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cetavfs01\hqaccounts$\Common\sharedoffice\Inv_Accounting\2024\Q4-2024\דיווחי_השקעות\רשימת_נכסים_רבעונית\לדיווח\סיבוב 2\לאוצר +לאתר\"/>
    </mc:Choice>
  </mc:AlternateContent>
  <xr:revisionPtr revIDLastSave="0" documentId="13_ncr:1_{27B96CDB-05BB-4E2B-8432-171D30C2AA0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48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49" r:id="rId15"/>
    <sheet name="אפיק השקעה מובטח תשואה" sheetId="47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50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30" r:id="rId31"/>
    <sheet name="File Name Info" sheetId="51" state="hidden" r:id="rId32"/>
  </sheets>
  <externalReferences>
    <externalReference r:id="rId33"/>
    <externalReference r:id="rId34"/>
  </externalReferences>
  <definedNames>
    <definedName name="_xlnm._FilterDatabase" localSheetId="2" hidden="1">'מזומנים ושווי מזומנים'!$C$1:$D$198</definedName>
    <definedName name="_xlnm._FilterDatabase" localSheetId="7" hidden="1">'קרנות סל'!$A$1:$W$65</definedName>
    <definedName name="Additional_Factor">'[1]אפשרויות בחירה'!$C$701:$C$850</definedName>
    <definedName name="Amoritization">'[1]אפשרויות בחירה'!$C$546:$C$550</definedName>
    <definedName name="Capsule">'[1]אפשרויות בחירה'!$C$926:$C$928</definedName>
    <definedName name="Company_Name">'File Name Info'!$A$34:$A$120</definedName>
    <definedName name="Company_Name_ID">'File Name Info'!$A$34:$B$120</definedName>
    <definedName name="Consortium">'[1]אפשרויות בחירה'!$C$514:$C$515</definedName>
    <definedName name="Country_list">'[1]אפשרויות בחירה'!$C$4:$C$85</definedName>
    <definedName name="Country_list_funds">'[1]אפשרויות בחירה'!$C$4:$C$103</definedName>
    <definedName name="Delivery">'[1]אפשרויות בחירה'!$C$666:$C$667</definedName>
    <definedName name="Dependence_Independence">'[1]אפשרויות בחירה'!$C$654:$C$655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'[1]אפשרויות בחירה'!$C$597:$C$621</definedName>
    <definedName name="Fund_type">'[1]אפשרויות בחירה'!$C$328:$C$498</definedName>
    <definedName name="Holding_Interest">'[1]אפשרויות בחירה'!$C$146:$C$147</definedName>
    <definedName name="In_the_books">'[1]אפשרויות בחירה'!$C$656:$C$657</definedName>
    <definedName name="Industry_sector">'[1]אפשרויות בחירה'!$C$1129:$C$1245</definedName>
    <definedName name="Industry_sectors">'[1]אפשרויות בחירה'!$C$202:$C$327</definedName>
    <definedName name="Israel_Abroad">'[1]אפשרויות בחירה'!$C$2:$C$3</definedName>
    <definedName name="Issuer_Number_Banks">'[1]אפשרויות בחירה'!$C$111:$C$113</definedName>
    <definedName name="Issuer_Number_Fund">'[1]אפשרויות בחירה'!$C$114:$C$117</definedName>
    <definedName name="issuer_number_loan">'[1]אפשרויות בחירה'!$C$118:$C$126</definedName>
    <definedName name="Issuer_Number_Type_2">'[1]אפשרויות בחירה'!$C$1076:$C$1079</definedName>
    <definedName name="Issuer_Number_Type_3">'[1]אפשרויות בחירה'!$C$1081:$C$1085</definedName>
    <definedName name="Issuer_Type_TFunds">'[1]אפשרויות בחירה'!$C$1087:$C$1089</definedName>
    <definedName name="Leading_factor">'[1]אפשרויות בחירה'!$C$692:$C$700</definedName>
    <definedName name="Linked_Type">'[1]אפשרויות בחירה'!$C$516:$C$519</definedName>
    <definedName name="other_investments">'[1]אפשרויות בחירה'!$C$1000:$C$1033</definedName>
    <definedName name="Penalty">'[1]אפשרויות בחירה'!$C$851:$C$852</definedName>
    <definedName name="QTR">'File Name Info'!$A$15:$A$19</definedName>
    <definedName name="Rating_Agency">'[1]אפשרויות בחירה'!$C$188:$C$201</definedName>
    <definedName name="real_estate_lifestage">'[1]אפשרויות בחירה'!$C$634:$C$642</definedName>
    <definedName name="real_estate_loans">'[1]אפשרויות בחירה'!$C$553:$C$591</definedName>
    <definedName name="Real_Estate_Main_Use">'[1]אפשרויות בחירה'!$C$622:$C$633</definedName>
    <definedName name="Recourse_Nonrecourse">'[1]אפשרויות בחירה'!$C$544:$C$545</definedName>
    <definedName name="Repayment_Rights">'[1]אפשרויות בחירה'!$C$551:$C$552</definedName>
    <definedName name="Reset_Frequency">'[1]אפשרויות בחירה'!$C$658:$C$665</definedName>
    <definedName name="Security_ID_Number_Type">'[1]אפשרויות בחירה'!$C$1113:$C$1116</definedName>
    <definedName name="Stock_Exchange">'[1]אפשרויות בחירה'!$C$1283:$C$1315</definedName>
    <definedName name="Stock_Exchange_Gov_Bonds">'[1]אפשרויות בחירה'!$C$148:$C$181</definedName>
    <definedName name="Subordination_Risk">'[1]אפשרויות בחירה'!$C$186:$C$187</definedName>
    <definedName name="Tradeable_Status">'[1]אפשרויות בחירה'!$C$1272:$C$1281</definedName>
    <definedName name="tradeable_status_bonds">'[1]אפשרויות בחירה'!$C$1248:$C$1253</definedName>
    <definedName name="tradeable_status_funds">'[1]אפשרויות בחירה'!$C$1118:$C$1119</definedName>
    <definedName name="tradeable_status_stock">'[1]אפשרויות בחירה'!$C$1255:$C$1259</definedName>
    <definedName name="tradeable_status_warrants">'[1]אפשרויות בחירה'!$C$1261:$C$1265</definedName>
    <definedName name="tradeable_status_warrants_v2">'[1]אפשרויות בחירה'!$C$1267:$C$1269</definedName>
    <definedName name="Type">'File Name Info'!$A$2:$A$8</definedName>
    <definedName name="Type_of_Interest_Rate">'[1]אפשרויות בחירה'!$C$592:$C$594</definedName>
    <definedName name="Type_of_Security">'[1]אפשרויות בחירה'!$C$520:$C$543</definedName>
    <definedName name="Type_of_Security_ID">'[1]אפשרויות בחירה'!$C$127:$C$131</definedName>
    <definedName name="Type_of_Security_ID_Fund">'[1]אפשרויות בחירה'!$C$132:$C$134</definedName>
    <definedName name="Underlying_Asset">'[1]אפשרויות בחירה'!$C$499:$C$513</definedName>
    <definedName name="Underlying_Asset_Structured">'[1]אפשרויות בחירה'!$C$1094:$C$1105</definedName>
    <definedName name="Underlying_Interest_Rates">'[1]אפשרויות בחירה'!$C$668:$C$679</definedName>
    <definedName name="Valuation">'[1]אפשרויות בחירה'!$C$649:$C$653</definedName>
    <definedName name="Valuation_Loans">'[1]אפשרויות בחירה'!$C$1091:$C$1092</definedName>
    <definedName name="Valuation_Method">'[1]אפשרויות בחירה'!$C$643:$C$648</definedName>
    <definedName name="Valuation_Realestate">'[1]אפשרויות בחירה'!$C$1108:$C$1111</definedName>
    <definedName name="What_Is_Rated">'[1]אפשרויות בחירה'!$C$182:$C$185</definedName>
    <definedName name="what_is_rated_loans">'[1]אפשרויות בחירה'!$C$183:$C$185</definedName>
    <definedName name="YEAR">'File Name Info'!$A$21:$A$31</definedName>
    <definedName name="Yes_No_Bad_Debt">'[1]אפשרויות בחירה'!$C$595:$C$596</definedName>
    <definedName name="Z_AE318230_F718_49FC_82EB_7CAC3DCD05F1_.wvu.FilterData" localSheetId="2">'מזומנים ושווי מזומנים'!$A$1:$R$1</definedName>
  </definedNames>
  <calcPr calcId="191029" calcMode="manual" concurrentCalc="0"/>
  <customWorkbookViews>
    <customWorkbookView name="נירית שימרון - Personal View" guid="{AE318230-F718-49FC-82EB-7CAC3DCD05F1}" mergeInterval="0" personalView="1" maximized="1" yWindow="-8" windowWidth="1696" windowHeight="1026" tabRatio="894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  <c r="D30" i="2"/>
  <c r="C30" i="2"/>
  <c r="B30" i="2"/>
  <c r="D14" i="38"/>
  <c r="D16" i="38"/>
</calcChain>
</file>

<file path=xl/sharedStrings.xml><?xml version="1.0" encoding="utf-8"?>
<sst xmlns="http://schemas.openxmlformats.org/spreadsheetml/2006/main" count="28664" uniqueCount="4635">
  <si>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</si>
  <si>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</si>
  <si>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</si>
  <si>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</si>
  <si>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</si>
  <si>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</si>
  <si>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</si>
  <si>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</si>
  <si>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</si>
  <si>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</si>
  <si>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</si>
  <si>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</si>
  <si>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</si>
  <si>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</si>
  <si>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</si>
  <si>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</si>
  <si>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</si>
  <si>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</si>
  <si>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</si>
  <si>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</si>
  <si>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</si>
  <si>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</si>
  <si>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</si>
  <si>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</si>
  <si>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</si>
  <si>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</si>
  <si>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</si>
  <si>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</si>
  <si>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</si>
  <si>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</si>
  <si>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</si>
  <si>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</si>
  <si>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</si>
  <si>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</si>
  <si>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</si>
  <si>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</si>
  <si>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</si>
  <si>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</si>
  <si>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</si>
  <si>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</si>
  <si>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</si>
  <si>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</si>
  <si>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</si>
  <si>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</si>
  <si>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</si>
  <si>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</si>
  <si>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</si>
  <si>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</si>
  <si>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</si>
  <si>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</si>
  <si>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</si>
  <si>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</si>
  <si>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</si>
  <si>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</si>
  <si>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</si>
  <si>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</si>
  <si>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</si>
  <si>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</si>
  <si>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</si>
  <si>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</si>
  <si>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</si>
  <si>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</si>
  <si>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</si>
  <si>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</si>
  <si>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</si>
  <si>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</si>
  <si>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יו-בנק בע"מ</t>
  </si>
  <si>
    <t>26-273</t>
  </si>
  <si>
    <t>סימול בנק</t>
  </si>
  <si>
    <t>מזומן ועו"ש בש"ח</t>
  </si>
  <si>
    <t>ישראל</t>
  </si>
  <si>
    <t>לא</t>
  </si>
  <si>
    <t>AAA</t>
  </si>
  <si>
    <t>S&amp;P מעלות</t>
  </si>
  <si>
    <t>ILS</t>
  </si>
  <si>
    <t>0.000%</t>
  </si>
  <si>
    <t>בנק לאומי לישראל בע"מ</t>
  </si>
  <si>
    <t>10-800</t>
  </si>
  <si>
    <t>21.507%</t>
  </si>
  <si>
    <t>2.297%</t>
  </si>
  <si>
    <t>בנק הפועלים בע"מ</t>
  </si>
  <si>
    <t>12-600</t>
  </si>
  <si>
    <t>2.778%</t>
  </si>
  <si>
    <t>0.297%</t>
  </si>
  <si>
    <t>בנק מזרחי טפחות בע"מ</t>
  </si>
  <si>
    <t>20-061</t>
  </si>
  <si>
    <t>0.005%</t>
  </si>
  <si>
    <t>0.001%</t>
  </si>
  <si>
    <t>סיטיבנק</t>
  </si>
  <si>
    <t>CITIUS</t>
  </si>
  <si>
    <t>SWIFT</t>
  </si>
  <si>
    <t>A3</t>
  </si>
  <si>
    <t>Moodys</t>
  </si>
  <si>
    <t>0.044%</t>
  </si>
  <si>
    <t>0.014%</t>
  </si>
  <si>
    <t>בנק דיסקונט לישראל בע"מ</t>
  </si>
  <si>
    <t>11-010</t>
  </si>
  <si>
    <t>0.214%</t>
  </si>
  <si>
    <t>0.023%</t>
  </si>
  <si>
    <t>-0.260%</t>
  </si>
  <si>
    <t>-0.028%</t>
  </si>
  <si>
    <t>0.290%</t>
  </si>
  <si>
    <t>0.031%</t>
  </si>
  <si>
    <t>2.752%</t>
  </si>
  <si>
    <t>0.294%</t>
  </si>
  <si>
    <t>0.949%</t>
  </si>
  <si>
    <t>0.101%</t>
  </si>
  <si>
    <t>0.065%</t>
  </si>
  <si>
    <t>0.007%</t>
  </si>
  <si>
    <t>0.020%</t>
  </si>
  <si>
    <t>0.002%</t>
  </si>
  <si>
    <t>0.006%</t>
  </si>
  <si>
    <t>-0.001%</t>
  </si>
  <si>
    <t>-0.000%</t>
  </si>
  <si>
    <t>0.215%</t>
  </si>
  <si>
    <t>0.523%</t>
  </si>
  <si>
    <t>0.056%</t>
  </si>
  <si>
    <t>0.071%</t>
  </si>
  <si>
    <t>0.008%</t>
  </si>
  <si>
    <t>הבנק הבינלאומי הראשון לישראל בע"מ</t>
  </si>
  <si>
    <t>31-046</t>
  </si>
  <si>
    <t>5.270%</t>
  </si>
  <si>
    <t>0.563%</t>
  </si>
  <si>
    <t>בנק מרכנתיל דיסקונט בע"מ</t>
  </si>
  <si>
    <t>17-720</t>
  </si>
  <si>
    <t>5.330%</t>
  </si>
  <si>
    <t>0.569%</t>
  </si>
  <si>
    <t>0.010%</t>
  </si>
  <si>
    <t>0.003%</t>
  </si>
  <si>
    <t>Bny Mellon</t>
  </si>
  <si>
    <t>IRVTGB</t>
  </si>
  <si>
    <t>A1</t>
  </si>
  <si>
    <t>0.146%</t>
  </si>
  <si>
    <t>0.016%</t>
  </si>
  <si>
    <t>0.026%</t>
  </si>
  <si>
    <t>1.199%</t>
  </si>
  <si>
    <t>0.128%</t>
  </si>
  <si>
    <t>0.004%</t>
  </si>
  <si>
    <t>0.080%</t>
  </si>
  <si>
    <t>0.009%</t>
  </si>
  <si>
    <t>0.022%</t>
  </si>
  <si>
    <t>0.185%</t>
  </si>
  <si>
    <t>מזומן ועו"ש נקוב במט"ח</t>
  </si>
  <si>
    <t>USD</t>
  </si>
  <si>
    <t>0.316%</t>
  </si>
  <si>
    <t>0.034%</t>
  </si>
  <si>
    <t>1.024%</t>
  </si>
  <si>
    <t>0.109%</t>
  </si>
  <si>
    <t>0.268%</t>
  </si>
  <si>
    <t>0.029%</t>
  </si>
  <si>
    <t>0.114%</t>
  </si>
  <si>
    <t>0.012%</t>
  </si>
  <si>
    <t>EUR</t>
  </si>
  <si>
    <t>0.158%</t>
  </si>
  <si>
    <t>0.017%</t>
  </si>
  <si>
    <t>0.019%</t>
  </si>
  <si>
    <t>GBP</t>
  </si>
  <si>
    <t>0.092%</t>
  </si>
  <si>
    <t>0.028%</t>
  </si>
  <si>
    <t>JPY</t>
  </si>
  <si>
    <t>CAD</t>
  </si>
  <si>
    <t>0.253%</t>
  </si>
  <si>
    <t>0.027%</t>
  </si>
  <si>
    <t>0.448%</t>
  </si>
  <si>
    <t>0.048%</t>
  </si>
  <si>
    <t>0.178%</t>
  </si>
  <si>
    <t>0.038%</t>
  </si>
  <si>
    <t>0.042%</t>
  </si>
  <si>
    <t>0.039%</t>
  </si>
  <si>
    <t>0.041%</t>
  </si>
  <si>
    <t>-0.177%</t>
  </si>
  <si>
    <t>-0.019%</t>
  </si>
  <si>
    <t>0.045%</t>
  </si>
  <si>
    <t>0.033%</t>
  </si>
  <si>
    <t>0.018%</t>
  </si>
  <si>
    <t>-0.006%</t>
  </si>
  <si>
    <t>-0.002%</t>
  </si>
  <si>
    <t>0.025%</t>
  </si>
  <si>
    <t>0.086%</t>
  </si>
  <si>
    <t>פק"מ לתקופה של עד שלושה חודשים</t>
  </si>
  <si>
    <t>10.702%</t>
  </si>
  <si>
    <t>1.143%</t>
  </si>
  <si>
    <t>11.730%</t>
  </si>
  <si>
    <t>1.253%</t>
  </si>
  <si>
    <t>22.402%</t>
  </si>
  <si>
    <t>2.393%</t>
  </si>
  <si>
    <t>2.928%</t>
  </si>
  <si>
    <t>0.313%</t>
  </si>
  <si>
    <t>0.374%</t>
  </si>
  <si>
    <t>0.040%</t>
  </si>
  <si>
    <t>0.649%</t>
  </si>
  <si>
    <t>0.069%</t>
  </si>
  <si>
    <t>בטחונות שוטפים</t>
  </si>
  <si>
    <t>0.153%</t>
  </si>
  <si>
    <t>0.015%</t>
  </si>
  <si>
    <t>-1.512%</t>
  </si>
  <si>
    <t>-0.162%</t>
  </si>
  <si>
    <t>0.494%</t>
  </si>
  <si>
    <t>0.053%</t>
  </si>
  <si>
    <t>-0.005%</t>
  </si>
  <si>
    <t>-0.012%</t>
  </si>
  <si>
    <t>-0.302%</t>
  </si>
  <si>
    <t>-0.032%</t>
  </si>
  <si>
    <t>-0.043%</t>
  </si>
  <si>
    <t>-0.112%</t>
  </si>
  <si>
    <t>-0.045%</t>
  </si>
  <si>
    <t>חו"ל</t>
  </si>
  <si>
    <t>0.120%</t>
  </si>
  <si>
    <t>0.013%</t>
  </si>
  <si>
    <t>DKK</t>
  </si>
  <si>
    <t>JPM</t>
  </si>
  <si>
    <t>CHASUS</t>
  </si>
  <si>
    <t>AA</t>
  </si>
  <si>
    <t>S&amp;P</t>
  </si>
  <si>
    <t>פקדון במט"ח עד שלושה חודשים</t>
  </si>
  <si>
    <t>-0.091%</t>
  </si>
  <si>
    <t>-0.010%</t>
  </si>
  <si>
    <t>-0.003%</t>
  </si>
  <si>
    <t>Goldman Sachs</t>
  </si>
  <si>
    <t>GOLDUS</t>
  </si>
  <si>
    <t>A2</t>
  </si>
  <si>
    <t>-0.645%</t>
  </si>
  <si>
    <t>-0.069%</t>
  </si>
  <si>
    <t>JPM SE</t>
  </si>
  <si>
    <t>CHASDE</t>
  </si>
  <si>
    <t>-3.659%</t>
  </si>
  <si>
    <t>-0.391%</t>
  </si>
  <si>
    <t>-0.287%</t>
  </si>
  <si>
    <t>-0.031%</t>
  </si>
  <si>
    <t>9.000%</t>
  </si>
  <si>
    <t>0.961%</t>
  </si>
  <si>
    <t>0.837%</t>
  </si>
  <si>
    <t>0.089%</t>
  </si>
  <si>
    <t>2.353%</t>
  </si>
  <si>
    <t>0.251%</t>
  </si>
  <si>
    <t>.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</si>
  <si>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</si>
  <si>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</si>
  <si>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</si>
  <si>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</si>
  <si>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</si>
  <si>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</si>
  <si>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</si>
  <si>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</si>
  <si>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</si>
  <si>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</si>
  <si>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</si>
  <si>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</si>
  <si>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</si>
  <si>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</si>
  <si>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מדינת ישראל</t>
  </si>
  <si>
    <t>ממצמ 0841</t>
  </si>
  <si>
    <t>IL0011205833</t>
  </si>
  <si>
    <t>צמוד למדד המחירים לצרכן בריבית קבועה</t>
  </si>
  <si>
    <t>TASE</t>
  </si>
  <si>
    <t>RF</t>
  </si>
  <si>
    <t>אחר</t>
  </si>
  <si>
    <t>2.750%</t>
  </si>
  <si>
    <t>1.950%</t>
  </si>
  <si>
    <t>ממצמ 1025</t>
  </si>
  <si>
    <t>IL0011359127</t>
  </si>
  <si>
    <t>0.750%</t>
  </si>
  <si>
    <t>1.570%</t>
  </si>
  <si>
    <t>0.024%</t>
  </si>
  <si>
    <t>3.764%</t>
  </si>
  <si>
    <t>0.050%</t>
  </si>
  <si>
    <t>ממצמ 0527</t>
  </si>
  <si>
    <t>IL0011408478</t>
  </si>
  <si>
    <t>1.790%</t>
  </si>
  <si>
    <t>2.115%</t>
  </si>
  <si>
    <t>ממצמ 0529</t>
  </si>
  <si>
    <t>IL0011570236</t>
  </si>
  <si>
    <t>0.500%</t>
  </si>
  <si>
    <t>1.770%</t>
  </si>
  <si>
    <t>0.046%</t>
  </si>
  <si>
    <t>8.845%</t>
  </si>
  <si>
    <t>0.117%</t>
  </si>
  <si>
    <t>ממצמ 0726</t>
  </si>
  <si>
    <t>IL0011695645</t>
  </si>
  <si>
    <t>0.100%</t>
  </si>
  <si>
    <t>1.780%</t>
  </si>
  <si>
    <t>2.508%</t>
  </si>
  <si>
    <t>ממצמ 1131</t>
  </si>
  <si>
    <t>IL0011722209</t>
  </si>
  <si>
    <t>1.870%</t>
  </si>
  <si>
    <t>11.183%</t>
  </si>
  <si>
    <t>0.148%</t>
  </si>
  <si>
    <t>ממצמ 1028</t>
  </si>
  <si>
    <t>IL0011973265</t>
  </si>
  <si>
    <t>1.100%</t>
  </si>
  <si>
    <t>0.131%</t>
  </si>
  <si>
    <t>20.864%</t>
  </si>
  <si>
    <t>0.276%</t>
  </si>
  <si>
    <t>ממצמ 1033</t>
  </si>
  <si>
    <t>IL0012043795</t>
  </si>
  <si>
    <t>1.600%</t>
  </si>
  <si>
    <t>3.331%</t>
  </si>
  <si>
    <t>ממצמ 1025 ריפו 27/08/2025</t>
  </si>
  <si>
    <t>-1.802%</t>
  </si>
  <si>
    <t>-0.024%</t>
  </si>
  <si>
    <t>ממשל צמודה 1028 ריפו 16/03/2026</t>
  </si>
  <si>
    <t>-2.131%</t>
  </si>
  <si>
    <t>ממשל צמודה 1028 ריפו 08/10/2025</t>
  </si>
  <si>
    <t>-0.847%</t>
  </si>
  <si>
    <t>-0.011%</t>
  </si>
  <si>
    <t>ממשל צמודה 1028 ריפו 27/08/2025</t>
  </si>
  <si>
    <t>-0.472%</t>
  </si>
  <si>
    <t>ממשק 0142</t>
  </si>
  <si>
    <t>IL0011254005</t>
  </si>
  <si>
    <t>לא צמוד למדד המחירים לצרכן ריבית קבועה</t>
  </si>
  <si>
    <t>5.500%</t>
  </si>
  <si>
    <t>4.650%</t>
  </si>
  <si>
    <t>2.126%</t>
  </si>
  <si>
    <t>ממשק 0327</t>
  </si>
  <si>
    <t>IL0011393449</t>
  </si>
  <si>
    <t>2.010%</t>
  </si>
  <si>
    <t>4.270%</t>
  </si>
  <si>
    <t>0.879%</t>
  </si>
  <si>
    <t>ממשק 0347</t>
  </si>
  <si>
    <t>IL0011401937</t>
  </si>
  <si>
    <t>3.750%</t>
  </si>
  <si>
    <t>4.760%</t>
  </si>
  <si>
    <t>0.183%</t>
  </si>
  <si>
    <t>ממשק  0928</t>
  </si>
  <si>
    <t>IL0011508798</t>
  </si>
  <si>
    <t>2.260%</t>
  </si>
  <si>
    <t>4.260%</t>
  </si>
  <si>
    <t>0.030%</t>
  </si>
  <si>
    <t>ממשק 0537</t>
  </si>
  <si>
    <t>IL0011661803</t>
  </si>
  <si>
    <t>1.500%</t>
  </si>
  <si>
    <t>4.590%</t>
  </si>
  <si>
    <t>0.098%</t>
  </si>
  <si>
    <t>8.013%</t>
  </si>
  <si>
    <t>0.106%</t>
  </si>
  <si>
    <t>ממשק 0226</t>
  </si>
  <si>
    <t>IL0011746976</t>
  </si>
  <si>
    <t>4.210%</t>
  </si>
  <si>
    <t>0.947%</t>
  </si>
  <si>
    <t>ממשק 0432</t>
  </si>
  <si>
    <t>IL0011806606</t>
  </si>
  <si>
    <t>1.300%</t>
  </si>
  <si>
    <t>4.350%</t>
  </si>
  <si>
    <t>0.310%</t>
  </si>
  <si>
    <t>9.252%</t>
  </si>
  <si>
    <t>0.122%</t>
  </si>
  <si>
    <t>ממשק 1152</t>
  </si>
  <si>
    <t>IL0011840761</t>
  </si>
  <si>
    <t>2.800%</t>
  </si>
  <si>
    <t>4.850%</t>
  </si>
  <si>
    <t>0.096%</t>
  </si>
  <si>
    <t>2.605%</t>
  </si>
  <si>
    <t>ממשק 0927</t>
  </si>
  <si>
    <t>IL0012035791</t>
  </si>
  <si>
    <t>4.250%</t>
  </si>
  <si>
    <t>2.003%</t>
  </si>
  <si>
    <t>ממשל שקלית 0537 ריפו 03/09/2025</t>
  </si>
  <si>
    <t>-1.886%</t>
  </si>
  <si>
    <t>-0.025%</t>
  </si>
  <si>
    <t>ממשל שקלית 0432 ריפו 09/10/2025</t>
  </si>
  <si>
    <t>-1.127%</t>
  </si>
  <si>
    <t>-0.015%</t>
  </si>
  <si>
    <t>ממשמ 0526</t>
  </si>
  <si>
    <t>IL0011417958</t>
  </si>
  <si>
    <t>לא צמוד למדד המחירים לצרכן ריבית משתנה</t>
  </si>
  <si>
    <t>4.120%</t>
  </si>
  <si>
    <t>4.680%</t>
  </si>
  <si>
    <t>ממשל משתנה 1134</t>
  </si>
  <si>
    <t>IL0012051459</t>
  </si>
  <si>
    <t>4.170%</t>
  </si>
  <si>
    <t>4.790%</t>
  </si>
  <si>
    <t>0.269%</t>
  </si>
  <si>
    <t>Israel 5.5% 03/12/34</t>
  </si>
  <si>
    <t>US46514BRL35</t>
  </si>
  <si>
    <t>צמוד מט"ח בריבית קבועה</t>
  </si>
  <si>
    <t>FOREIGN_GOV_SEC</t>
  </si>
  <si>
    <t>Baa1</t>
  </si>
  <si>
    <t>5.831%</t>
  </si>
  <si>
    <t>0.387%</t>
  </si>
  <si>
    <t>26.647%</t>
  </si>
  <si>
    <t>0.353%</t>
  </si>
  <si>
    <t>ממשלת ארה"ב</t>
  </si>
  <si>
    <t>T 3.875 08/15/34  Govt</t>
  </si>
  <si>
    <t>US91282CLF67</t>
  </si>
  <si>
    <t>ארה"ב</t>
  </si>
  <si>
    <t>AA+</t>
  </si>
  <si>
    <t>3.880%</t>
  </si>
  <si>
    <t>4.570%</t>
  </si>
  <si>
    <t>2.610%</t>
  </si>
  <si>
    <t>0.035%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</si>
  <si>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</si>
  <si>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</si>
  <si>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</si>
  <si>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</si>
  <si>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</si>
  <si>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</si>
  <si>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</si>
  <si>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</si>
  <si>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</si>
  <si>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</si>
  <si>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חברת השקעות דיסקונט בע"מ</t>
  </si>
  <si>
    <t>ח.פ.</t>
  </si>
  <si>
    <t>דיסקונט השקעות אגח ו' (6390181)  28.12.06</t>
  </si>
  <si>
    <t>IL0063902071</t>
  </si>
  <si>
    <t>ISIN</t>
  </si>
  <si>
    <t>צמוד למדד המחירים לצרכן</t>
  </si>
  <si>
    <t>סחיר</t>
  </si>
  <si>
    <t>נדל"ן מניב בישראל</t>
  </si>
  <si>
    <t>BBB</t>
  </si>
  <si>
    <t>נייר ערך</t>
  </si>
  <si>
    <t>4.950%</t>
  </si>
  <si>
    <t>3.360%</t>
  </si>
  <si>
    <t>החוב לא נחות</t>
  </si>
  <si>
    <t>0.822%</t>
  </si>
  <si>
    <t>0.125%</t>
  </si>
  <si>
    <t>חברה לנכסים ולבנין בע"מ</t>
  </si>
  <si>
    <t>נכסים ובנ אגח ד - סחיר מ 6990147</t>
  </si>
  <si>
    <t>IL0069901549</t>
  </si>
  <si>
    <t>A</t>
  </si>
  <si>
    <t>3.290%</t>
  </si>
  <si>
    <t>0.756%</t>
  </si>
  <si>
    <t>0.138%</t>
  </si>
  <si>
    <t>חברת גב-ים לקרקעות בע"מ</t>
  </si>
  <si>
    <t>גב ים אגח ו</t>
  </si>
  <si>
    <t>IL0075901285</t>
  </si>
  <si>
    <t>Aa3</t>
  </si>
  <si>
    <t>מידרוג Moodys</t>
  </si>
  <si>
    <t>4.750%</t>
  </si>
  <si>
    <t>2.510%</t>
  </si>
  <si>
    <t>0.221%</t>
  </si>
  <si>
    <t>קרדן אן.וי.</t>
  </si>
  <si>
    <t>מספר תאגיד או שותפות בחו"ל</t>
  </si>
  <si>
    <t>קרדן אן וי אגח א  - סחיר מ 1102680</t>
  </si>
  <si>
    <t>IL0011055352</t>
  </si>
  <si>
    <t>השקעה ואחזקות</t>
  </si>
  <si>
    <t>NR</t>
  </si>
  <si>
    <t>6.320%</t>
  </si>
  <si>
    <t>45.000%</t>
  </si>
  <si>
    <t>אדמה פתרונות לחקלאות בע"מ</t>
  </si>
  <si>
    <t>אדמה אגח ב - מכתשים לשעבר הוסחר 1100445</t>
  </si>
  <si>
    <t>IL0011109159</t>
  </si>
  <si>
    <t>כימיה, גומי ופלסטיק</t>
  </si>
  <si>
    <t>AA-</t>
  </si>
  <si>
    <t>5.150%</t>
  </si>
  <si>
    <t>4.280%</t>
  </si>
  <si>
    <t>0.235%</t>
  </si>
  <si>
    <t>0.516%</t>
  </si>
  <si>
    <t>0.074%</t>
  </si>
  <si>
    <t>קרדן אן וי אגח ב</t>
  </si>
  <si>
    <t>IL0011130346</t>
  </si>
  <si>
    <t>6.780%</t>
  </si>
  <si>
    <t>0.399%</t>
  </si>
  <si>
    <t>קבוצת אשטרום בע"מ</t>
  </si>
  <si>
    <t>אשטרום קבוצה אגח א</t>
  </si>
  <si>
    <t>IL0011323230</t>
  </si>
  <si>
    <t>בנייה</t>
  </si>
  <si>
    <t>2.400%</t>
  </si>
  <si>
    <t>3.250%</t>
  </si>
  <si>
    <t>0.168%</t>
  </si>
  <si>
    <t>איירפורט סיטי בע"מ</t>
  </si>
  <si>
    <t>ארפורט אגח ה</t>
  </si>
  <si>
    <t>IL0011334872</t>
  </si>
  <si>
    <t>2.340%</t>
  </si>
  <si>
    <t>2.670%</t>
  </si>
  <si>
    <t>0.233%</t>
  </si>
  <si>
    <t>0.336%</t>
  </si>
  <si>
    <t>גי סיטי בעמ</t>
  </si>
  <si>
    <t>גי סיטי בעמ אגח יב</t>
  </si>
  <si>
    <t>IL0012606039</t>
  </si>
  <si>
    <t>נדל"ן מניב בחו"ל</t>
  </si>
  <si>
    <t>4.000%</t>
  </si>
  <si>
    <t>3.890%</t>
  </si>
  <si>
    <t>0.328%</t>
  </si>
  <si>
    <t>0.405%</t>
  </si>
  <si>
    <t>0.058%</t>
  </si>
  <si>
    <t>מליסרון בע"מ</t>
  </si>
  <si>
    <t>מליסרון אגח יא</t>
  </si>
  <si>
    <t>IL0032302080</t>
  </si>
  <si>
    <t>2.300%</t>
  </si>
  <si>
    <t>2.820%</t>
  </si>
  <si>
    <t>0.227%</t>
  </si>
  <si>
    <t>בראק קפיטל פרופרטיז אן וי</t>
  </si>
  <si>
    <t>בראק אן וי אגח ג</t>
  </si>
  <si>
    <t>IL0011330409</t>
  </si>
  <si>
    <t>BBB+</t>
  </si>
  <si>
    <t>4.050%</t>
  </si>
  <si>
    <t>2.930%</t>
  </si>
  <si>
    <t>הפניקס גיוסי הון (2009)בע"מ</t>
  </si>
  <si>
    <t>פניקס הון אגח ה</t>
  </si>
  <si>
    <t>IL0011354177</t>
  </si>
  <si>
    <t>ביטוח</t>
  </si>
  <si>
    <t>Aa2</t>
  </si>
  <si>
    <t>2.250%</t>
  </si>
  <si>
    <t>2.570%</t>
  </si>
  <si>
    <t>0.408%</t>
  </si>
  <si>
    <t>שיכון ובינוי בע"מ - שכון ובינוי אחזקות</t>
  </si>
  <si>
    <t>שיכון ובינוי אגח 8</t>
  </si>
  <si>
    <t>IL0011358889</t>
  </si>
  <si>
    <t>3.900%</t>
  </si>
  <si>
    <t>3.150%</t>
  </si>
  <si>
    <t>0.769%</t>
  </si>
  <si>
    <t>0.764%</t>
  </si>
  <si>
    <t>קבוצת עזריאלי</t>
  </si>
  <si>
    <t>עזריאלי אגח ב</t>
  </si>
  <si>
    <t>IL0011344368</t>
  </si>
  <si>
    <t>0.650%</t>
  </si>
  <si>
    <t>2.970%</t>
  </si>
  <si>
    <t>0.224%</t>
  </si>
  <si>
    <t>0.082%</t>
  </si>
  <si>
    <t>בזק החברה הישראלית לתקשורת בע"מ</t>
  </si>
  <si>
    <t>בזק אגח 10</t>
  </si>
  <si>
    <t>IL0023001840</t>
  </si>
  <si>
    <t>תקשורת ומדיה</t>
  </si>
  <si>
    <t>2.200%</t>
  </si>
  <si>
    <t>2.390%</t>
  </si>
  <si>
    <t>0.075%</t>
  </si>
  <si>
    <t>ריט 1 בע"מ</t>
  </si>
  <si>
    <t>ריט 1 אגח ה</t>
  </si>
  <si>
    <t>IL0011367534</t>
  </si>
  <si>
    <t>2.690%</t>
  </si>
  <si>
    <t>0.199%</t>
  </si>
  <si>
    <t>0.135%</t>
  </si>
  <si>
    <t>חברת החשמל לישראל בע"מ</t>
  </si>
  <si>
    <t>חשמל אגח 27</t>
  </si>
  <si>
    <t>IL0060002107</t>
  </si>
  <si>
    <t>אנרגיה</t>
  </si>
  <si>
    <t>Aa1</t>
  </si>
  <si>
    <t>3.850%</t>
  </si>
  <si>
    <t>2.430%</t>
  </si>
  <si>
    <t>0.170%</t>
  </si>
  <si>
    <t>0.312%</t>
  </si>
  <si>
    <t>מליסרון אגח יד</t>
  </si>
  <si>
    <t>IL0032302320</t>
  </si>
  <si>
    <t>2.150%</t>
  </si>
  <si>
    <t>2.700%</t>
  </si>
  <si>
    <t>0.164%</t>
  </si>
  <si>
    <t>0.132%</t>
  </si>
  <si>
    <t>ריט 1 אגח ו</t>
  </si>
  <si>
    <t>IL0011385445</t>
  </si>
  <si>
    <t>3.500%</t>
  </si>
  <si>
    <t>2.730%</t>
  </si>
  <si>
    <t>עזריאלי אגח ד</t>
  </si>
  <si>
    <t>IL0011386500</t>
  </si>
  <si>
    <t>1.340%</t>
  </si>
  <si>
    <t>2.580%</t>
  </si>
  <si>
    <t>0.552%</t>
  </si>
  <si>
    <t>0.894%</t>
  </si>
  <si>
    <t>ביג מרכזי קניות (2004) בע"מ</t>
  </si>
  <si>
    <t>ביג אגח ח</t>
  </si>
  <si>
    <t>IL0011389249</t>
  </si>
  <si>
    <t>0.357%</t>
  </si>
  <si>
    <t>0.119%</t>
  </si>
  <si>
    <t>פז קמעונאות ואנרגיה בע"מ</t>
  </si>
  <si>
    <t>פז נפט אגח ו</t>
  </si>
  <si>
    <t>IL0011395428</t>
  </si>
  <si>
    <t>1.940%</t>
  </si>
  <si>
    <t>2.410%</t>
  </si>
  <si>
    <t>מגה אור החזקות בע"מ</t>
  </si>
  <si>
    <t>מגה אור אגח ו</t>
  </si>
  <si>
    <t>IL0011386682</t>
  </si>
  <si>
    <t>A+</t>
  </si>
  <si>
    <t>2.050%</t>
  </si>
  <si>
    <t>2.910%</t>
  </si>
  <si>
    <t>0.372%</t>
  </si>
  <si>
    <t>0.062%</t>
  </si>
  <si>
    <t>חשמל אגח 29</t>
  </si>
  <si>
    <t>IL0060002362</t>
  </si>
  <si>
    <t>4.500%</t>
  </si>
  <si>
    <t>0.657%</t>
  </si>
  <si>
    <t>0.094%</t>
  </si>
  <si>
    <t>מליסרון אגח טז</t>
  </si>
  <si>
    <t>IL0032302650</t>
  </si>
  <si>
    <t>2.350%</t>
  </si>
  <si>
    <t>2.640%</t>
  </si>
  <si>
    <t>0.682%</t>
  </si>
  <si>
    <t>0.433%</t>
  </si>
  <si>
    <t>ישרס חברה להשקעות בע"מ</t>
  </si>
  <si>
    <t>ישרס אגח טז</t>
  </si>
  <si>
    <t>IL0061302233</t>
  </si>
  <si>
    <t>2.780%</t>
  </si>
  <si>
    <t>0.451%</t>
  </si>
  <si>
    <t>0.365%</t>
  </si>
  <si>
    <t>0.052%</t>
  </si>
  <si>
    <t>סלע קפיטל נדלן</t>
  </si>
  <si>
    <t>סלע נדלן אגח ג</t>
  </si>
  <si>
    <t>IL0011389736</t>
  </si>
  <si>
    <t>1.960%</t>
  </si>
  <si>
    <t>0.282%</t>
  </si>
  <si>
    <t>0.216%</t>
  </si>
  <si>
    <t>ש.שלמה החזקות בע"מ</t>
  </si>
  <si>
    <t>שלמה החזקות אגח יח</t>
  </si>
  <si>
    <t>IL0014103076</t>
  </si>
  <si>
    <t>שירותים</t>
  </si>
  <si>
    <t>1.800%</t>
  </si>
  <si>
    <t>2.630%</t>
  </si>
  <si>
    <t>0.049%</t>
  </si>
  <si>
    <t>מבנה נדל"ן (כ.ד) בע"מ</t>
  </si>
  <si>
    <t>מבני תעשיה אגח כ</t>
  </si>
  <si>
    <t>IL0022604958</t>
  </si>
  <si>
    <t>2.810%</t>
  </si>
  <si>
    <t>2.680%</t>
  </si>
  <si>
    <t>0.084%</t>
  </si>
  <si>
    <t>0.079%</t>
  </si>
  <si>
    <t>0.011%</t>
  </si>
  <si>
    <t>מגה אור אגח ז</t>
  </si>
  <si>
    <t>IL0011416968</t>
  </si>
  <si>
    <t>2.870%</t>
  </si>
  <si>
    <t>0.437%</t>
  </si>
  <si>
    <t>0.225%</t>
  </si>
  <si>
    <t>0.032%</t>
  </si>
  <si>
    <t>אפי נכסים בע"מ  (לשעבר אפריקה ישראל נכסים בע"מ)</t>
  </si>
  <si>
    <t>אפריקה נכסים אגח ח</t>
  </si>
  <si>
    <t>IL0011422313</t>
  </si>
  <si>
    <t>2.880%</t>
  </si>
  <si>
    <t>0.036%</t>
  </si>
  <si>
    <t>חברת הכשרת הישוב בישראל בע"מ</t>
  </si>
  <si>
    <t>הכשרת ישוב אגח 21</t>
  </si>
  <si>
    <t>IL0061202243</t>
  </si>
  <si>
    <t>2.850%</t>
  </si>
  <si>
    <t>גירון פיתוח ובניה בע"מ</t>
  </si>
  <si>
    <t>גירון אגח ז</t>
  </si>
  <si>
    <t>IL0011426298</t>
  </si>
  <si>
    <t>1.900%</t>
  </si>
  <si>
    <t>2.900%</t>
  </si>
  <si>
    <t>0.918%</t>
  </si>
  <si>
    <t>0.021%</t>
  </si>
  <si>
    <t>רבוע כחול נדל"ן בע"מ</t>
  </si>
  <si>
    <t>רבוע נדלן אגח ו</t>
  </si>
  <si>
    <t>IL0011406076</t>
  </si>
  <si>
    <t>0.144%</t>
  </si>
  <si>
    <t>פז נפט אגח ז</t>
  </si>
  <si>
    <t>IL0011425951</t>
  </si>
  <si>
    <t>1.230%</t>
  </si>
  <si>
    <t>2.590%</t>
  </si>
  <si>
    <t>0.354%</t>
  </si>
  <si>
    <t>אדגר השקעות ופיתוח בע"מ</t>
  </si>
  <si>
    <t>אדגר אגח י</t>
  </si>
  <si>
    <t>IL0018202080</t>
  </si>
  <si>
    <t>3.080%</t>
  </si>
  <si>
    <t>0.541%</t>
  </si>
  <si>
    <t>0.152%</t>
  </si>
  <si>
    <t>חברת נמלי ישראל - פיתוח נכסים בעמ</t>
  </si>
  <si>
    <t>נמלי ישראל אגח א</t>
  </si>
  <si>
    <t>IL0011455644</t>
  </si>
  <si>
    <t>Aaa</t>
  </si>
  <si>
    <t>0.830%</t>
  </si>
  <si>
    <t>0.059%</t>
  </si>
  <si>
    <t>נמלי ישראל אגח ב</t>
  </si>
  <si>
    <t>IL0011455727</t>
  </si>
  <si>
    <t>1.650%</t>
  </si>
  <si>
    <t>0.194%</t>
  </si>
  <si>
    <t>0.270%</t>
  </si>
  <si>
    <t>מבני תעשיה אגח יט</t>
  </si>
  <si>
    <t>IL0022604875</t>
  </si>
  <si>
    <t>2.600%</t>
  </si>
  <si>
    <t>0.238%</t>
  </si>
  <si>
    <t>מגה אור אגח ח</t>
  </si>
  <si>
    <t>IL0011476020</t>
  </si>
  <si>
    <t>1.400%</t>
  </si>
  <si>
    <t>0.377%</t>
  </si>
  <si>
    <t>0.203%</t>
  </si>
  <si>
    <t>נתיבי הגז הטבעי לישראל בע"מ</t>
  </si>
  <si>
    <t>נתיבי גז אגח ד - הוסחר 1131994</t>
  </si>
  <si>
    <t>IL0011475030</t>
  </si>
  <si>
    <t>2.650%</t>
  </si>
  <si>
    <t>0.417%</t>
  </si>
  <si>
    <t>0.420%</t>
  </si>
  <si>
    <t>0.060%</t>
  </si>
  <si>
    <t>ביג אגח יא</t>
  </si>
  <si>
    <t>IL0011511172</t>
  </si>
  <si>
    <t>1.820%</t>
  </si>
  <si>
    <t>2.480%</t>
  </si>
  <si>
    <t>0.778%</t>
  </si>
  <si>
    <t>0.259%</t>
  </si>
  <si>
    <t>0.037%</t>
  </si>
  <si>
    <t>גי סיטי בעמ אגח יג</t>
  </si>
  <si>
    <t>IL0012606526</t>
  </si>
  <si>
    <t>3.280%</t>
  </si>
  <si>
    <t>4.040%</t>
  </si>
  <si>
    <t>0.272%</t>
  </si>
  <si>
    <t>אדגר אגח ט</t>
  </si>
  <si>
    <t>IL0018201900</t>
  </si>
  <si>
    <t>0.104%</t>
  </si>
  <si>
    <t>חשמל אגח 31</t>
  </si>
  <si>
    <t>IL0060002859</t>
  </si>
  <si>
    <t>1.066%</t>
  </si>
  <si>
    <t>מניבים קרן הריט החדשה בע"מ</t>
  </si>
  <si>
    <t>מניבים ריט אגח ב</t>
  </si>
  <si>
    <t>IL0011559288</t>
  </si>
  <si>
    <t>0.553%</t>
  </si>
  <si>
    <t>0.190%</t>
  </si>
  <si>
    <t>ביג אגח יב</t>
  </si>
  <si>
    <t>IL0011562316</t>
  </si>
  <si>
    <t>3.350%</t>
  </si>
  <si>
    <t>2.770%</t>
  </si>
  <si>
    <t>עזריאלי אגח ה</t>
  </si>
  <si>
    <t>IL0011566036</t>
  </si>
  <si>
    <t>0.396%</t>
  </si>
  <si>
    <t>0.681%</t>
  </si>
  <si>
    <t>עזריאלי אגח ו</t>
  </si>
  <si>
    <t>IL0011566119</t>
  </si>
  <si>
    <t>2.840%</t>
  </si>
  <si>
    <t>0.688%</t>
  </si>
  <si>
    <t>1.504%</t>
  </si>
  <si>
    <t>לאומי אגח 179</t>
  </si>
  <si>
    <t>IL0060403727</t>
  </si>
  <si>
    <t>בנקים</t>
  </si>
  <si>
    <t>0.055%</t>
  </si>
  <si>
    <t>רבוע נדלן אגח ח</t>
  </si>
  <si>
    <t>IL0011575698</t>
  </si>
  <si>
    <t>1.420%</t>
  </si>
  <si>
    <t>0.239%</t>
  </si>
  <si>
    <t>מזרחי טפחות חברה להנפקות בע"מ</t>
  </si>
  <si>
    <t>מזרחי טפחות הנפקות 49</t>
  </si>
  <si>
    <t>IL0023102820</t>
  </si>
  <si>
    <t>0.380%</t>
  </si>
  <si>
    <t>2.210%</t>
  </si>
  <si>
    <t>0.195%</t>
  </si>
  <si>
    <t>0.379%</t>
  </si>
  <si>
    <t>0.054%</t>
  </si>
  <si>
    <t>מקורות חברת מים בע"מ</t>
  </si>
  <si>
    <t>מקורות אגח 11</t>
  </si>
  <si>
    <t>IL0011584765</t>
  </si>
  <si>
    <t>2.070%</t>
  </si>
  <si>
    <t>0.959%</t>
  </si>
  <si>
    <t>0.137%</t>
  </si>
  <si>
    <t>אמות השקעות בע"מ</t>
  </si>
  <si>
    <t>אמות אגח ו</t>
  </si>
  <si>
    <t>IL0011586091</t>
  </si>
  <si>
    <t>1.140%</t>
  </si>
  <si>
    <t>0.112%</t>
  </si>
  <si>
    <t>ביג אגח יג</t>
  </si>
  <si>
    <t>IL0011595167</t>
  </si>
  <si>
    <t>0.780%</t>
  </si>
  <si>
    <t>0.099%</t>
  </si>
  <si>
    <t>ישרס אגח יח</t>
  </si>
  <si>
    <t>IL0061302803</t>
  </si>
  <si>
    <t>0.840%</t>
  </si>
  <si>
    <t>0.503%</t>
  </si>
  <si>
    <t>ארפורט אגח ט</t>
  </si>
  <si>
    <t>IL0011609448</t>
  </si>
  <si>
    <t>2.830%</t>
  </si>
  <si>
    <t>0.526%</t>
  </si>
  <si>
    <t>0.715%</t>
  </si>
  <si>
    <t>0.102%</t>
  </si>
  <si>
    <t>מבני תעשיה אגח כג</t>
  </si>
  <si>
    <t>IL0022605450</t>
  </si>
  <si>
    <t>2.620%</t>
  </si>
  <si>
    <t>0.091%</t>
  </si>
  <si>
    <t>מבני תעשיה אגח כד</t>
  </si>
  <si>
    <t>IL0022605526</t>
  </si>
  <si>
    <t>2.520%</t>
  </si>
  <si>
    <t>0.474%</t>
  </si>
  <si>
    <t>0.150%</t>
  </si>
  <si>
    <t>גי סיטי בעמ אגח יד</t>
  </si>
  <si>
    <t>IL0012607367</t>
  </si>
  <si>
    <t>4.580%</t>
  </si>
  <si>
    <t>0.462%</t>
  </si>
  <si>
    <t>0.264%</t>
  </si>
  <si>
    <t>גב ים אגח ט</t>
  </si>
  <si>
    <t>IL0075902192</t>
  </si>
  <si>
    <t>2.860%</t>
  </si>
  <si>
    <t>0.232%</t>
  </si>
  <si>
    <t>0.231%</t>
  </si>
  <si>
    <t>מגה אור אגח ט</t>
  </si>
  <si>
    <t>IL0011651416</t>
  </si>
  <si>
    <t>3.070%</t>
  </si>
  <si>
    <t>0.262%</t>
  </si>
  <si>
    <t>0.133%</t>
  </si>
  <si>
    <t>הפניקס אחזקות בע"מ</t>
  </si>
  <si>
    <t>הפניקס אגח 5</t>
  </si>
  <si>
    <t>IL0076702849</t>
  </si>
  <si>
    <t>0.440%</t>
  </si>
  <si>
    <t>2.500%</t>
  </si>
  <si>
    <t>0.640%</t>
  </si>
  <si>
    <t>0.337%</t>
  </si>
  <si>
    <t>מליסרון אגח יח</t>
  </si>
  <si>
    <t>IL0032303724</t>
  </si>
  <si>
    <t>0.139%</t>
  </si>
  <si>
    <t>בזק אגח 12</t>
  </si>
  <si>
    <t>IL0023002426</t>
  </si>
  <si>
    <t>1.700%</t>
  </si>
  <si>
    <t>2.450%</t>
  </si>
  <si>
    <t>0.260%</t>
  </si>
  <si>
    <t>סלע נדלן אגח ד</t>
  </si>
  <si>
    <t>IL0011671471</t>
  </si>
  <si>
    <t>1.580%</t>
  </si>
  <si>
    <t>2.980%</t>
  </si>
  <si>
    <t>0.229%</t>
  </si>
  <si>
    <t>שיכון ובינוי אגח 9</t>
  </si>
  <si>
    <t>IL0011673865</t>
  </si>
  <si>
    <t>3.480%</t>
  </si>
  <si>
    <t>0.776%</t>
  </si>
  <si>
    <t>0.193%</t>
  </si>
  <si>
    <t>מזרחי טפחות הנפקות 52</t>
  </si>
  <si>
    <t>IL0023103810</t>
  </si>
  <si>
    <t>0.200%</t>
  </si>
  <si>
    <t>2.460%</t>
  </si>
  <si>
    <t>0.206%</t>
  </si>
  <si>
    <t>צור שמיר אחזקות בע"מ</t>
  </si>
  <si>
    <t>צור אגח י</t>
  </si>
  <si>
    <t>IL0073001716</t>
  </si>
  <si>
    <t>3.700%</t>
  </si>
  <si>
    <t>3.770%</t>
  </si>
  <si>
    <t>0.423%</t>
  </si>
  <si>
    <t>0.226%</t>
  </si>
  <si>
    <t>מליסרון אגח יט</t>
  </si>
  <si>
    <t>IL0032303989</t>
  </si>
  <si>
    <t>1.430%</t>
  </si>
  <si>
    <t>2.710%</t>
  </si>
  <si>
    <t>0.771%</t>
  </si>
  <si>
    <t>0.111%</t>
  </si>
  <si>
    <t>אפקון החזקות בע"מ</t>
  </si>
  <si>
    <t>אפקון אגח ד</t>
  </si>
  <si>
    <t>IL0057801685</t>
  </si>
  <si>
    <t>A-</t>
  </si>
  <si>
    <t>3.120%</t>
  </si>
  <si>
    <t>0.804%</t>
  </si>
  <si>
    <t>מגוריט ישראל בעמ</t>
  </si>
  <si>
    <t>מגוריט אגח ב</t>
  </si>
  <si>
    <t>IL0011683500</t>
  </si>
  <si>
    <t>-0.170%</t>
  </si>
  <si>
    <t>0.072%</t>
  </si>
  <si>
    <t>משק אנרגיה -אנרגייות מתחדשות בעמ</t>
  </si>
  <si>
    <t>משק אנרגיה אגח א</t>
  </si>
  <si>
    <t>IL0011695314</t>
  </si>
  <si>
    <t>אנרגיה מתחדשת</t>
  </si>
  <si>
    <t>1.640%</t>
  </si>
  <si>
    <t>0.942%</t>
  </si>
  <si>
    <t>אדגר אגח יא</t>
  </si>
  <si>
    <t>IL0018202817</t>
  </si>
  <si>
    <t>3.060%</t>
  </si>
  <si>
    <t>0.692%</t>
  </si>
  <si>
    <t>מימון ישיר מקבוצת ישיר (2006) בע"מ</t>
  </si>
  <si>
    <t>מימון ישיר אגח ג</t>
  </si>
  <si>
    <t>IL0011712143</t>
  </si>
  <si>
    <t>אשראי חוץ בנקאי</t>
  </si>
  <si>
    <t>1.850%</t>
  </si>
  <si>
    <t>0.242%</t>
  </si>
  <si>
    <t>ירושלים מימון והנפקות (2005) בע"מ</t>
  </si>
  <si>
    <t>ירושלים אגח טו</t>
  </si>
  <si>
    <t>IL0011617698</t>
  </si>
  <si>
    <t>2.420%</t>
  </si>
  <si>
    <t>1.000%</t>
  </si>
  <si>
    <t>0.180%</t>
  </si>
  <si>
    <t>מרכנתיל הנפקות בע"מ</t>
  </si>
  <si>
    <t>מרכנטיל הנפקות אגח ד</t>
  </si>
  <si>
    <t>IL0011713059</t>
  </si>
  <si>
    <t>2.360%</t>
  </si>
  <si>
    <t>0.116%</t>
  </si>
  <si>
    <t>אפריקה נכסים אגח יא</t>
  </si>
  <si>
    <t>IL0011716284</t>
  </si>
  <si>
    <t>1.220%</t>
  </si>
  <si>
    <t>3.010%</t>
  </si>
  <si>
    <t>0.390%</t>
  </si>
  <si>
    <t>ירושלים הנפקות אגח טז</t>
  </si>
  <si>
    <t>IL0011721706</t>
  </si>
  <si>
    <t>0.717%</t>
  </si>
  <si>
    <t>0.391%</t>
  </si>
  <si>
    <t>אמות אגח ח</t>
  </si>
  <si>
    <t>IL0011727828</t>
  </si>
  <si>
    <t>0.920%</t>
  </si>
  <si>
    <t>0.572%</t>
  </si>
  <si>
    <t>0.912%</t>
  </si>
  <si>
    <t>נמלי ישראל אגח ד</t>
  </si>
  <si>
    <t>IL0011750333</t>
  </si>
  <si>
    <t>0.960%</t>
  </si>
  <si>
    <t>ריט אזורים - ה.פ ליווינג בעמ</t>
  </si>
  <si>
    <t>ריט אזורים אגח א</t>
  </si>
  <si>
    <t>IL0011757692</t>
  </si>
  <si>
    <t>3.710%</t>
  </si>
  <si>
    <t>0.424%</t>
  </si>
  <si>
    <t>מניבים ריט אגח ג</t>
  </si>
  <si>
    <t>IL0011776585</t>
  </si>
  <si>
    <t>0.850%</t>
  </si>
  <si>
    <t>0.395%</t>
  </si>
  <si>
    <t>מגה אור אגח יא</t>
  </si>
  <si>
    <t>IL0011783755</t>
  </si>
  <si>
    <t>0.970%</t>
  </si>
  <si>
    <t>3.190%</t>
  </si>
  <si>
    <t>0.061%</t>
  </si>
  <si>
    <t>צור אגח יא</t>
  </si>
  <si>
    <t>IL0073002474</t>
  </si>
  <si>
    <t>3.210%</t>
  </si>
  <si>
    <t>0.779%</t>
  </si>
  <si>
    <t>עזריאלי  אגח ז</t>
  </si>
  <si>
    <t>IL0011786725</t>
  </si>
  <si>
    <t>0.900%</t>
  </si>
  <si>
    <t>0.695%</t>
  </si>
  <si>
    <t>1.114%</t>
  </si>
  <si>
    <t>0.160%</t>
  </si>
  <si>
    <t>עזריאלי אגח ח</t>
  </si>
  <si>
    <t>IL0011786808</t>
  </si>
  <si>
    <t>1.690%</t>
  </si>
  <si>
    <t>0.838%</t>
  </si>
  <si>
    <t>2.108%</t>
  </si>
  <si>
    <t>0.302%</t>
  </si>
  <si>
    <t>חשמל אגח 32</t>
  </si>
  <si>
    <t>IL0060003840</t>
  </si>
  <si>
    <t>חשמל אגח 33</t>
  </si>
  <si>
    <t>IL0060003923</t>
  </si>
  <si>
    <t>1.250%</t>
  </si>
  <si>
    <t>0.689%</t>
  </si>
  <si>
    <t>1.651%</t>
  </si>
  <si>
    <t>0.237%</t>
  </si>
  <si>
    <t>מליסרון אגח כ</t>
  </si>
  <si>
    <t>IL0032304227</t>
  </si>
  <si>
    <t>0.250%</t>
  </si>
  <si>
    <t>0.234%</t>
  </si>
  <si>
    <t>0.187%</t>
  </si>
  <si>
    <t>מזרחי אגח 62</t>
  </si>
  <si>
    <t>IL0023104982</t>
  </si>
  <si>
    <t>0.823%</t>
  </si>
  <si>
    <t>1.682%</t>
  </si>
  <si>
    <t>0.241%</t>
  </si>
  <si>
    <t>מבנה אגח כה</t>
  </si>
  <si>
    <t>IL0022606367</t>
  </si>
  <si>
    <t>0.350%</t>
  </si>
  <si>
    <t>0.795%</t>
  </si>
  <si>
    <t>1.581%</t>
  </si>
  <si>
    <t>ירושלים הנפ אגח יח</t>
  </si>
  <si>
    <t>IL0011820540</t>
  </si>
  <si>
    <t>0.465%</t>
  </si>
  <si>
    <t>לאומי אגח 183</t>
  </si>
  <si>
    <t>IL0060405474</t>
  </si>
  <si>
    <t>0.639%</t>
  </si>
  <si>
    <t>0.939%</t>
  </si>
  <si>
    <t>0.134%</t>
  </si>
  <si>
    <t>דיסקונט מנפיקים בע"מ</t>
  </si>
  <si>
    <t>דיסקונט אגח טו</t>
  </si>
  <si>
    <t>IL0074803045</t>
  </si>
  <si>
    <t>2.380%</t>
  </si>
  <si>
    <t>0.787%</t>
  </si>
  <si>
    <t>1.739%</t>
  </si>
  <si>
    <t>0.249%</t>
  </si>
  <si>
    <t>הבינלאומי הראשון הנפקות בע"מ</t>
  </si>
  <si>
    <t>בינלאומי הנפקות אגח יב</t>
  </si>
  <si>
    <t>IL0011823858</t>
  </si>
  <si>
    <t>2.220%</t>
  </si>
  <si>
    <t>0.466%</t>
  </si>
  <si>
    <t>מימון ישיר אגח ה</t>
  </si>
  <si>
    <t>IL0011828311</t>
  </si>
  <si>
    <t>בזק אגח 14</t>
  </si>
  <si>
    <t>IL0023003176</t>
  </si>
  <si>
    <t>0.580%</t>
  </si>
  <si>
    <t>0.491%</t>
  </si>
  <si>
    <t>0.165%</t>
  </si>
  <si>
    <t>גירון אגח ח</t>
  </si>
  <si>
    <t>IL0011831513</t>
  </si>
  <si>
    <t>3.220%</t>
  </si>
  <si>
    <t>1.094%</t>
  </si>
  <si>
    <t>אדגר אגח יב</t>
  </si>
  <si>
    <t>IL0018203310</t>
  </si>
  <si>
    <t>0.430%</t>
  </si>
  <si>
    <t>3.490%</t>
  </si>
  <si>
    <t>0.143%</t>
  </si>
  <si>
    <t>אפי נכסים אגח יד</t>
  </si>
  <si>
    <t>IL0011845307</t>
  </si>
  <si>
    <t>1.540%</t>
  </si>
  <si>
    <t>ג'נריישן קפיטל בעמ</t>
  </si>
  <si>
    <t>ג'נריישן קפיטל אגח ג</t>
  </si>
  <si>
    <t>IL0011845554</t>
  </si>
  <si>
    <t>3.260%</t>
  </si>
  <si>
    <t>0.126%</t>
  </si>
  <si>
    <t>קבוצת מנרב בע"מ</t>
  </si>
  <si>
    <t>מנרב אגח ד</t>
  </si>
  <si>
    <t>IL0015501690</t>
  </si>
  <si>
    <t>גב ים אגח י</t>
  </si>
  <si>
    <t>IL0075902846</t>
  </si>
  <si>
    <t>0.590%</t>
  </si>
  <si>
    <t>0.411%</t>
  </si>
  <si>
    <t>דליה חברות אנרגיה בע"מ</t>
  </si>
  <si>
    <t>דליה אגח א</t>
  </si>
  <si>
    <t>IL0011849515</t>
  </si>
  <si>
    <t>3.450%</t>
  </si>
  <si>
    <t>מזרחי אגח 64</t>
  </si>
  <si>
    <t>IL0023105559</t>
  </si>
  <si>
    <t>0.189%</t>
  </si>
  <si>
    <t>מגוריט אגח ד</t>
  </si>
  <si>
    <t>IL0011858342</t>
  </si>
  <si>
    <t>0.300%</t>
  </si>
  <si>
    <t>3.000%</t>
  </si>
  <si>
    <t>0.201%</t>
  </si>
  <si>
    <t>0.063%</t>
  </si>
  <si>
    <t>סולגרין בעמ</t>
  </si>
  <si>
    <t>סולגרין אגח ב</t>
  </si>
  <si>
    <t>IL0011862468</t>
  </si>
  <si>
    <t>2.950%</t>
  </si>
  <si>
    <t>3.680%</t>
  </si>
  <si>
    <t>ארי נדל"ן(ארנה) השקעות בעמ</t>
  </si>
  <si>
    <t>ארי נדלן אגח א</t>
  </si>
  <si>
    <t>IL0036601560</t>
  </si>
  <si>
    <t>0.881%</t>
  </si>
  <si>
    <t>0.319%</t>
  </si>
  <si>
    <t>מימון ישיר אגח ה חסום 24.01.23</t>
  </si>
  <si>
    <t>חסום</t>
  </si>
  <si>
    <t>3.200%</t>
  </si>
  <si>
    <t>פתאל החזקות (1998) בעמ</t>
  </si>
  <si>
    <t>פתאל החזקות אגח ד</t>
  </si>
  <si>
    <t>IL0011881922</t>
  </si>
  <si>
    <t>מלונאות ותיירות</t>
  </si>
  <si>
    <t>3.050%</t>
  </si>
  <si>
    <t>0.524%</t>
  </si>
  <si>
    <t>תנופורט (1990) בע"מ</t>
  </si>
  <si>
    <t>תנופורט אגח ב</t>
  </si>
  <si>
    <t>IL0011899197</t>
  </si>
  <si>
    <t>3.430%</t>
  </si>
  <si>
    <t>3.320%</t>
  </si>
  <si>
    <t>0.520%</t>
  </si>
  <si>
    <t>0.230%</t>
  </si>
  <si>
    <t>פועלים  אגח 201</t>
  </si>
  <si>
    <t>IL0011913451</t>
  </si>
  <si>
    <t>1.390%</t>
  </si>
  <si>
    <t>0.544%</t>
  </si>
  <si>
    <t>מזרחי טפחות הנפקות אגח 66</t>
  </si>
  <si>
    <t>IL0011916678</t>
  </si>
  <si>
    <t>0.794%</t>
  </si>
  <si>
    <t>0.455%</t>
  </si>
  <si>
    <t>אלבר שירותי מימונית בע"מ</t>
  </si>
  <si>
    <t>אלבר אגח יט</t>
  </si>
  <si>
    <t>IL0011918245</t>
  </si>
  <si>
    <t>3.170%</t>
  </si>
  <si>
    <t>מגוריט אגח ה</t>
  </si>
  <si>
    <t>IL0011921298</t>
  </si>
  <si>
    <t>2.890%</t>
  </si>
  <si>
    <t>0.734%</t>
  </si>
  <si>
    <t>0.181%</t>
  </si>
  <si>
    <t>מימון ישיר אגח ו חסום</t>
  </si>
  <si>
    <t>IL0011916595</t>
  </si>
  <si>
    <t>3.540%</t>
  </si>
  <si>
    <t>0.172%</t>
  </si>
  <si>
    <t>0.076%</t>
  </si>
  <si>
    <t>ויתניה בעמ</t>
  </si>
  <si>
    <t>ויתניה אגח ו</t>
  </si>
  <si>
    <t>IL0011931438</t>
  </si>
  <si>
    <t>0.421%</t>
  </si>
  <si>
    <t>נכסים ובנין אגח י</t>
  </si>
  <si>
    <t>IL0011936304</t>
  </si>
  <si>
    <t>3.620%</t>
  </si>
  <si>
    <t>3.090%</t>
  </si>
  <si>
    <t>0.862%</t>
  </si>
  <si>
    <t>1.012%</t>
  </si>
  <si>
    <t>0.145%</t>
  </si>
  <si>
    <t>מליסרון אגח כא</t>
  </si>
  <si>
    <t>IL0011946386</t>
  </si>
  <si>
    <t>3.610%</t>
  </si>
  <si>
    <t>0.265%</t>
  </si>
  <si>
    <t>גירון אגח ו</t>
  </si>
  <si>
    <t>IL0011398497</t>
  </si>
  <si>
    <t>ארפורט אגח יא</t>
  </si>
  <si>
    <t>IL0011959991</t>
  </si>
  <si>
    <t>2.660%</t>
  </si>
  <si>
    <t>0.728%</t>
  </si>
  <si>
    <t>חשמל אגח 34</t>
  </si>
  <si>
    <t>IL0011967812</t>
  </si>
  <si>
    <t>0.841%</t>
  </si>
  <si>
    <t>2.129%</t>
  </si>
  <si>
    <t>0.305%</t>
  </si>
  <si>
    <t>חשמל אגח 35</t>
  </si>
  <si>
    <t>IL0011967994</t>
  </si>
  <si>
    <t>3.030%</t>
  </si>
  <si>
    <t>0.655%</t>
  </si>
  <si>
    <t>2.019%</t>
  </si>
  <si>
    <t>0.289%</t>
  </si>
  <si>
    <t>מזרחי טפחות הנפקות אגח 67</t>
  </si>
  <si>
    <t>IL0011968075</t>
  </si>
  <si>
    <t>2.060%</t>
  </si>
  <si>
    <t>0.988%</t>
  </si>
  <si>
    <t>1.087%</t>
  </si>
  <si>
    <t>0.156%</t>
  </si>
  <si>
    <t>אלון רבוע כחול ישראל בע"מ</t>
  </si>
  <si>
    <t>אלון רבוע אגח ט</t>
  </si>
  <si>
    <t>IL0011972846</t>
  </si>
  <si>
    <t>0.378%</t>
  </si>
  <si>
    <t>רני צים מרכזי קניות בעמ</t>
  </si>
  <si>
    <t>רני צים אגח ג</t>
  </si>
  <si>
    <t>IL0011831935</t>
  </si>
  <si>
    <t>0.940%</t>
  </si>
  <si>
    <t>אאורה השקעות בע"מ</t>
  </si>
  <si>
    <t>אאורה אגח יז חסום</t>
  </si>
  <si>
    <t>IL0011935801</t>
  </si>
  <si>
    <t>אאורה אגח יז</t>
  </si>
  <si>
    <t>דליה אגח ב</t>
  </si>
  <si>
    <t>IL0011935983</t>
  </si>
  <si>
    <t>3.300%</t>
  </si>
  <si>
    <t>0.279%</t>
  </si>
  <si>
    <t>אדגר אגח יב חסום</t>
  </si>
  <si>
    <t>3.570%</t>
  </si>
  <si>
    <t>0.774%</t>
  </si>
  <si>
    <t>0.283%</t>
  </si>
  <si>
    <t>רני צים אגח ב</t>
  </si>
  <si>
    <t>IL0011718348</t>
  </si>
  <si>
    <t>1.080%</t>
  </si>
  <si>
    <t>ירושלים הנפקות אגח יט</t>
  </si>
  <si>
    <t>IL0012014333</t>
  </si>
  <si>
    <t>2.540%</t>
  </si>
  <si>
    <t>0.869%</t>
  </si>
  <si>
    <t>0.243%</t>
  </si>
  <si>
    <t>לאומי אגח 185</t>
  </si>
  <si>
    <t>IL0012018219</t>
  </si>
  <si>
    <t>1.860%</t>
  </si>
  <si>
    <t>2.320%</t>
  </si>
  <si>
    <t>0.255%</t>
  </si>
  <si>
    <t>לאומי אגח 186</t>
  </si>
  <si>
    <t>IL0012018391</t>
  </si>
  <si>
    <t>2.020%</t>
  </si>
  <si>
    <t>0.182%</t>
  </si>
  <si>
    <t>0.386%</t>
  </si>
  <si>
    <t>פניקס הון אגח יד</t>
  </si>
  <si>
    <t>IL0012019464</t>
  </si>
  <si>
    <t>2.310%</t>
  </si>
  <si>
    <t>0.712%</t>
  </si>
  <si>
    <t>מזרחי טפחות הנפקות אגח 68</t>
  </si>
  <si>
    <t>IL0012021429</t>
  </si>
  <si>
    <t>1.990%</t>
  </si>
  <si>
    <t>0.338%</t>
  </si>
  <si>
    <t>0.490%</t>
  </si>
  <si>
    <t>0.070%</t>
  </si>
  <si>
    <t>ביג  אגח כא</t>
  </si>
  <si>
    <t>IL0012022179</t>
  </si>
  <si>
    <t>ישפרו בעמ</t>
  </si>
  <si>
    <t>ישפרו אגח א</t>
  </si>
  <si>
    <t>IL0012022906</t>
  </si>
  <si>
    <t>3.370%</t>
  </si>
  <si>
    <t>0.919%</t>
  </si>
  <si>
    <t>0.567%</t>
  </si>
  <si>
    <t>0.081%</t>
  </si>
  <si>
    <t>רני צים אגח ג חסום</t>
  </si>
  <si>
    <t>4.110%</t>
  </si>
  <si>
    <t>0.274%</t>
  </si>
  <si>
    <t>דיסקונט מנ אגח טז</t>
  </si>
  <si>
    <t>IL0012031576</t>
  </si>
  <si>
    <t>2.110%</t>
  </si>
  <si>
    <t>0.083%</t>
  </si>
  <si>
    <t>מגוריט אגח ו</t>
  </si>
  <si>
    <t>IL0012035049</t>
  </si>
  <si>
    <t>0.358%</t>
  </si>
  <si>
    <t>ג'י סיטי אגח יח</t>
  </si>
  <si>
    <t>IL0012038506</t>
  </si>
  <si>
    <t>4.830%</t>
  </si>
  <si>
    <t>3.860%</t>
  </si>
  <si>
    <t>0.343%</t>
  </si>
  <si>
    <t>0.090%</t>
  </si>
  <si>
    <t>גזית גלוב אגח טז</t>
  </si>
  <si>
    <t>IL0012607854</t>
  </si>
  <si>
    <t>1.750%</t>
  </si>
  <si>
    <t>4.430%</t>
  </si>
  <si>
    <t>0.364%</t>
  </si>
  <si>
    <t>0.315%</t>
  </si>
  <si>
    <t>בראק אן וי אגח ד</t>
  </si>
  <si>
    <t>IL0012043530</t>
  </si>
  <si>
    <t>5.050%</t>
  </si>
  <si>
    <t>0.696%</t>
  </si>
  <si>
    <t>קבוצת דוראל משאבי אנרגיה מתחדשת בעמ</t>
  </si>
  <si>
    <t>דוראל אגח א חסום</t>
  </si>
  <si>
    <t>IL0011791345</t>
  </si>
  <si>
    <t>0.501%</t>
  </si>
  <si>
    <t>0.118%</t>
  </si>
  <si>
    <t>אאורה אגח יז חסום 4.2026</t>
  </si>
  <si>
    <t>0.087%</t>
  </si>
  <si>
    <t>ג'י סיטי אגח יט</t>
  </si>
  <si>
    <t>IL0012057159</t>
  </si>
  <si>
    <t>4.150%</t>
  </si>
  <si>
    <t>3.950%</t>
  </si>
  <si>
    <t>0.759%</t>
  </si>
  <si>
    <t>דליה אגח ב חסום</t>
  </si>
  <si>
    <t>4.020%</t>
  </si>
  <si>
    <t>0.434%</t>
  </si>
  <si>
    <t>0.322%</t>
  </si>
  <si>
    <t>גי סיטי בעמ אגח יד חסום</t>
  </si>
  <si>
    <t>1.290%</t>
  </si>
  <si>
    <t>0.419%</t>
  </si>
  <si>
    <t>עזריאלי אגח ט</t>
  </si>
  <si>
    <t>IL0012092537</t>
  </si>
  <si>
    <t>3.670%</t>
  </si>
  <si>
    <t>3.330%</t>
  </si>
  <si>
    <t>0.277%</t>
  </si>
  <si>
    <t>0.574%</t>
  </si>
  <si>
    <t>גי סיטי בעמ אגח יג חסום</t>
  </si>
  <si>
    <t>0.147%</t>
  </si>
  <si>
    <t>אפי נכסים אגח טז</t>
  </si>
  <si>
    <t>IL0012109471</t>
  </si>
  <si>
    <t>3.520%</t>
  </si>
  <si>
    <t>0.271%</t>
  </si>
  <si>
    <t>0.136%</t>
  </si>
  <si>
    <t>מגה אור אגח יב</t>
  </si>
  <si>
    <t>IL0012112830</t>
  </si>
  <si>
    <t>3.180%</t>
  </si>
  <si>
    <t>2.920%</t>
  </si>
  <si>
    <t>0.367%</t>
  </si>
  <si>
    <t>תשתיות אנרגיה בעמ</t>
  </si>
  <si>
    <t>תשתיות אנרגיה אגח ב</t>
  </si>
  <si>
    <t>IL0012115155</t>
  </si>
  <si>
    <t>0.351%</t>
  </si>
  <si>
    <t>0.110%</t>
  </si>
  <si>
    <t>ארפורט אגח יב</t>
  </si>
  <si>
    <t>IL0012115643</t>
  </si>
  <si>
    <t>3.600%</t>
  </si>
  <si>
    <t>נכסים ובנין אגח י חסום</t>
  </si>
  <si>
    <t>ארי נדלן אגח ב</t>
  </si>
  <si>
    <t>IL0012123316</t>
  </si>
  <si>
    <t>4.160%</t>
  </si>
  <si>
    <t>0.726%</t>
  </si>
  <si>
    <t>הכשרת ישוב אגח 23 חסום</t>
  </si>
  <si>
    <t>IL0061203233</t>
  </si>
  <si>
    <t>3.230%</t>
  </si>
  <si>
    <t>0.258%</t>
  </si>
  <si>
    <t>0.113%</t>
  </si>
  <si>
    <t>גי סיטי אגח כא</t>
  </si>
  <si>
    <t>IL0012127523</t>
  </si>
  <si>
    <t>4.070%</t>
  </si>
  <si>
    <t>0.301%</t>
  </si>
  <si>
    <t>מזרחי טפחות הנפ אגח 70</t>
  </si>
  <si>
    <t>IL0012138835</t>
  </si>
  <si>
    <t>2.550%</t>
  </si>
  <si>
    <t>מימון ישיר אגח ה חסום 08.12.24</t>
  </si>
  <si>
    <t>0.068%</t>
  </si>
  <si>
    <t>סולאיר אנרגיות מתחדשות בעמ</t>
  </si>
  <si>
    <t>סולאיר אגח ב חסום</t>
  </si>
  <si>
    <t>פנימי</t>
  </si>
  <si>
    <t>4.900%</t>
  </si>
  <si>
    <t>4.550%</t>
  </si>
  <si>
    <t>0.785%</t>
  </si>
  <si>
    <t>הראל ביטוח מימון והנפקות בע"מ</t>
  </si>
  <si>
    <t>הראל הנפקות אגח ט</t>
  </si>
  <si>
    <t>IL0011340309</t>
  </si>
  <si>
    <t>החוב נחות</t>
  </si>
  <si>
    <t>הראל הנפקות אגח י</t>
  </si>
  <si>
    <t>IL0011340481</t>
  </si>
  <si>
    <t>2.240%</t>
  </si>
  <si>
    <t>0.507%</t>
  </si>
  <si>
    <t>לאומי כתבי התחייבות נדחים 403</t>
  </si>
  <si>
    <t>IL0060404303</t>
  </si>
  <si>
    <t>0.599%</t>
  </si>
  <si>
    <t>0.595%</t>
  </si>
  <si>
    <t>0.085%</t>
  </si>
  <si>
    <t>דיסקונט מנפיקים כתבי התחייבות נדחים ז</t>
  </si>
  <si>
    <t>IL0074802476</t>
  </si>
  <si>
    <t>0.685%</t>
  </si>
  <si>
    <t>0.707%</t>
  </si>
  <si>
    <t>פועלים כתבי התחייבות נדחים ה</t>
  </si>
  <si>
    <t>IL0066204624</t>
  </si>
  <si>
    <t>2.940%</t>
  </si>
  <si>
    <t>0.613%</t>
  </si>
  <si>
    <t>0.293%</t>
  </si>
  <si>
    <t>מזרחי טפחות כתבי התחייבות נדחים 53</t>
  </si>
  <si>
    <t>IL0023103992</t>
  </si>
  <si>
    <t>1.890%</t>
  </si>
  <si>
    <t>0.428%</t>
  </si>
  <si>
    <t>בינלאומי הנפקות התח כו</t>
  </si>
  <si>
    <t>IL0011855371</t>
  </si>
  <si>
    <t>1.090%</t>
  </si>
  <si>
    <t>0.220%</t>
  </si>
  <si>
    <t>בינלאומי כתב התחייבות כז</t>
  </si>
  <si>
    <t>IL0011894974</t>
  </si>
  <si>
    <t>2.990%</t>
  </si>
  <si>
    <t>פועלים כתבי התחייבות נדחים ז</t>
  </si>
  <si>
    <t>IL0011913295</t>
  </si>
  <si>
    <t>0.335%</t>
  </si>
  <si>
    <t>מזרחי טפחות הנפקות התחייבות 65</t>
  </si>
  <si>
    <t>IL0011916751</t>
  </si>
  <si>
    <t>3.310%</t>
  </si>
  <si>
    <t>0.765%</t>
  </si>
  <si>
    <t>0.347%</t>
  </si>
  <si>
    <t>פועלים התחייבות נדחה ט</t>
  </si>
  <si>
    <t>IL0011998841</t>
  </si>
  <si>
    <t>0.548%</t>
  </si>
  <si>
    <t>0.394%</t>
  </si>
  <si>
    <t>פועלים התחייבות נדחה י</t>
  </si>
  <si>
    <t>IL0011998924</t>
  </si>
  <si>
    <t>0.246%</t>
  </si>
  <si>
    <t>מזרחי טפחות הנפקות התחייבות  69</t>
  </si>
  <si>
    <t>IL0012021593</t>
  </si>
  <si>
    <t>0.360%</t>
  </si>
  <si>
    <t>דיסקונט מנפ התח נד י</t>
  </si>
  <si>
    <t>IL0012110693</t>
  </si>
  <si>
    <t>0.680%</t>
  </si>
  <si>
    <t>מזרחי טפחות התחייבות נדחים 71</t>
  </si>
  <si>
    <t>IL0012138918</t>
  </si>
  <si>
    <t>3.380%</t>
  </si>
  <si>
    <t>3.040%</t>
  </si>
  <si>
    <t>פניקס הון אגח ח</t>
  </si>
  <si>
    <t>IL0011398158</t>
  </si>
  <si>
    <t>לא צמוד למדד המחירים לצרכן</t>
  </si>
  <si>
    <t>5.020%</t>
  </si>
  <si>
    <t>שלמה החזקות אגח יז</t>
  </si>
  <si>
    <t>IL0014102995</t>
  </si>
  <si>
    <t>5.260%</t>
  </si>
  <si>
    <t>0.043%</t>
  </si>
  <si>
    <t>הראל הנפקות אגח יד</t>
  </si>
  <si>
    <t>IL0011431223</t>
  </si>
  <si>
    <t>4.910%</t>
  </si>
  <si>
    <t>0.609%</t>
  </si>
  <si>
    <t>0.236%</t>
  </si>
  <si>
    <t>הראל הנפקות אגח טו</t>
  </si>
  <si>
    <t>IL0011431306</t>
  </si>
  <si>
    <t>5.120%</t>
  </si>
  <si>
    <t>0.744%</t>
  </si>
  <si>
    <t>0.263%</t>
  </si>
  <si>
    <t>סלקום ישראל בע"מ (דואלי</t>
  </si>
  <si>
    <t>סלקום אגח ט</t>
  </si>
  <si>
    <t>IL0011328361</t>
  </si>
  <si>
    <t>4.140%</t>
  </si>
  <si>
    <t>4.990%</t>
  </si>
  <si>
    <t>0.097%</t>
  </si>
  <si>
    <t>דיסקונט השקעות אגח י</t>
  </si>
  <si>
    <t>IL0063903483</t>
  </si>
  <si>
    <t>5.610%</t>
  </si>
  <si>
    <t>1.076%</t>
  </si>
  <si>
    <t>0.355%</t>
  </si>
  <si>
    <t>0.051%</t>
  </si>
  <si>
    <t>פניקס הון אגח ט</t>
  </si>
  <si>
    <t>IL0011555229</t>
  </si>
  <si>
    <t>דיסקונט מנפיקים אגח יד</t>
  </si>
  <si>
    <t>IL0074801635</t>
  </si>
  <si>
    <t>4.520%</t>
  </si>
  <si>
    <t>0.656%</t>
  </si>
  <si>
    <t>מנורה מבטחים גיוס הון בע"מ</t>
  </si>
  <si>
    <t>מנורה הון התח ו</t>
  </si>
  <si>
    <t>IL0011602419</t>
  </si>
  <si>
    <t>1.840%</t>
  </si>
  <si>
    <t>0.392%</t>
  </si>
  <si>
    <t>0.066%</t>
  </si>
  <si>
    <t>אפריקה נכסים אגח י</t>
  </si>
  <si>
    <t>IL0011608788</t>
  </si>
  <si>
    <t>5.320%</t>
  </si>
  <si>
    <t>0.362%</t>
  </si>
  <si>
    <t>איי.סי.אל גרופ בע"מ (דואלי)</t>
  </si>
  <si>
    <t>איי.סי.אל אגח ז</t>
  </si>
  <si>
    <t>IL0028103724</t>
  </si>
  <si>
    <t>5.100%</t>
  </si>
  <si>
    <t>מיטב דש השקעות בעמ</t>
  </si>
  <si>
    <t>מיטב דש אגח ד</t>
  </si>
  <si>
    <t>IL0011613713</t>
  </si>
  <si>
    <t>שירותים פיננסיים</t>
  </si>
  <si>
    <t>2.490%</t>
  </si>
  <si>
    <t>5.040%</t>
  </si>
  <si>
    <t>שטראוס גרופ בע"מ</t>
  </si>
  <si>
    <t>שטראוס אגח ו</t>
  </si>
  <si>
    <t>IL0074604211</t>
  </si>
  <si>
    <t>מזון</t>
  </si>
  <si>
    <t>4.880%</t>
  </si>
  <si>
    <t>0.280%</t>
  </si>
  <si>
    <t>0.140%</t>
  </si>
  <si>
    <t>אלקטרה פאוור (2019) בעמ ELECTRA POWER (2019) LTD</t>
  </si>
  <si>
    <t>אלקטרה פאוור אגח א</t>
  </si>
  <si>
    <t>IL0011673600</t>
  </si>
  <si>
    <t>5.430%</t>
  </si>
  <si>
    <t>1.033%</t>
  </si>
  <si>
    <t>אפריקה ישראל מגורים בע"מ</t>
  </si>
  <si>
    <t>אפריקה מגורים אגח ה</t>
  </si>
  <si>
    <t>IL0011628257</t>
  </si>
  <si>
    <t>5.250%</t>
  </si>
  <si>
    <t>0.468%</t>
  </si>
  <si>
    <t>פתאל אגח ג</t>
  </si>
  <si>
    <t>IL0011617854</t>
  </si>
  <si>
    <t>2.160%</t>
  </si>
  <si>
    <t>5.440%</t>
  </si>
  <si>
    <t>1.003%</t>
  </si>
  <si>
    <t>מגדלי ים התיכון</t>
  </si>
  <si>
    <t>מגדלי ים תיכון אגח ה</t>
  </si>
  <si>
    <t>IL0011685174</t>
  </si>
  <si>
    <t>5.280%</t>
  </si>
  <si>
    <t>0.192%</t>
  </si>
  <si>
    <t>0.057%</t>
  </si>
  <si>
    <t>ישראמקו נגב 2 שותפות מוגב</t>
  </si>
  <si>
    <t>מספר שותפות</t>
  </si>
  <si>
    <t>ישראמקו אגח ג</t>
  </si>
  <si>
    <t>IL0023202323</t>
  </si>
  <si>
    <t>חיפושי נפט וגז</t>
  </si>
  <si>
    <t>4.940%</t>
  </si>
  <si>
    <t>1.166%</t>
  </si>
  <si>
    <t>אזורים-חברה להשקעות בפתוח ובבנין בע"מ</t>
  </si>
  <si>
    <t>אזורים אגח 14</t>
  </si>
  <si>
    <t>IL0071504448</t>
  </si>
  <si>
    <t>5.390%</t>
  </si>
  <si>
    <t>0.983%</t>
  </si>
  <si>
    <t>יוניברסל מוטורס ישראל בע"מ</t>
  </si>
  <si>
    <t>יוניברסל אגח ד</t>
  </si>
  <si>
    <t>IL0011722530</t>
  </si>
  <si>
    <t>מסחר</t>
  </si>
  <si>
    <t>2.180%</t>
  </si>
  <si>
    <t>5.210%</t>
  </si>
  <si>
    <t>0.521%</t>
  </si>
  <si>
    <t>0.093%</t>
  </si>
  <si>
    <t>קרדן נדל"ן ייזום ופיתוח בע"מ</t>
  </si>
  <si>
    <t>קרדן נדלן אגח ה</t>
  </si>
  <si>
    <t>IL0011727257</t>
  </si>
  <si>
    <t>5.600%</t>
  </si>
  <si>
    <t>0.342%</t>
  </si>
  <si>
    <t>אלדן תחבורה</t>
  </si>
  <si>
    <t>אלדן תחבורה אגח ו</t>
  </si>
  <si>
    <t>IL0011616781</t>
  </si>
  <si>
    <t>5.110%</t>
  </si>
  <si>
    <t>אפריקה נכסים אגח יב</t>
  </si>
  <si>
    <t>IL0011737645</t>
  </si>
  <si>
    <t>שיכון ובינוי אגח 10</t>
  </si>
  <si>
    <t>IL0011751323</t>
  </si>
  <si>
    <t>5.670%</t>
  </si>
  <si>
    <t>0.078%</t>
  </si>
  <si>
    <t>בוני התיכון הנדסה אזרחית ותשתיות בע"מ</t>
  </si>
  <si>
    <t>בוני תיכון אגח יט</t>
  </si>
  <si>
    <t>IL0053102716</t>
  </si>
  <si>
    <t>5.690%</t>
  </si>
  <si>
    <t>0.996%</t>
  </si>
  <si>
    <t>הראל השקעות בביטוח ושרותים פיננסים בע"מ</t>
  </si>
  <si>
    <t>הראל השקעות אגח א</t>
  </si>
  <si>
    <t>IL0058501102</t>
  </si>
  <si>
    <t>4.860%</t>
  </si>
  <si>
    <t>סילברסטין נכסים לימיטד</t>
  </si>
  <si>
    <t>סילברסטין אגח ב</t>
  </si>
  <si>
    <t>IL0011605974</t>
  </si>
  <si>
    <t>5.450%</t>
  </si>
  <si>
    <t>אלקטרה פאוור אגח ב</t>
  </si>
  <si>
    <t>IL0011819245</t>
  </si>
  <si>
    <t>5.620%</t>
  </si>
  <si>
    <t>הראל הנפקות אגח יח</t>
  </si>
  <si>
    <t>IL0011826661</t>
  </si>
  <si>
    <t>5.310%</t>
  </si>
  <si>
    <t>1.105%</t>
  </si>
  <si>
    <t>0.373%</t>
  </si>
  <si>
    <t>מירלנד דיוולופמנט קורפריישן פיי אל סי</t>
  </si>
  <si>
    <t>מירלנד אגח ח</t>
  </si>
  <si>
    <t>IL0011825424</t>
  </si>
  <si>
    <t>בזק אגח 13</t>
  </si>
  <si>
    <t>IL0023003093</t>
  </si>
  <si>
    <t>2.790%</t>
  </si>
  <si>
    <t>5.200%</t>
  </si>
  <si>
    <t>סאמיט אחזקות נדל"ן בע"מ</t>
  </si>
  <si>
    <t>סאמיט אגח יב</t>
  </si>
  <si>
    <t>IL0011839201</t>
  </si>
  <si>
    <t>5.170%</t>
  </si>
  <si>
    <t>מנורה הון אגח ז</t>
  </si>
  <si>
    <t>IL0011841918</t>
  </si>
  <si>
    <t>4.960%</t>
  </si>
  <si>
    <t>1.069%</t>
  </si>
  <si>
    <t>0.222%</t>
  </si>
  <si>
    <t>לאומי אגח 184</t>
  </si>
  <si>
    <t>IL0060406043</t>
  </si>
  <si>
    <t>2.760%</t>
  </si>
  <si>
    <t>4.540%</t>
  </si>
  <si>
    <t>מזרחי אגח 63</t>
  </si>
  <si>
    <t>IL0023105484</t>
  </si>
  <si>
    <t>2.740%</t>
  </si>
  <si>
    <t>קבוצת אקרו בעמ</t>
  </si>
  <si>
    <t>אקרו אגח א</t>
  </si>
  <si>
    <t>IL0011885725</t>
  </si>
  <si>
    <t>4.530%</t>
  </si>
  <si>
    <t>5.460%</t>
  </si>
  <si>
    <t>אלקטרה מוצרי צריכה (1970) בע"מ</t>
  </si>
  <si>
    <t>אלקטרה צריכה אגח א</t>
  </si>
  <si>
    <t>IL0050103352</t>
  </si>
  <si>
    <t>רשתות שיווק</t>
  </si>
  <si>
    <t>2.100%</t>
  </si>
  <si>
    <t>5.180%</t>
  </si>
  <si>
    <t>0.477%</t>
  </si>
  <si>
    <t>סלקום אגח יג</t>
  </si>
  <si>
    <t>IL0011891905</t>
  </si>
  <si>
    <t>4.730%</t>
  </si>
  <si>
    <t>0.175%</t>
  </si>
  <si>
    <t>מפעלים פטרוכימיים בישראל בע"מ</t>
  </si>
  <si>
    <t>פטרוכימים אגח ט</t>
  </si>
  <si>
    <t>IL0011895542</t>
  </si>
  <si>
    <t>7.500%</t>
  </si>
  <si>
    <t>פטרוכימים אגח י</t>
  </si>
  <si>
    <t>IL0011902975</t>
  </si>
  <si>
    <t>10.540%</t>
  </si>
  <si>
    <t>7.080%</t>
  </si>
  <si>
    <t>0.575%</t>
  </si>
  <si>
    <t>0.105%</t>
  </si>
  <si>
    <t>מגדל ביטוח גיוס הון בעמ</t>
  </si>
  <si>
    <t>מגדל הון אגח י</t>
  </si>
  <si>
    <t>IL0011920795</t>
  </si>
  <si>
    <t>5.060%</t>
  </si>
  <si>
    <t>1.128%</t>
  </si>
  <si>
    <t>אלדן תחבורה אגח ט</t>
  </si>
  <si>
    <t>IL0011924599</t>
  </si>
  <si>
    <t>5.650%</t>
  </si>
  <si>
    <t>5.370%</t>
  </si>
  <si>
    <t>0.204%</t>
  </si>
  <si>
    <t>הראל אגח יט</t>
  </si>
  <si>
    <t>IL0011927725</t>
  </si>
  <si>
    <t>4.380%</t>
  </si>
  <si>
    <t>0.757%</t>
  </si>
  <si>
    <t>0.217%</t>
  </si>
  <si>
    <t>אלבר אגח כ</t>
  </si>
  <si>
    <t>IL0011918328</t>
  </si>
  <si>
    <t>5.700%</t>
  </si>
  <si>
    <t>5.490%</t>
  </si>
  <si>
    <t>פתאל החזקות אגח ב חסום</t>
  </si>
  <si>
    <t>IL0011508129</t>
  </si>
  <si>
    <t>4.870%</t>
  </si>
  <si>
    <t>0.404%</t>
  </si>
  <si>
    <t>קבוצת דלק בע"מ</t>
  </si>
  <si>
    <t>דלק קבוצה אגח לז</t>
  </si>
  <si>
    <t>IL0011928897</t>
  </si>
  <si>
    <t>6.760%</t>
  </si>
  <si>
    <t>5.520%</t>
  </si>
  <si>
    <t>לוינשטין נכסים</t>
  </si>
  <si>
    <t>לוינשטיין נכסים אגח ג חסום</t>
  </si>
  <si>
    <t>IL0011827990</t>
  </si>
  <si>
    <t>4.970%</t>
  </si>
  <si>
    <t>0.941%</t>
  </si>
  <si>
    <t>0.176%</t>
  </si>
  <si>
    <t>קרסו נדלן בעמ</t>
  </si>
  <si>
    <t>קרסו נדלן אגח א</t>
  </si>
  <si>
    <t>IL0011900086</t>
  </si>
  <si>
    <t>5.340%</t>
  </si>
  <si>
    <t>משולם לוינשטין הנדסה וקבלנות בע"מ</t>
  </si>
  <si>
    <t>לוינשטיין הנדסה אגח ה חסום</t>
  </si>
  <si>
    <t>IL0011905861</t>
  </si>
  <si>
    <t>5.000%</t>
  </si>
  <si>
    <t>1.155%</t>
  </si>
  <si>
    <t>נכסים ובנ אגח ט</t>
  </si>
  <si>
    <t>IL0069902125</t>
  </si>
  <si>
    <t>5.890%</t>
  </si>
  <si>
    <t>0.166%</t>
  </si>
  <si>
    <t>פתאל נכסים (אירופה) בעמ</t>
  </si>
  <si>
    <t>פתאל אירופה אגח א</t>
  </si>
  <si>
    <t>IL0011375123</t>
  </si>
  <si>
    <t>5.550%</t>
  </si>
  <si>
    <t>0.047%</t>
  </si>
  <si>
    <t>איילון חברה לביטוח בע"מ</t>
  </si>
  <si>
    <t>איילון אגח ד</t>
  </si>
  <si>
    <t>IL0011955510</t>
  </si>
  <si>
    <t>7.070%</t>
  </si>
  <si>
    <t>1.175%</t>
  </si>
  <si>
    <t>0.077%</t>
  </si>
  <si>
    <t>איילון אגח ה</t>
  </si>
  <si>
    <t>IL0011955692</t>
  </si>
  <si>
    <t>5.380%</t>
  </si>
  <si>
    <t>1.260%</t>
  </si>
  <si>
    <t>סילברסטין אגח ב חסום</t>
  </si>
  <si>
    <t>0.115%</t>
  </si>
  <si>
    <t>אלון רבוע אגח ח</t>
  </si>
  <si>
    <t>IL0011972762</t>
  </si>
  <si>
    <t>0.760%</t>
  </si>
  <si>
    <t>מגדל הון אגח יא</t>
  </si>
  <si>
    <t>IL0011975658</t>
  </si>
  <si>
    <t>5.400%</t>
  </si>
  <si>
    <t>מגדל הון אגח יב</t>
  </si>
  <si>
    <t>IL0011975732</t>
  </si>
  <si>
    <t>שלמה נדלן</t>
  </si>
  <si>
    <t>שלמה נדלן אגח ד</t>
  </si>
  <si>
    <t>IL0011576688</t>
  </si>
  <si>
    <t>4.100%</t>
  </si>
  <si>
    <t>5.560%</t>
  </si>
  <si>
    <t>אחים דוניץ בע"מ</t>
  </si>
  <si>
    <t>דוניץ  אגח ב</t>
  </si>
  <si>
    <t>IL0011987042</t>
  </si>
  <si>
    <t>3.470%</t>
  </si>
  <si>
    <t>5.530%</t>
  </si>
  <si>
    <t>0.273%</t>
  </si>
  <si>
    <t>פתאל אירופה אגח ה</t>
  </si>
  <si>
    <t>IL0011988867</t>
  </si>
  <si>
    <t>6.370%</t>
  </si>
  <si>
    <t>מגדלי תיכון אגח ו</t>
  </si>
  <si>
    <t>IL0011991242</t>
  </si>
  <si>
    <t>5.480%</t>
  </si>
  <si>
    <t>מנורה הון אגח ח</t>
  </si>
  <si>
    <t>IL0011994709</t>
  </si>
  <si>
    <t>0.747%</t>
  </si>
  <si>
    <t>קבוצת דלק אגח לח</t>
  </si>
  <si>
    <t>IL0011995045</t>
  </si>
  <si>
    <t>6.520%</t>
  </si>
  <si>
    <t>0.435%</t>
  </si>
  <si>
    <t>אלקטרה נדל"ן בע"מ</t>
  </si>
  <si>
    <t>אלקטרה נדלן אגח 6</t>
  </si>
  <si>
    <t>IL0011745648</t>
  </si>
  <si>
    <t>5.410%</t>
  </si>
  <si>
    <t>0.739%</t>
  </si>
  <si>
    <t>בית זיקוק אשדוד בעמ</t>
  </si>
  <si>
    <t>בית זיקוק אגח 2</t>
  </si>
  <si>
    <t>IL0011994881</t>
  </si>
  <si>
    <t>7.250%</t>
  </si>
  <si>
    <t>0.663%</t>
  </si>
  <si>
    <t>פתאל אירופה אגח ד חסום</t>
  </si>
  <si>
    <t>IL0011680381</t>
  </si>
  <si>
    <t>1.369%</t>
  </si>
  <si>
    <t>ריט אזורים אגח ב חסום</t>
  </si>
  <si>
    <t>IL0011835811</t>
  </si>
  <si>
    <t>1.279%</t>
  </si>
  <si>
    <t>0.171%</t>
  </si>
  <si>
    <t>לייטסטון אנטרפרייזס לימיטד</t>
  </si>
  <si>
    <t>לייטסטון אגח ג</t>
  </si>
  <si>
    <t>IL0011900995</t>
  </si>
  <si>
    <t>5.750%</t>
  </si>
  <si>
    <t>5.850%</t>
  </si>
  <si>
    <t>0.299%</t>
  </si>
  <si>
    <t>0.159%</t>
  </si>
  <si>
    <t>פניקס הון אגח טו</t>
  </si>
  <si>
    <t>IL0012019530</t>
  </si>
  <si>
    <t>4.690%</t>
  </si>
  <si>
    <t>4.840%</t>
  </si>
  <si>
    <t>1.181%</t>
  </si>
  <si>
    <t>0.345%</t>
  </si>
  <si>
    <t>אנלייט אנרגיה מתחדשת בעמ דואלי</t>
  </si>
  <si>
    <t>אנלייט אנרגיה אגח ג</t>
  </si>
  <si>
    <t>IL0072002491</t>
  </si>
  <si>
    <t>0.291%</t>
  </si>
  <si>
    <t>לוזון רונסון אן.וי.</t>
  </si>
  <si>
    <t>לוזון רונסון אגח א</t>
  </si>
  <si>
    <t>IL0012023409</t>
  </si>
  <si>
    <t>8.150%</t>
  </si>
  <si>
    <t>5.990%</t>
  </si>
  <si>
    <t>1.642%</t>
  </si>
  <si>
    <t>עמרם אברהם חברה לבנין בע"מ</t>
  </si>
  <si>
    <t>עמרם אברהם אגח ב</t>
  </si>
  <si>
    <t>IL0012025552</t>
  </si>
  <si>
    <t>BBB-</t>
  </si>
  <si>
    <t>7.400%</t>
  </si>
  <si>
    <t>1.665%</t>
  </si>
  <si>
    <t>איסתא</t>
  </si>
  <si>
    <t>איסתא אגח א חסום</t>
  </si>
  <si>
    <t>IL0011971285</t>
  </si>
  <si>
    <t>3.110%</t>
  </si>
  <si>
    <t>1.212%</t>
  </si>
  <si>
    <t>0.223%</t>
  </si>
  <si>
    <t>פאי סיאם בעמ</t>
  </si>
  <si>
    <t>פאי סיאם אגח א</t>
  </si>
  <si>
    <t>IL0011864852</t>
  </si>
  <si>
    <t>5.300%</t>
  </si>
  <si>
    <t>6.380%</t>
  </si>
  <si>
    <t>1.506%</t>
  </si>
  <si>
    <t>קבוצת דלק אגח לח חסום</t>
  </si>
  <si>
    <t>או.פי.סי אנרגיה בע"מ</t>
  </si>
  <si>
    <t>או.פי.סי אגח ד</t>
  </si>
  <si>
    <t>IL0012032640</t>
  </si>
  <si>
    <t>6.200%</t>
  </si>
  <si>
    <t>1.285%</t>
  </si>
  <si>
    <t>אאורה אגח יח</t>
  </si>
  <si>
    <t>IL0012034059</t>
  </si>
  <si>
    <t>6.150%</t>
  </si>
  <si>
    <t>0.564%</t>
  </si>
  <si>
    <t>נתנאל גרופ</t>
  </si>
  <si>
    <t>נתנאל גרופ אגח יג</t>
  </si>
  <si>
    <t>IL0011886632</t>
  </si>
  <si>
    <t>6.690%</t>
  </si>
  <si>
    <t>1.023%</t>
  </si>
  <si>
    <t>קרדן נדלן אגח ה חסום</t>
  </si>
  <si>
    <t>5.680%</t>
  </si>
  <si>
    <t>0.805%</t>
  </si>
  <si>
    <t>אלקטרה נדלן אגח ז</t>
  </si>
  <si>
    <t>IL0012035536</t>
  </si>
  <si>
    <t>6.070%</t>
  </si>
  <si>
    <t>5.790%</t>
  </si>
  <si>
    <t>שלמה נדלן אגח ד חסום</t>
  </si>
  <si>
    <t>5.580%</t>
  </si>
  <si>
    <t>פתאל החז אגח ה</t>
  </si>
  <si>
    <t>IL0012039421</t>
  </si>
  <si>
    <t>6.330%</t>
  </si>
  <si>
    <t>1.182%</t>
  </si>
  <si>
    <t>0.154%</t>
  </si>
  <si>
    <t>מניף-שירותים פיננסיים בע"מ</t>
  </si>
  <si>
    <t>מניף אגח ב</t>
  </si>
  <si>
    <t>IL0011988602</t>
  </si>
  <si>
    <t>7.220%</t>
  </si>
  <si>
    <t>6.020%</t>
  </si>
  <si>
    <t>מניף אגח ב חסום</t>
  </si>
  <si>
    <t>6.170%</t>
  </si>
  <si>
    <t>0.882%</t>
  </si>
  <si>
    <t>רוטשטיין</t>
  </si>
  <si>
    <t>רוטשטיין אגח יב</t>
  </si>
  <si>
    <t>IL0012041898</t>
  </si>
  <si>
    <t>7.330%</t>
  </si>
  <si>
    <t>0.963%</t>
  </si>
  <si>
    <t>רמות בעיר בעמ</t>
  </si>
  <si>
    <t>רמות בעיר אגח ב</t>
  </si>
  <si>
    <t>IL0011824013</t>
  </si>
  <si>
    <t>6.860%</t>
  </si>
  <si>
    <t>1.443%</t>
  </si>
  <si>
    <t>0.095%</t>
  </si>
  <si>
    <t>נאוויטס פטרוליום שותפות מוגבלת</t>
  </si>
  <si>
    <t>נאוויטס פט אגח ו</t>
  </si>
  <si>
    <t>IL0012048257</t>
  </si>
  <si>
    <t>6.700%</t>
  </si>
  <si>
    <t>נכסים בנ אגח יא</t>
  </si>
  <si>
    <t>IL0012055666</t>
  </si>
  <si>
    <t>6.630%</t>
  </si>
  <si>
    <t>0.539%</t>
  </si>
  <si>
    <t>דלק קב אגח לט</t>
  </si>
  <si>
    <t>IL0012057720</t>
  </si>
  <si>
    <t>5.740%</t>
  </si>
  <si>
    <t>0.540%</t>
  </si>
  <si>
    <t>צור אגח יב</t>
  </si>
  <si>
    <t>IL0012057985</t>
  </si>
  <si>
    <t>7.600%</t>
  </si>
  <si>
    <t>6.260%</t>
  </si>
  <si>
    <t>קבוצת חג'ג' ייזום נדל"ן בע"מ</t>
  </si>
  <si>
    <t>חגג אגח יד</t>
  </si>
  <si>
    <t>IL0012066069</t>
  </si>
  <si>
    <t>מנפיק</t>
  </si>
  <si>
    <t>6.500%</t>
  </si>
  <si>
    <t>7.100%</t>
  </si>
  <si>
    <t>קבוצת עמוס לוזון יזמות ואנרגיה בע"מ</t>
  </si>
  <si>
    <t>לוזון  אגח יא</t>
  </si>
  <si>
    <t>IL0012069865</t>
  </si>
  <si>
    <t>6.730%</t>
  </si>
  <si>
    <t>5.870%</t>
  </si>
  <si>
    <t>1.170%</t>
  </si>
  <si>
    <t>0.197%</t>
  </si>
  <si>
    <t>רותם שני יזמות והשקעות בעמ</t>
  </si>
  <si>
    <t>רותם שני אגח ג</t>
  </si>
  <si>
    <t>IL0012092958</t>
  </si>
  <si>
    <t>6.290%</t>
  </si>
  <si>
    <t>1.373%</t>
  </si>
  <si>
    <t>0.129%</t>
  </si>
  <si>
    <t>אלומיי קפיטל בעמ דואלי</t>
  </si>
  <si>
    <t>אלומיי אגח ו חסום</t>
  </si>
  <si>
    <t>IL0012030743</t>
  </si>
  <si>
    <t>1.171%</t>
  </si>
  <si>
    <t>אלקטרה נדלן אגח ז חסום</t>
  </si>
  <si>
    <t>5.860%</t>
  </si>
  <si>
    <t>0.142%</t>
  </si>
  <si>
    <t>מניף אגח ב 10.24 חסום</t>
  </si>
  <si>
    <t>0.754%</t>
  </si>
  <si>
    <t>0.162%</t>
  </si>
  <si>
    <t>ספנסר אקוויטי גרופ לימיטד</t>
  </si>
  <si>
    <t>ספנסר אגח ו</t>
  </si>
  <si>
    <t>IL0012128695</t>
  </si>
  <si>
    <t>6.440%</t>
  </si>
  <si>
    <t>5.920%</t>
  </si>
  <si>
    <t>מגדל הון אגח יג</t>
  </si>
  <si>
    <t>IL0012075136</t>
  </si>
  <si>
    <t>0.149%</t>
  </si>
  <si>
    <t>מגדל הון אגח יד</t>
  </si>
  <si>
    <t>IL0012075219</t>
  </si>
  <si>
    <t>5.540%</t>
  </si>
  <si>
    <t>איי די איי הנפקות (2010) בע"מ</t>
  </si>
  <si>
    <t>איי די איי אגח ה</t>
  </si>
  <si>
    <t>IL0011558785</t>
  </si>
  <si>
    <t>3.270%</t>
  </si>
  <si>
    <t>5.240%</t>
  </si>
  <si>
    <t>0.401%</t>
  </si>
  <si>
    <t>0.073%</t>
  </si>
  <si>
    <t>קרדיטו הנפקות בע"מ</t>
  </si>
  <si>
    <t>קרדיטו אגח א</t>
  </si>
  <si>
    <t>IL0012103276</t>
  </si>
  <si>
    <t>אג"ח מובנות</t>
  </si>
  <si>
    <t>7.300%</t>
  </si>
  <si>
    <t>6.310%</t>
  </si>
  <si>
    <t>0.817%</t>
  </si>
  <si>
    <t>מניף אגח א חסום</t>
  </si>
  <si>
    <t>IL0011858839</t>
  </si>
  <si>
    <t>6.900%</t>
  </si>
  <si>
    <t>6.220%</t>
  </si>
  <si>
    <t>מירלנד אגח ט</t>
  </si>
  <si>
    <t>IL0011825598</t>
  </si>
  <si>
    <t>אג"ח להמרה לא צמוד למדד המחירים לצרכן</t>
  </si>
  <si>
    <t>ישראמקו אגח א</t>
  </si>
  <si>
    <t>IL0023201747</t>
  </si>
  <si>
    <t>צמוד למט"ח</t>
  </si>
  <si>
    <t>0.191%</t>
  </si>
  <si>
    <t>Chamoss International Limited</t>
  </si>
  <si>
    <t>שמוס  אגח א (1147578 הוסחר )</t>
  </si>
  <si>
    <t>IL0011559510</t>
  </si>
  <si>
    <t>בריטניה</t>
  </si>
  <si>
    <t>4.300%</t>
  </si>
  <si>
    <t>7.760%</t>
  </si>
  <si>
    <t>רציו חיפושי נפט (מימון) בעמ</t>
  </si>
  <si>
    <t>רציו מימון אגח ד</t>
  </si>
  <si>
    <t>IL0011781445</t>
  </si>
  <si>
    <t>6.550%</t>
  </si>
  <si>
    <t>תמר פטרוליום בעמ</t>
  </si>
  <si>
    <t>תמר פטרו אגח ב</t>
  </si>
  <si>
    <t>IL0011435935</t>
  </si>
  <si>
    <t>7.380%</t>
  </si>
  <si>
    <t>ICL 6.375 05/31/38</t>
  </si>
  <si>
    <t>IL0028103310</t>
  </si>
  <si>
    <t>Chemicals</t>
  </si>
  <si>
    <t>6.582%</t>
  </si>
  <si>
    <t>ENERGEAN ISRAEL FINANCE</t>
  </si>
  <si>
    <t>ENOIGA 5.375 03/30/28</t>
  </si>
  <si>
    <t>IL0011736738</t>
  </si>
  <si>
    <t>Energy Equipment &amp; Services</t>
  </si>
  <si>
    <t>Ba3</t>
  </si>
  <si>
    <t>7.901%</t>
  </si>
  <si>
    <t>0.210%</t>
  </si>
  <si>
    <t>ENOIGA 5.875 03/30/31</t>
  </si>
  <si>
    <t>IL0011736811</t>
  </si>
  <si>
    <t>5.880%</t>
  </si>
  <si>
    <t>8.340%</t>
  </si>
  <si>
    <t>ENERGEAN  PLC</t>
  </si>
  <si>
    <t>ENOGLN 6.5 04/30/27</t>
  </si>
  <si>
    <t>USG3044DAA49</t>
  </si>
  <si>
    <t>B1</t>
  </si>
  <si>
    <t>6.632%</t>
  </si>
  <si>
    <t>LUMIIT 7.129 07/18/33</t>
  </si>
  <si>
    <t>IL0060406795</t>
  </si>
  <si>
    <t>Banks</t>
  </si>
  <si>
    <t>7.130%</t>
  </si>
  <si>
    <t>MZRHIT 3.077 04/07/31</t>
  </si>
  <si>
    <t>IL0069508369</t>
  </si>
  <si>
    <t>6.684%</t>
  </si>
  <si>
    <t>0.368%</t>
  </si>
  <si>
    <t>HAPOAL 3.255 01/21/32</t>
  </si>
  <si>
    <t>IL0066204707</t>
  </si>
  <si>
    <t>6.434%</t>
  </si>
  <si>
    <t>0.414%</t>
  </si>
  <si>
    <t>0.845%</t>
  </si>
  <si>
    <t>0.121%</t>
  </si>
  <si>
    <t>ENOIGA 8.5 09/30/33</t>
  </si>
  <si>
    <t>IL0011971442</t>
  </si>
  <si>
    <t>8.500%</t>
  </si>
  <si>
    <t>8.737%</t>
  </si>
  <si>
    <t>0.439%</t>
  </si>
  <si>
    <t>0.706%</t>
  </si>
  <si>
    <t>LUMIIT 3.275 01/29/31</t>
  </si>
  <si>
    <t>IL0060404899</t>
  </si>
  <si>
    <t>6.157%</t>
  </si>
  <si>
    <t>LEVIATHAN</t>
  </si>
  <si>
    <t>254900D9T8VKYVQNZ220</t>
  </si>
  <si>
    <t>LEI</t>
  </si>
  <si>
    <t>LEVIATHAN 6.75 06/30/30</t>
  </si>
  <si>
    <t>IL0011677908</t>
  </si>
  <si>
    <t>Other</t>
  </si>
  <si>
    <t>6.750%</t>
  </si>
  <si>
    <t>7.891%</t>
  </si>
  <si>
    <t>0.320%</t>
  </si>
  <si>
    <t>Atrium</t>
  </si>
  <si>
    <t>ATRSAV 3.625 PERP</t>
  </si>
  <si>
    <t>XS2338530467</t>
  </si>
  <si>
    <t>פולין</t>
  </si>
  <si>
    <t>Real Estate Management &amp; Development</t>
  </si>
  <si>
    <t>Caa2</t>
  </si>
  <si>
    <t>3.630%</t>
  </si>
  <si>
    <t>7.504%</t>
  </si>
  <si>
    <t>0.562%</t>
  </si>
  <si>
    <t>0.326%</t>
  </si>
  <si>
    <t>Prudential Financial</t>
  </si>
  <si>
    <t>5PRBRS5FEH7NREC8OR45</t>
  </si>
  <si>
    <t>PRU 5.7 09/15/48</t>
  </si>
  <si>
    <t>US744320BF81</t>
  </si>
  <si>
    <t>Insurance</t>
  </si>
  <si>
    <t>5.883%</t>
  </si>
  <si>
    <t>0.202%</t>
  </si>
  <si>
    <t>CENTENE CORP</t>
  </si>
  <si>
    <t>549300Z7JJ4TQSQGT333</t>
  </si>
  <si>
    <t>CNC 4.625 12/15/29</t>
  </si>
  <si>
    <t>US15135BAT89</t>
  </si>
  <si>
    <t>Health Care Providers &amp; Services</t>
  </si>
  <si>
    <t>Ba1</t>
  </si>
  <si>
    <t>4.630%</t>
  </si>
  <si>
    <t>5.863%</t>
  </si>
  <si>
    <t>0.067%</t>
  </si>
  <si>
    <t>0.472%</t>
  </si>
  <si>
    <t>Macquarie Bank Ltd</t>
  </si>
  <si>
    <t>4ZHCHI4KYZG2WVRT8631</t>
  </si>
  <si>
    <t>MQGAU 3.624 06/03/30</t>
  </si>
  <si>
    <t>USQ568A9SQ14</t>
  </si>
  <si>
    <t>אוסטרליה</t>
  </si>
  <si>
    <t>MASTEC INC</t>
  </si>
  <si>
    <t>549300TMDIT8WREDOF45</t>
  </si>
  <si>
    <t>MTZ 4 ½ 08/15/28</t>
  </si>
  <si>
    <t>US576323AP42</t>
  </si>
  <si>
    <t>Construction &amp; Engineering</t>
  </si>
  <si>
    <t>Baa3</t>
  </si>
  <si>
    <t>ter Communications Inc</t>
  </si>
  <si>
    <t>0J0XRGZE3PBRFEZ7MV65</t>
  </si>
  <si>
    <t>CHTR 4.25 02/01/31</t>
  </si>
  <si>
    <t>US1248EPCK74</t>
  </si>
  <si>
    <t>ORGANON &amp; CO</t>
  </si>
  <si>
    <t>549300AMCKY57OK2CO56</t>
  </si>
  <si>
    <t>OGN 5.125 04/30/31</t>
  </si>
  <si>
    <t>US68622TAB70</t>
  </si>
  <si>
    <t>5.130%</t>
  </si>
  <si>
    <t>7.098%</t>
  </si>
  <si>
    <t>SIRIUS XM RADIO INC</t>
  </si>
  <si>
    <t>WP5O65E6BMU84LNO4227</t>
  </si>
  <si>
    <t>SIRI 3.875 09/01/31</t>
  </si>
  <si>
    <t>US82967NBM92</t>
  </si>
  <si>
    <t>6.911%</t>
  </si>
  <si>
    <t>0.286%</t>
  </si>
  <si>
    <t>Bank of America</t>
  </si>
  <si>
    <t>9DJT3UXIJIZJI4WXO774</t>
  </si>
  <si>
    <t>BAC 3.846 03/08/37</t>
  </si>
  <si>
    <t>US06051GKL22</t>
  </si>
  <si>
    <t>5.963%</t>
  </si>
  <si>
    <t>0.103%</t>
  </si>
  <si>
    <t>National Australia Bank</t>
  </si>
  <si>
    <t>F8SB4JFBSYQFRQEH3Z21</t>
  </si>
  <si>
    <t>NAB 3.347  01/12/37</t>
  </si>
  <si>
    <t>US632525BB69</t>
  </si>
  <si>
    <t>0.184%</t>
  </si>
  <si>
    <t>0.432%</t>
  </si>
  <si>
    <t>ABN AMRO Bank NV</t>
  </si>
  <si>
    <t>BFXS5XCH7N0Y05NIXW11</t>
  </si>
  <si>
    <t>ABNANV 3.324 03/13/37</t>
  </si>
  <si>
    <t>US00084DAV29</t>
  </si>
  <si>
    <t>הולנד</t>
  </si>
  <si>
    <t>6.077%</t>
  </si>
  <si>
    <t>0.427%</t>
  </si>
  <si>
    <t>Morgan Stanley</t>
  </si>
  <si>
    <t>IGJSJL3JD5P30I6NJZ34</t>
  </si>
  <si>
    <t>MS 5.297 04/20/37</t>
  </si>
  <si>
    <t>US61747YES00</t>
  </si>
  <si>
    <t>Capital Markets</t>
  </si>
  <si>
    <t>5.737%</t>
  </si>
  <si>
    <t>0.506%</t>
  </si>
  <si>
    <t>Ashtead Capital Inc</t>
  </si>
  <si>
    <t>213800J1134IW58IC398</t>
  </si>
  <si>
    <t>AHTLN 5.5% 08/11/32</t>
  </si>
  <si>
    <t>US04505AAA79</t>
  </si>
  <si>
    <t>5.646%</t>
  </si>
  <si>
    <t>KYNDRYL HOLDINGS INC</t>
  </si>
  <si>
    <t>549300LQ4LWX2R8ZV130</t>
  </si>
  <si>
    <t>KD 3.15 10/15/31</t>
  </si>
  <si>
    <t>US50155QAL41</t>
  </si>
  <si>
    <t>Software</t>
  </si>
  <si>
    <t>5.457%</t>
  </si>
  <si>
    <t>0.284%</t>
  </si>
  <si>
    <t>PILGRIM'S PRIDE CORP</t>
  </si>
  <si>
    <t>549300ZSLGV64ZL3HD75</t>
  </si>
  <si>
    <t>PPC 4.25 04/15/31</t>
  </si>
  <si>
    <t>US72147KAJ79</t>
  </si>
  <si>
    <t>Food Products</t>
  </si>
  <si>
    <t>Ba2</t>
  </si>
  <si>
    <t>5.725%</t>
  </si>
  <si>
    <t>LEIDOS INC</t>
  </si>
  <si>
    <t>5493006I78VIN6J1BQ95</t>
  </si>
  <si>
    <t>LDOS 5.75 03/15/33</t>
  </si>
  <si>
    <t>US52532XAJ46</t>
  </si>
  <si>
    <t>5.468%</t>
  </si>
  <si>
    <t>0.385%</t>
  </si>
  <si>
    <t>MSCI INC</t>
  </si>
  <si>
    <t>549300HTIN2PD78UB763</t>
  </si>
  <si>
    <t>MSCI 3.875% 02/15/31</t>
  </si>
  <si>
    <t>US55354GAL41</t>
  </si>
  <si>
    <t>WARNERMEDIA HOLDINGS INC</t>
  </si>
  <si>
    <t>549300DXR29GD4N0A520</t>
  </si>
  <si>
    <t>WBD 4.279 03/15/32</t>
  </si>
  <si>
    <t>US55903VBC63</t>
  </si>
  <si>
    <t>6.298%</t>
  </si>
  <si>
    <t>DOLLAR GENERAL CORP</t>
  </si>
  <si>
    <t>OPX52SQVOZI8IVSWYU66</t>
  </si>
  <si>
    <t>DG 5.45 07/05/33</t>
  </si>
  <si>
    <t>US256677AP01</t>
  </si>
  <si>
    <t>Consumer Staples Distribution &amp; Retail</t>
  </si>
  <si>
    <t>Baa2</t>
  </si>
  <si>
    <t>5.653%</t>
  </si>
  <si>
    <t>0.467%</t>
  </si>
  <si>
    <t>Cemex SAB de CV</t>
  </si>
  <si>
    <t>549300RIG2CXWN6IV731</t>
  </si>
  <si>
    <t>CEMEX 3.875 07/11/31</t>
  </si>
  <si>
    <t>USP2253TJR16</t>
  </si>
  <si>
    <t>מקסיקו</t>
  </si>
  <si>
    <t>Construction Materials</t>
  </si>
  <si>
    <t>6.218%</t>
  </si>
  <si>
    <t>0.321%</t>
  </si>
  <si>
    <t>DBGS Mortgage Trust</t>
  </si>
  <si>
    <t>38-4197375</t>
  </si>
  <si>
    <t>DBGS 2021-W52 C Mtge</t>
  </si>
  <si>
    <t>US23308LAJ35</t>
  </si>
  <si>
    <t>7.750%</t>
  </si>
  <si>
    <t>7.747%</t>
  </si>
  <si>
    <t>1.229%</t>
  </si>
  <si>
    <t>Citigroup</t>
  </si>
  <si>
    <t>C 6.174 05/25/34</t>
  </si>
  <si>
    <t>US17327CAR43</t>
  </si>
  <si>
    <t>5.817%</t>
  </si>
  <si>
    <t>BERRY GLOBAL INC</t>
  </si>
  <si>
    <t>549300AP2Q7ERHX6RI89</t>
  </si>
  <si>
    <t>BERY 5.65 01/15/34</t>
  </si>
  <si>
    <t>US08576PAP62</t>
  </si>
  <si>
    <t>Containers &amp; Packaging</t>
  </si>
  <si>
    <t>5.562%</t>
  </si>
  <si>
    <t>0.218%</t>
  </si>
  <si>
    <t>GARTNER INC</t>
  </si>
  <si>
    <t>PP55B5R38BFB8O8HH686</t>
  </si>
  <si>
    <t>IT 3.75 10/01/30</t>
  </si>
  <si>
    <t>US366651AE76</t>
  </si>
  <si>
    <t>Commercial Services &amp; Supplies</t>
  </si>
  <si>
    <t>5.492%</t>
  </si>
  <si>
    <t>Nissan Motor Co</t>
  </si>
  <si>
    <t>353800DRBDH1LUTNAY26</t>
  </si>
  <si>
    <t>NSANY 4.81 09/17/30</t>
  </si>
  <si>
    <t>US654744AD34</t>
  </si>
  <si>
    <t>יפן</t>
  </si>
  <si>
    <t>Automobiles</t>
  </si>
  <si>
    <t>BB+</t>
  </si>
  <si>
    <t>4.810%</t>
  </si>
  <si>
    <t>6.069%</t>
  </si>
  <si>
    <t>0.356%</t>
  </si>
  <si>
    <t>XPO LOGISTICS INC</t>
  </si>
  <si>
    <t>54930096DB9LCLPN7H13</t>
  </si>
  <si>
    <t>XPO 6.25 06/01/28</t>
  </si>
  <si>
    <t>US98379KAA07</t>
  </si>
  <si>
    <t>Professional Services</t>
  </si>
  <si>
    <t>6.250%</t>
  </si>
  <si>
    <t>5.927%</t>
  </si>
  <si>
    <t>Groupe BPCE</t>
  </si>
  <si>
    <t>9695005MSX1OYEMGDF46</t>
  </si>
  <si>
    <t>BPCEGP 6.508% 01/18/35</t>
  </si>
  <si>
    <t>USF11494CB90</t>
  </si>
  <si>
    <t>צרפת</t>
  </si>
  <si>
    <t>6.510%</t>
  </si>
  <si>
    <t>6.457%</t>
  </si>
  <si>
    <t>0.441%</t>
  </si>
  <si>
    <t>JPM STRUCTURED PRODUCTS</t>
  </si>
  <si>
    <t>XZYUUT6IYN31D9K77X08</t>
  </si>
  <si>
    <t>JPM 7.75 07/10/29</t>
  </si>
  <si>
    <t>XS2381756662</t>
  </si>
  <si>
    <t>6.332%</t>
  </si>
  <si>
    <t>4.913%</t>
  </si>
  <si>
    <t>0.582%</t>
  </si>
  <si>
    <t>REGAL REXNORD CORP</t>
  </si>
  <si>
    <t>QH78R09VCJGQKPBPYU33</t>
  </si>
  <si>
    <t>RRX 6.3 02/15/30</t>
  </si>
  <si>
    <t>US758750AN32</t>
  </si>
  <si>
    <t>Machinery</t>
  </si>
  <si>
    <t>6.300%</t>
  </si>
  <si>
    <t>5.621%</t>
  </si>
  <si>
    <t>ZURICH FINANCE IRELAND</t>
  </si>
  <si>
    <t>549300E0FVHYR37EGX65</t>
  </si>
  <si>
    <t>ZURNVX 3 04/19/51</t>
  </si>
  <si>
    <t>XS2283177561</t>
  </si>
  <si>
    <t>שוויץ</t>
  </si>
  <si>
    <t>Financial Services</t>
  </si>
  <si>
    <t>6.639%</t>
  </si>
  <si>
    <t>0.397%</t>
  </si>
  <si>
    <t>Coty Inc</t>
  </si>
  <si>
    <t>5299008F8NN7GLQSVR03</t>
  </si>
  <si>
    <t>COTY 6.625 07/15/30</t>
  </si>
  <si>
    <t>US22207AAA07</t>
  </si>
  <si>
    <t>Specialty Retail</t>
  </si>
  <si>
    <t>6.273%</t>
  </si>
  <si>
    <t>0.252%</t>
  </si>
  <si>
    <t>FORD MOTOR</t>
  </si>
  <si>
    <t>20S05OYHG0MQM4VUIC57</t>
  </si>
  <si>
    <t>F 6.1 08/19/32</t>
  </si>
  <si>
    <t>US345370DB39</t>
  </si>
  <si>
    <t>6.100%</t>
  </si>
  <si>
    <t>6.121%</t>
  </si>
  <si>
    <t>0.124%</t>
  </si>
  <si>
    <t>0.473%</t>
  </si>
  <si>
    <t>South Bow</t>
  </si>
  <si>
    <t>254900Z1WAY7QFQ7O850</t>
  </si>
  <si>
    <t>SOUBOW 5.584 10/01/34</t>
  </si>
  <si>
    <t>US83007CAE21</t>
  </si>
  <si>
    <t>קנדה</t>
  </si>
  <si>
    <t>5.907%</t>
  </si>
  <si>
    <t>0.376%</t>
  </si>
  <si>
    <t>Arcelormittal SA</t>
  </si>
  <si>
    <t>2EULGUTUI56JI9SAL165</t>
  </si>
  <si>
    <t>MTNA 6 06/17/34</t>
  </si>
  <si>
    <t>US03938LBG86</t>
  </si>
  <si>
    <t>לוכסמבורג</t>
  </si>
  <si>
    <t>Metals &amp; Mining</t>
  </si>
  <si>
    <t>6.000%</t>
  </si>
  <si>
    <t>5.727%</t>
  </si>
  <si>
    <t>Sociedad Quimica y Minera de C</t>
  </si>
  <si>
    <t>TJ88LXZZW5PWIN93ZC81</t>
  </si>
  <si>
    <t>SQM 5.5 09/10/34</t>
  </si>
  <si>
    <t>USP8718AAQ96</t>
  </si>
  <si>
    <t>צילה</t>
  </si>
  <si>
    <t>6.111%</t>
  </si>
  <si>
    <t>0.382%</t>
  </si>
  <si>
    <t>CVS HEALTH CORP</t>
  </si>
  <si>
    <t>549300EJG376EN5NQE29</t>
  </si>
  <si>
    <t>CVS 5.05 03/25/48</t>
  </si>
  <si>
    <t>US126650CZ11</t>
  </si>
  <si>
    <t>6.456%</t>
  </si>
  <si>
    <t>BPCEGP 5.25 04/16/29</t>
  </si>
  <si>
    <t>FR0011855287</t>
  </si>
  <si>
    <t>5.606%</t>
  </si>
  <si>
    <t>Intl Bk Recon&amp;Develop</t>
  </si>
  <si>
    <t>ZTMSNXROF84AHWJNKQ93</t>
  </si>
  <si>
    <t>IBRD 5 01/22/26</t>
  </si>
  <si>
    <t>XS2288097640</t>
  </si>
  <si>
    <t>ברזיל</t>
  </si>
  <si>
    <t>BRL</t>
  </si>
  <si>
    <t>13.227%</t>
  </si>
  <si>
    <t>0.991%</t>
  </si>
  <si>
    <t>0.332%</t>
  </si>
  <si>
    <t>EUROPEAN BK RECON &amp; DEV</t>
  </si>
  <si>
    <t>549300HTGDOVDU6OGK19</t>
  </si>
  <si>
    <t>EBRD 5 01/27/25</t>
  </si>
  <si>
    <t>XS2289828902</t>
  </si>
  <si>
    <t>10.627%</t>
  </si>
  <si>
    <t>0.906%</t>
  </si>
  <si>
    <t>VIVION INVESTMENTS</t>
  </si>
  <si>
    <t>529900SJ7X71ESJK9N76</t>
  </si>
  <si>
    <t>VIVION 6.5% 08/31/28</t>
  </si>
  <si>
    <t>XS2965454064</t>
  </si>
  <si>
    <t>SUNRUN INC</t>
  </si>
  <si>
    <t>54930007SJ77CI66U531</t>
  </si>
  <si>
    <t>RUN 4 03/01/30</t>
  </si>
  <si>
    <t>US86771WAC91</t>
  </si>
  <si>
    <t>אג"ח להמרה צמוד למט"ח</t>
  </si>
  <si>
    <t>Independent Power and Renewable Electricity Producers</t>
  </si>
  <si>
    <t>4.119%</t>
  </si>
  <si>
    <t>0.157%</t>
  </si>
  <si>
    <t>0.163%</t>
  </si>
  <si>
    <t>TRANSCANADA</t>
  </si>
  <si>
    <t>549300Y0MFCAXLBWUV51</t>
  </si>
  <si>
    <t>TRPCN 5.625 05/20/75</t>
  </si>
  <si>
    <t>US89356BAA61</t>
  </si>
  <si>
    <t>5.630%</t>
  </si>
  <si>
    <t>0.352%</t>
  </si>
  <si>
    <t>Enbridge Inc</t>
  </si>
  <si>
    <t>98TPTUM4IVMFCZBCUR27</t>
  </si>
  <si>
    <t>ENBCN 5.5 07/15/77</t>
  </si>
  <si>
    <t>US29250NAS45</t>
  </si>
  <si>
    <t>7.108%</t>
  </si>
  <si>
    <t>Enterprise Products Partners L</t>
  </si>
  <si>
    <t>5493004LGN656HWLDA30</t>
  </si>
  <si>
    <t>EPD 5.25 08/16/77</t>
  </si>
  <si>
    <t>US29379VBN29</t>
  </si>
  <si>
    <t>6.197%</t>
  </si>
  <si>
    <t>STANLEY BLACK &amp; DECKER I</t>
  </si>
  <si>
    <t>549300DJ09SMTO561131</t>
  </si>
  <si>
    <t>SWK 4 03/15/60</t>
  </si>
  <si>
    <t>US854502AM31</t>
  </si>
  <si>
    <t>7.110%</t>
  </si>
  <si>
    <t>Vodafone Group</t>
  </si>
  <si>
    <t>213800TB53ELEUKM7Q61</t>
  </si>
  <si>
    <t>VOD 4.125 06/04/81</t>
  </si>
  <si>
    <t>US92857WBW91</t>
  </si>
  <si>
    <t>Wireless Telecommunication Services</t>
  </si>
  <si>
    <t>4.130%</t>
  </si>
  <si>
    <t>6.825%</t>
  </si>
  <si>
    <t>SEMPRA</t>
  </si>
  <si>
    <t>PBBKGKLRK5S5C0Y4T545</t>
  </si>
  <si>
    <t>SRE 4.125 04/01/52</t>
  </si>
  <si>
    <t>US816851BM02</t>
  </si>
  <si>
    <t>Electric Utilities</t>
  </si>
  <si>
    <t>7.074%</t>
  </si>
  <si>
    <t>0.151%</t>
  </si>
  <si>
    <t>AES ANDES SA</t>
  </si>
  <si>
    <t>549300IF4IFG0FS0RM26</t>
  </si>
  <si>
    <t>AES 8.15 06/10/55</t>
  </si>
  <si>
    <t>USP0091LAC02</t>
  </si>
  <si>
    <t>BB</t>
  </si>
  <si>
    <t>8.033%</t>
  </si>
  <si>
    <t>COREBRIDGE FINANCIAL INC</t>
  </si>
  <si>
    <t>549300XY1661QCIA7J65</t>
  </si>
  <si>
    <t>CRBG 6.375 09/15/54</t>
  </si>
  <si>
    <t>US21871XAT63</t>
  </si>
  <si>
    <t>6.675%</t>
  </si>
  <si>
    <t>0.349%</t>
  </si>
  <si>
    <t>DOMINION ENERGY INC</t>
  </si>
  <si>
    <t>ILUL7B6Z54MRYCF6H308</t>
  </si>
  <si>
    <t>D 6.625 05/15/55</t>
  </si>
  <si>
    <t>US25746UDV89</t>
  </si>
  <si>
    <t>Multi-Utilities</t>
  </si>
  <si>
    <t>0.458%</t>
  </si>
  <si>
    <t>CPI PROPERTY</t>
  </si>
  <si>
    <t>222100CO2ZOTEPGJO223</t>
  </si>
  <si>
    <t>CPIPGR 4.875 PERP</t>
  </si>
  <si>
    <t>XS1982704824</t>
  </si>
  <si>
    <t>גרמניה</t>
  </si>
  <si>
    <t>B+</t>
  </si>
  <si>
    <t>7.261%</t>
  </si>
  <si>
    <t>0.307%</t>
  </si>
  <si>
    <t>BAYER AG</t>
  </si>
  <si>
    <t>549300J4U55H3WP1XT59</t>
  </si>
  <si>
    <t>BAYNGR 5.375% 03/25/82</t>
  </si>
  <si>
    <t>XS2451803063</t>
  </si>
  <si>
    <t>Pharmaceuticals</t>
  </si>
  <si>
    <t>6.424%</t>
  </si>
  <si>
    <t>0.211%</t>
  </si>
  <si>
    <t>Volkswagen AG</t>
  </si>
  <si>
    <t>5299004PWNHKYTR23649</t>
  </si>
  <si>
    <t>VW 4.625% PERP</t>
  </si>
  <si>
    <t>XS1799939027</t>
  </si>
  <si>
    <t>0.447%</t>
  </si>
  <si>
    <t>0.064%</t>
  </si>
  <si>
    <t>Societe Generale</t>
  </si>
  <si>
    <t>O2RNE8IBXP4R0TD8PU41</t>
  </si>
  <si>
    <t>SOCGEN 5.375 PERP</t>
  </si>
  <si>
    <t>US83370RAA68</t>
  </si>
  <si>
    <t>8.811%</t>
  </si>
  <si>
    <t>0.384%</t>
  </si>
  <si>
    <t>BNP</t>
  </si>
  <si>
    <t>R0MUWSFPU8MPRO8K5P83</t>
  </si>
  <si>
    <t>BNP 7.75 PERP</t>
  </si>
  <si>
    <t>USF1067PAC08</t>
  </si>
  <si>
    <t>8.576%</t>
  </si>
  <si>
    <t>0.511%</t>
  </si>
  <si>
    <t>Ing Groep N.v</t>
  </si>
  <si>
    <t>549300NYKK9MWM7GGW15</t>
  </si>
  <si>
    <t>INTNED 4.25 Perp</t>
  </si>
  <si>
    <t>US456837AZ69</t>
  </si>
  <si>
    <t>7.417%</t>
  </si>
  <si>
    <t>Bank of Montreal</t>
  </si>
  <si>
    <t>NQQ6HPCNCCU6TUTQYE16</t>
  </si>
  <si>
    <t>BMO 7.7 05/26/2084</t>
  </si>
  <si>
    <t>US06368LQ586</t>
  </si>
  <si>
    <t>7.700%</t>
  </si>
  <si>
    <t>7.490%</t>
  </si>
  <si>
    <t>Skandinaviska Enskilda Banken AB</t>
  </si>
  <si>
    <t>F3JS33DEI6XQ4ZBPTN86</t>
  </si>
  <si>
    <t>SEB 6.75 Perp</t>
  </si>
  <si>
    <t>XS2930103580</t>
  </si>
  <si>
    <t>שוודיה</t>
  </si>
  <si>
    <t>7.186%</t>
  </si>
  <si>
    <t>0.339%</t>
  </si>
  <si>
    <t>Santander</t>
  </si>
  <si>
    <t>5493006QMFDDMYWIAM13</t>
  </si>
  <si>
    <t>SANTAN 8 PERP</t>
  </si>
  <si>
    <t>US05964HBH75</t>
  </si>
  <si>
    <t>ספרד</t>
  </si>
  <si>
    <t>8.000%</t>
  </si>
  <si>
    <t>7.836%</t>
  </si>
  <si>
    <t>0.469%</t>
  </si>
  <si>
    <t>Rabobank</t>
  </si>
  <si>
    <t>DG3RU1DBUFHT4ZF9WN62</t>
  </si>
  <si>
    <t>RABOBK 4.875 PERP</t>
  </si>
  <si>
    <t>XS2456432413</t>
  </si>
  <si>
    <t>5.789%</t>
  </si>
  <si>
    <t>0.209%</t>
  </si>
  <si>
    <t>Credit Agricole CIB</t>
  </si>
  <si>
    <t>969500TJ5KRTCJQWXH05</t>
  </si>
  <si>
    <t>ACAFP 7.25 PERP</t>
  </si>
  <si>
    <t>FR001400F067</t>
  </si>
  <si>
    <t>6.430%</t>
  </si>
  <si>
    <t>0.534%</t>
  </si>
  <si>
    <t>NATWEST GROUP PLC</t>
  </si>
  <si>
    <t>2138005O9XJIJN4JPN90</t>
  </si>
  <si>
    <t>NWG 5.125 PERP</t>
  </si>
  <si>
    <t>XS2258827034</t>
  </si>
  <si>
    <t>BB-</t>
  </si>
  <si>
    <t>8.747%</t>
  </si>
  <si>
    <t>0.496%</t>
  </si>
  <si>
    <t>Barclays</t>
  </si>
  <si>
    <t>213800LBQA1Y9L22JB70</t>
  </si>
  <si>
    <t>BARC 8.5 PERP</t>
  </si>
  <si>
    <t>XS2813323503</t>
  </si>
  <si>
    <t>8.467%</t>
  </si>
  <si>
    <t>0.556%</t>
  </si>
  <si>
    <t>בזק</t>
  </si>
  <si>
    <t>IL0002300114</t>
  </si>
  <si>
    <t>מניות</t>
  </si>
  <si>
    <t>0.488%</t>
  </si>
  <si>
    <t>1.672%</t>
  </si>
  <si>
    <t>0.589%</t>
  </si>
  <si>
    <t>נייס בע"מ (דואלי)</t>
  </si>
  <si>
    <t>נייס סיסטמס -דואלי</t>
  </si>
  <si>
    <t>IL0002730112</t>
  </si>
  <si>
    <t>תוכנה ואינטרנט</t>
  </si>
  <si>
    <t>1.307%</t>
  </si>
  <si>
    <t>0.461%</t>
  </si>
  <si>
    <t>איי.סי.אל</t>
  </si>
  <si>
    <t>IL0002810146</t>
  </si>
  <si>
    <t>0.502%</t>
  </si>
  <si>
    <t>0.177%</t>
  </si>
  <si>
    <t>Teva Pharmaceutical Industries</t>
  </si>
  <si>
    <t>טבע דואלי</t>
  </si>
  <si>
    <t>IL0006290147</t>
  </si>
  <si>
    <t>פארמה</t>
  </si>
  <si>
    <t>1.007%</t>
  </si>
  <si>
    <t>IL0006912120</t>
  </si>
  <si>
    <t>3.617%</t>
  </si>
  <si>
    <t>1.275%</t>
  </si>
  <si>
    <t>שטראוס עלית (עלית  1 )</t>
  </si>
  <si>
    <t>IL0007460160</t>
  </si>
  <si>
    <t>0.859%</t>
  </si>
  <si>
    <t>0.303%</t>
  </si>
  <si>
    <t>אלביט מערכות בע"מ (דואלי</t>
  </si>
  <si>
    <t>אלביט מערכות דואלי</t>
  </si>
  <si>
    <t>IL0010811243</t>
  </si>
  <si>
    <t>ביטחוניות</t>
  </si>
  <si>
    <t>2.124%</t>
  </si>
  <si>
    <t>0.749%</t>
  </si>
  <si>
    <t>לאומי</t>
  </si>
  <si>
    <t>IL0006046119</t>
  </si>
  <si>
    <t>6.010%</t>
  </si>
  <si>
    <t>2.118%</t>
  </si>
  <si>
    <t>פועלים</t>
  </si>
  <si>
    <t>IL0006625771</t>
  </si>
  <si>
    <t>0.429%</t>
  </si>
  <si>
    <t>5.970%</t>
  </si>
  <si>
    <t>2.104%</t>
  </si>
  <si>
    <t>מזרחי טפחות</t>
  </si>
  <si>
    <t>IL0006954379</t>
  </si>
  <si>
    <t>3.161%</t>
  </si>
  <si>
    <t>עזריאלי קבוצה</t>
  </si>
  <si>
    <t>IL0011194789</t>
  </si>
  <si>
    <t>0.174%</t>
  </si>
  <si>
    <t>1.510%</t>
  </si>
  <si>
    <t>0.532%</t>
  </si>
  <si>
    <t>בינלאומי 5</t>
  </si>
  <si>
    <t>IL0005930388</t>
  </si>
  <si>
    <t>0.167%</t>
  </si>
  <si>
    <t>מליסרון</t>
  </si>
  <si>
    <t>IL0003230146</t>
  </si>
  <si>
    <t>0.288%</t>
  </si>
  <si>
    <t>1.057%</t>
  </si>
  <si>
    <t>אורמת טכנולוגיות דואלי</t>
  </si>
  <si>
    <t>אורמת טכנו דואלי</t>
  </si>
  <si>
    <t>US6866881021</t>
  </si>
  <si>
    <t>0.123%</t>
  </si>
  <si>
    <t>הראל</t>
  </si>
  <si>
    <t>IL0005850180</t>
  </si>
  <si>
    <t>0.704%</t>
  </si>
  <si>
    <t>0.248%</t>
  </si>
  <si>
    <t>טאואר סמיקונדקטור בע"מ (דואלי</t>
  </si>
  <si>
    <t>טאואר (דואלי)</t>
  </si>
  <si>
    <t>IL0010823792</t>
  </si>
  <si>
    <t>מוליכים למחצה</t>
  </si>
  <si>
    <t>1.169%</t>
  </si>
  <si>
    <t>0.412%</t>
  </si>
  <si>
    <t>אייר פורט סיטי</t>
  </si>
  <si>
    <t>IL0010958358</t>
  </si>
  <si>
    <t>0.884%</t>
  </si>
  <si>
    <t>אמות</t>
  </si>
  <si>
    <t>IL0010972789</t>
  </si>
  <si>
    <t>0.515%</t>
  </si>
  <si>
    <t>1.196%</t>
  </si>
  <si>
    <t>הפניקס 1</t>
  </si>
  <si>
    <t>IL0007670123</t>
  </si>
  <si>
    <t>0.509%</t>
  </si>
  <si>
    <t>1.617%</t>
  </si>
  <si>
    <t>0.570%</t>
  </si>
  <si>
    <t>שפיר הנדסה ותעשיה</t>
  </si>
  <si>
    <t>שפיר הנדסה</t>
  </si>
  <si>
    <t>IL0011338758</t>
  </si>
  <si>
    <t>מתכת ומוצרי בניה</t>
  </si>
  <si>
    <t>0.664%</t>
  </si>
  <si>
    <t>1.546%</t>
  </si>
  <si>
    <t>0.545%</t>
  </si>
  <si>
    <t>מבני תעשיה</t>
  </si>
  <si>
    <t>IL0002260193</t>
  </si>
  <si>
    <t>נובה מכשירי מדידה בע"מ (דואלי)</t>
  </si>
  <si>
    <t>נובה דואלי</t>
  </si>
  <si>
    <t>IL0010845571</t>
  </si>
  <si>
    <t>או פי סי אנרגיה</t>
  </si>
  <si>
    <t>IL0011415713</t>
  </si>
  <si>
    <t>0.127%</t>
  </si>
  <si>
    <t>ביג</t>
  </si>
  <si>
    <t>IL0010972607</t>
  </si>
  <si>
    <t>החברה לישראל בע"מ</t>
  </si>
  <si>
    <t>חברה לישראל</t>
  </si>
  <si>
    <t>IL0005760173</t>
  </si>
  <si>
    <t>אנרג'יאן</t>
  </si>
  <si>
    <t>GB00BG12Y042</t>
  </si>
  <si>
    <t>ניו-מד אנרג יהש</t>
  </si>
  <si>
    <t>דלק קדוחים יהש</t>
  </si>
  <si>
    <t>IL0004750209</t>
  </si>
  <si>
    <t>אנלייט אנרגיה</t>
  </si>
  <si>
    <t>IL0007200111</t>
  </si>
  <si>
    <t>0.907%</t>
  </si>
  <si>
    <t>קבוצת דלק</t>
  </si>
  <si>
    <t>IL0010841281</t>
  </si>
  <si>
    <t>סאפיינס אינטרנשיונל קורפוריישן N.V (דואלי)</t>
  </si>
  <si>
    <t>סאפינס דואלי</t>
  </si>
  <si>
    <t>KYG7T16G1039</t>
  </si>
  <si>
    <t>קמטק בע"מ (דואלי</t>
  </si>
  <si>
    <t>קמטק דואלי</t>
  </si>
  <si>
    <t>IL0010952641</t>
  </si>
  <si>
    <t>0.478%</t>
  </si>
  <si>
    <t>0.169%</t>
  </si>
  <si>
    <t>שופרסל בע"מ</t>
  </si>
  <si>
    <t>שופרסל</t>
  </si>
  <si>
    <t>IL0007770378</t>
  </si>
  <si>
    <t>י.ח.דמרי בניה ופיתוח</t>
  </si>
  <si>
    <t>דמרי</t>
  </si>
  <si>
    <t>IL0010903156</t>
  </si>
  <si>
    <t>0.665%</t>
  </si>
  <si>
    <t>דמרי חסום</t>
  </si>
  <si>
    <t>פלסאון תעשיות</t>
  </si>
  <si>
    <t>IL0010816036</t>
  </si>
  <si>
    <t>0.495%</t>
  </si>
  <si>
    <t>פ.י.ב.י. אחזקות בע"מ</t>
  </si>
  <si>
    <t>פיבי</t>
  </si>
  <si>
    <t>IL0007630119</t>
  </si>
  <si>
    <t>0.436%</t>
  </si>
  <si>
    <t>מנורה מבטחים החזקות בע"מ</t>
  </si>
  <si>
    <t>מנורה 1</t>
  </si>
  <si>
    <t>IL0005660183</t>
  </si>
  <si>
    <t>0.635%</t>
  </si>
  <si>
    <t>אלקו בע"מ</t>
  </si>
  <si>
    <t>אלקו</t>
  </si>
  <si>
    <t>IL0006940345</t>
  </si>
  <si>
    <t>0.797%</t>
  </si>
  <si>
    <t>רשת חנויות רמי לוי שיווק השיקמה 2006 בע"מ</t>
  </si>
  <si>
    <t>רמי לוי</t>
  </si>
  <si>
    <t>IL0011042491</t>
  </si>
  <si>
    <t>רציו יהש</t>
  </si>
  <si>
    <t>רציו   יהש</t>
  </si>
  <si>
    <t>IL0003940157</t>
  </si>
  <si>
    <t>פורמולה מערכות (1985)בע"מ (דואלי</t>
  </si>
  <si>
    <t>פורמולה מערכות דואלי</t>
  </si>
  <si>
    <t>IL0002560162</t>
  </si>
  <si>
    <t>שירותי מידע</t>
  </si>
  <si>
    <t>0.407%</t>
  </si>
  <si>
    <t>ריט 1</t>
  </si>
  <si>
    <t>IL0010989205</t>
  </si>
  <si>
    <t>0.389%</t>
  </si>
  <si>
    <t>דלתא-גליל תעשיות בע"מ</t>
  </si>
  <si>
    <t>דלתא גליל</t>
  </si>
  <si>
    <t>IL0006270347</t>
  </si>
  <si>
    <t>אופנה והלבשה</t>
  </si>
  <si>
    <t>פוקס-ויזל בע"מ</t>
  </si>
  <si>
    <t>פוקס</t>
  </si>
  <si>
    <t>IL0010870223</t>
  </si>
  <si>
    <t>איי.די.איי.חברה לביטוח בע"מ</t>
  </si>
  <si>
    <t>איידיאיי ביטוח</t>
  </si>
  <si>
    <t>IL0011295016</t>
  </si>
  <si>
    <t>סאמיט החזקות נדלן בעמ</t>
  </si>
  <si>
    <t>IL0010816861</t>
  </si>
  <si>
    <t>0.261%</t>
  </si>
  <si>
    <t>מגדל אחזקות ביטוח ופיננסים בע"מ</t>
  </si>
  <si>
    <t>מגדל ביטוח</t>
  </si>
  <si>
    <t>IL0010811656</t>
  </si>
  <si>
    <t>אינרום תעשיות בנייה בע"מ</t>
  </si>
  <si>
    <t>אינרום</t>
  </si>
  <si>
    <t>IL0011323560</t>
  </si>
  <si>
    <t>חילן טק בע"מ</t>
  </si>
  <si>
    <t>חילן טק</t>
  </si>
  <si>
    <t>IL0010846983</t>
  </si>
  <si>
    <t>0.228%</t>
  </si>
  <si>
    <t>מגה אור</t>
  </si>
  <si>
    <t>IL0011044885</t>
  </si>
  <si>
    <t>0.993%</t>
  </si>
  <si>
    <t>סלע קפיטל נדל"ן</t>
  </si>
  <si>
    <t>IL0011096448</t>
  </si>
  <si>
    <t>0.853%</t>
  </si>
  <si>
    <t>מג'יק תעשיות תכנה בע"מ דואלי</t>
  </si>
  <si>
    <t>מג'יק תעשיות תכנה דואלי</t>
  </si>
  <si>
    <t>IL0010823123</t>
  </si>
  <si>
    <t>0.155%</t>
  </si>
  <si>
    <t>קרסו מוטורס בע"מ</t>
  </si>
  <si>
    <t>קרסו</t>
  </si>
  <si>
    <t>IL0011238503</t>
  </si>
  <si>
    <t>חברת פרטנר תקשורת בע"מ</t>
  </si>
  <si>
    <t>חברת פרטנר תקשורת</t>
  </si>
  <si>
    <t>IL0010834849</t>
  </si>
  <si>
    <t>סלקום</t>
  </si>
  <si>
    <t>IL0011015349</t>
  </si>
  <si>
    <t>וואן טכנולוגיות תוכנה(או.אס.טי)בע"מ</t>
  </si>
  <si>
    <t>וואן טכנולוגיות</t>
  </si>
  <si>
    <t>IL0001610182</t>
  </si>
  <si>
    <t>0.631%</t>
  </si>
  <si>
    <t>ישראמקו יהש</t>
  </si>
  <si>
    <t>IL0002320179</t>
  </si>
  <si>
    <t>0.489%</t>
  </si>
  <si>
    <t>אלקטרה נדל"ן</t>
  </si>
  <si>
    <t>IL0010940448</t>
  </si>
  <si>
    <t>0.618%</t>
  </si>
  <si>
    <t>דנאל (אדיר יהושע) בע"מ</t>
  </si>
  <si>
    <t>דנאל כא</t>
  </si>
  <si>
    <t>IL0003140139</t>
  </si>
  <si>
    <t>0.088%</t>
  </si>
  <si>
    <t>ישראל-קנדה (ט.ר) בע"מ</t>
  </si>
  <si>
    <t>ישראל קנדה חסום</t>
  </si>
  <si>
    <t>IL0004340191</t>
  </si>
  <si>
    <t>פז נפט</t>
  </si>
  <si>
    <t>IL0011000077</t>
  </si>
  <si>
    <t>0.459%</t>
  </si>
  <si>
    <t>0.535%</t>
  </si>
  <si>
    <t>מ.יוחננוף ובניו (1988) בעמ</t>
  </si>
  <si>
    <t>יוחננוף</t>
  </si>
  <si>
    <t>IL0011612640</t>
  </si>
  <si>
    <t>0.275%</t>
  </si>
  <si>
    <t>ישראל קנדה</t>
  </si>
  <si>
    <t>0.398%</t>
  </si>
  <si>
    <t>אזורים</t>
  </si>
  <si>
    <t>IL0007150118</t>
  </si>
  <si>
    <t>0.402%</t>
  </si>
  <si>
    <t>אפריקה מגורים</t>
  </si>
  <si>
    <t>IL0010979487</t>
  </si>
  <si>
    <t>0.346%</t>
  </si>
  <si>
    <t>דוראל</t>
  </si>
  <si>
    <t>IL0011667685</t>
  </si>
  <si>
    <t>0.860%</t>
  </si>
  <si>
    <t>בתי זקוק לנפט בע"מ</t>
  </si>
  <si>
    <t>בתי זיקוק בזן</t>
  </si>
  <si>
    <t>IL0025902482</t>
  </si>
  <si>
    <t>ישראכרט בעמ</t>
  </si>
  <si>
    <t>ישראכרט</t>
  </si>
  <si>
    <t>IL0011574030</t>
  </si>
  <si>
    <t>0.331%</t>
  </si>
  <si>
    <t>0.257%</t>
  </si>
  <si>
    <t>מניבים ריט</t>
  </si>
  <si>
    <t>IL0011405730</t>
  </si>
  <si>
    <t>דניה סיבוס בע"מ</t>
  </si>
  <si>
    <t>דניה סיבוס</t>
  </si>
  <si>
    <t>IL0011731374</t>
  </si>
  <si>
    <t>נכסים ובנין</t>
  </si>
  <si>
    <t>IL0006990175</t>
  </si>
  <si>
    <t>0.219%</t>
  </si>
  <si>
    <t>ריטיילורס בע"מ</t>
  </si>
  <si>
    <t>ריטיילורס</t>
  </si>
  <si>
    <t>IL0011754889</t>
  </si>
  <si>
    <t>הבורסה לניירות ערך בתל-אביב בע"מ</t>
  </si>
  <si>
    <t>הבורסה לניירות ערך בתל אביב</t>
  </si>
  <si>
    <t>IL0011590291</t>
  </si>
  <si>
    <t>פרשקובסקי השקעות ובניין בעמ</t>
  </si>
  <si>
    <t>פרשקובסקי</t>
  </si>
  <si>
    <t>IL0011021289</t>
  </si>
  <si>
    <t>נאוויטס פטר יהש</t>
  </si>
  <si>
    <t>IL0011419699</t>
  </si>
  <si>
    <t>אאורה</t>
  </si>
  <si>
    <t>IL0003730194</t>
  </si>
  <si>
    <t>0.632%</t>
  </si>
  <si>
    <t>IL0010810740</t>
  </si>
  <si>
    <t>0.292%</t>
  </si>
  <si>
    <t>קבוצת סקופ מתכות בע"מ</t>
  </si>
  <si>
    <t>סקופ</t>
  </si>
  <si>
    <t>IL0002880198</t>
  </si>
  <si>
    <t>איסתא חסום</t>
  </si>
  <si>
    <t>משק אנרגיה</t>
  </si>
  <si>
    <t>IL0011669749</t>
  </si>
  <si>
    <t>לפידות קפיטל בע"מ</t>
  </si>
  <si>
    <t>לפידות</t>
  </si>
  <si>
    <t>IL0006420173</t>
  </si>
  <si>
    <t>0.278%</t>
  </si>
  <si>
    <t>0.295%</t>
  </si>
  <si>
    <t>משק אנרגיה חסום</t>
  </si>
  <si>
    <t>0.623%</t>
  </si>
  <si>
    <t>אאורה חסום</t>
  </si>
  <si>
    <t>0.361%</t>
  </si>
  <si>
    <t>קנון הולדינגס בעמ (דואלי)</t>
  </si>
  <si>
    <t>קנון דואלי</t>
  </si>
  <si>
    <t>SG9999012629</t>
  </si>
  <si>
    <t>0.605%</t>
  </si>
  <si>
    <t>0.213%</t>
  </si>
  <si>
    <t>נקסט ויז'ן מערכות מיוצבות בעמ</t>
  </si>
  <si>
    <t>נקסט ויז'ן</t>
  </si>
  <si>
    <t>IL0011765935</t>
  </si>
  <si>
    <t>אלקטרוניקה ואופטיקה</t>
  </si>
  <si>
    <t>וילאר אינטרנשיונל בע"מ</t>
  </si>
  <si>
    <t>וילאר</t>
  </si>
  <si>
    <t>IL0004160169</t>
  </si>
  <si>
    <t>תעשיות מספנות ישראל בעמ</t>
  </si>
  <si>
    <t>מספנות ישראל</t>
  </si>
  <si>
    <t>IL0011685331</t>
  </si>
  <si>
    <t>0.266%</t>
  </si>
  <si>
    <t>קבוצת אקרשטיין בע"מ</t>
  </si>
  <si>
    <t>קבוצת אקרשטיין</t>
  </si>
  <si>
    <t>IL0011762056</t>
  </si>
  <si>
    <t>0.619%</t>
  </si>
  <si>
    <t>0.366%</t>
  </si>
  <si>
    <t>מלם - תים בע"מ</t>
  </si>
  <si>
    <t>תים</t>
  </si>
  <si>
    <t>IL0001560189</t>
  </si>
  <si>
    <t>טלסיס בע"מ</t>
  </si>
  <si>
    <t>טלסיס</t>
  </si>
  <si>
    <t>IL0003540197</t>
  </si>
  <si>
    <t>טלסיס חסום</t>
  </si>
  <si>
    <t>אאורה חסום 06/25</t>
  </si>
  <si>
    <t>אקרו חסום</t>
  </si>
  <si>
    <t>IL0011849028</t>
  </si>
  <si>
    <t>0.318%</t>
  </si>
  <si>
    <t>אלקטרה צריכה חסום</t>
  </si>
  <si>
    <t>IL0050101299</t>
  </si>
  <si>
    <t>0.130%</t>
  </si>
  <si>
    <t>פריורטק</t>
  </si>
  <si>
    <t>IL0003280133</t>
  </si>
  <si>
    <t>נאייקס בעמ דואלי</t>
  </si>
  <si>
    <t>נאייקס דואלי</t>
  </si>
  <si>
    <t>IL0011751166</t>
  </si>
  <si>
    <t>אינרום חסום</t>
  </si>
  <si>
    <t>שיכון ובינוי</t>
  </si>
  <si>
    <t>IL0010819428</t>
  </si>
  <si>
    <t>שיכון ובינוי חסום</t>
  </si>
  <si>
    <t>אל על נתיבי אויר לישראל בע"מ</t>
  </si>
  <si>
    <t>אל על</t>
  </si>
  <si>
    <t>IL0010878242</t>
  </si>
  <si>
    <t>אשטרום קבוצה</t>
  </si>
  <si>
    <t>IL0011323156</t>
  </si>
  <si>
    <t>אלקטריאון וירלס בע"מ</t>
  </si>
  <si>
    <t>אלקטריאון</t>
  </si>
  <si>
    <t>IL0003680191</t>
  </si>
  <si>
    <t>קלינטק</t>
  </si>
  <si>
    <t>0.254%</t>
  </si>
  <si>
    <t>אלקטריאון חסום</t>
  </si>
  <si>
    <t>ארגו פרופרטיז אן.וי.</t>
  </si>
  <si>
    <t>ארגו פרופרטיז</t>
  </si>
  <si>
    <t>NL0015000D84</t>
  </si>
  <si>
    <t>1.186%</t>
  </si>
  <si>
    <t>0.581%</t>
  </si>
  <si>
    <t>0.205%</t>
  </si>
  <si>
    <t>מבטח שמיר אחזקות בע"מ</t>
  </si>
  <si>
    <t>מבטח שמיר</t>
  </si>
  <si>
    <t>IL0001270193</t>
  </si>
  <si>
    <t>0.903%</t>
  </si>
  <si>
    <t>אלקטרה בע"מ</t>
  </si>
  <si>
    <t>אלקטרה</t>
  </si>
  <si>
    <t>IL0007390375</t>
  </si>
  <si>
    <t>0.445%</t>
  </si>
  <si>
    <t>0.831%</t>
  </si>
  <si>
    <t>גב ים</t>
  </si>
  <si>
    <t>IL0007590198</t>
  </si>
  <si>
    <t>0.596%</t>
  </si>
  <si>
    <t>0.893%</t>
  </si>
  <si>
    <t>ישרס אחזקות בעמ</t>
  </si>
  <si>
    <t>ישרס אחזקות</t>
  </si>
  <si>
    <t>IL0012029778</t>
  </si>
  <si>
    <t>1.014%</t>
  </si>
  <si>
    <t>0.628%</t>
  </si>
  <si>
    <t>טיב טעם הולדינגס 1 בע"מ</t>
  </si>
  <si>
    <t>טיב טעם</t>
  </si>
  <si>
    <t>IL0001030100</t>
  </si>
  <si>
    <t>אספן גרופ בע"מ</t>
  </si>
  <si>
    <t>אספן גרופ</t>
  </si>
  <si>
    <t>IL0003130155</t>
  </si>
  <si>
    <t>0.716%</t>
  </si>
  <si>
    <t>גיידליין גרופ טכנולוגיות מידע בע"מ</t>
  </si>
  <si>
    <t>גיידליין</t>
  </si>
  <si>
    <t>IL0002710155</t>
  </si>
  <si>
    <t>0.911%</t>
  </si>
  <si>
    <t>א.מ.ת. מיחשוב בע"מ</t>
  </si>
  <si>
    <t>אמת</t>
  </si>
  <si>
    <t>IL0003820102</t>
  </si>
  <si>
    <t>איילון</t>
  </si>
  <si>
    <t>IL0002090152</t>
  </si>
  <si>
    <t>גן שמואל מזון בע"מ</t>
  </si>
  <si>
    <t>גן שמואל</t>
  </si>
  <si>
    <t>IL0005320101</t>
  </si>
  <si>
    <t>עלבד משואות יצחק בע"מ</t>
  </si>
  <si>
    <t>על בד</t>
  </si>
  <si>
    <t>IL0006250125</t>
  </si>
  <si>
    <t>עץ, נייר ודפוס</t>
  </si>
  <si>
    <t>אוריין ש.מ. בע"מ</t>
  </si>
  <si>
    <t>אוריין</t>
  </si>
  <si>
    <t>IL0011035065</t>
  </si>
  <si>
    <t>0.594%</t>
  </si>
  <si>
    <t>קרדן נדלן</t>
  </si>
  <si>
    <t>IL0011184475</t>
  </si>
  <si>
    <t>1.113%</t>
  </si>
  <si>
    <t>קרדן אן וי</t>
  </si>
  <si>
    <t>NL0000113652</t>
  </si>
  <si>
    <t>ארי נדלן</t>
  </si>
  <si>
    <t>IL0003660136</t>
  </si>
  <si>
    <t>פיסיבי טכנלוגיות</t>
  </si>
  <si>
    <t>פיסיבי טכנולוגיות</t>
  </si>
  <si>
    <t>IL0010916851</t>
  </si>
  <si>
    <t>צ.מ.ח המרמן בעמ</t>
  </si>
  <si>
    <t>צמח המרמן</t>
  </si>
  <si>
    <t>IL0011040586</t>
  </si>
  <si>
    <t>IL0005390153</t>
  </si>
  <si>
    <t>קבוצת גולף א.ק. בע"מ</t>
  </si>
  <si>
    <t>גולף</t>
  </si>
  <si>
    <t>IL0010961485</t>
  </si>
  <si>
    <t>אוברסיז קומרס בע"מ</t>
  </si>
  <si>
    <t>אוברסיז</t>
  </si>
  <si>
    <t>IL0011396178</t>
  </si>
  <si>
    <t>0.591%</t>
  </si>
  <si>
    <t>כרמל קורפ בעמ</t>
  </si>
  <si>
    <t>כרמל קורפ</t>
  </si>
  <si>
    <t>IL0011476855</t>
  </si>
  <si>
    <t>0.519%</t>
  </si>
  <si>
    <t>ריט אזורים</t>
  </si>
  <si>
    <t>IL0011627754</t>
  </si>
  <si>
    <t>1.062%</t>
  </si>
  <si>
    <t>דור אלון אנרגיה בישראל (1988) בע"מ</t>
  </si>
  <si>
    <t>דור אלון</t>
  </si>
  <si>
    <t>IL0010932023</t>
  </si>
  <si>
    <t>הייקון מערכות בע"מ</t>
  </si>
  <si>
    <t>הייקון מערכות</t>
  </si>
  <si>
    <t>IL0011699456</t>
  </si>
  <si>
    <t>רובוטיקה ותלת מימד</t>
  </si>
  <si>
    <t>מניף</t>
  </si>
  <si>
    <t>IL0011708935</t>
  </si>
  <si>
    <t>קיסטון אינפרא בע"מ</t>
  </si>
  <si>
    <t>קיסטון ריט</t>
  </si>
  <si>
    <t>IL0011759342</t>
  </si>
  <si>
    <t>0.559%</t>
  </si>
  <si>
    <t>אי.טי.ג'י.איי גרופ בע"מ</t>
  </si>
  <si>
    <t>אי.טי.ג'.איי</t>
  </si>
  <si>
    <t>IL0011761140</t>
  </si>
  <si>
    <t>0.691%</t>
  </si>
  <si>
    <t>אריקה בי-קיור לייזר בע"מ</t>
  </si>
  <si>
    <t>אריקה כרמל</t>
  </si>
  <si>
    <t>IL0011789125</t>
  </si>
  <si>
    <t>מכשור רפואי</t>
  </si>
  <si>
    <t>ויקטורי רשת סופרמרקטים בע"מ</t>
  </si>
  <si>
    <t>ויקטורי</t>
  </si>
  <si>
    <t>IL0011237778</t>
  </si>
  <si>
    <t>אדגר</t>
  </si>
  <si>
    <t>IL0018200837</t>
  </si>
  <si>
    <t>0.836%</t>
  </si>
  <si>
    <t>בית בכפר בעמ</t>
  </si>
  <si>
    <t>בית בכפר</t>
  </si>
  <si>
    <t>IL0011836561</t>
  </si>
  <si>
    <t>0.460%</t>
  </si>
  <si>
    <t>אלומיי דואלי</t>
  </si>
  <si>
    <t>IL0010826357</t>
  </si>
  <si>
    <t>ישראייר גרופ בע"מ</t>
  </si>
  <si>
    <t>ישראייר גרופ</t>
  </si>
  <si>
    <t>IL0011871949</t>
  </si>
  <si>
    <t>0.340%</t>
  </si>
  <si>
    <t>זפירוס ווינג אנרגיס בעמ</t>
  </si>
  <si>
    <t>זפירוס</t>
  </si>
  <si>
    <t>IL0011946956</t>
  </si>
  <si>
    <t>0.627%</t>
  </si>
  <si>
    <t>ישראייר גרופ חסום</t>
  </si>
  <si>
    <t>0.298%</t>
  </si>
  <si>
    <t>חג'ג' נדלן</t>
  </si>
  <si>
    <t>IL0008230133</t>
  </si>
  <si>
    <t>נטו מלינדה סחר בע"מ</t>
  </si>
  <si>
    <t>נטו מלינדה</t>
  </si>
  <si>
    <t>IL0011050973</t>
  </si>
  <si>
    <t>0.542%</t>
  </si>
  <si>
    <t>NOVOLOG (PHARM UP 1966) LTD</t>
  </si>
  <si>
    <t>נובולוג</t>
  </si>
  <si>
    <t>IL0011401515</t>
  </si>
  <si>
    <t>0.485%</t>
  </si>
  <si>
    <t>0.107%</t>
  </si>
  <si>
    <t>ג'נריישן קפיטל</t>
  </si>
  <si>
    <t>IL0011569261</t>
  </si>
  <si>
    <t>0.550%</t>
  </si>
  <si>
    <t>דיפלומט אחזקות בע"מ</t>
  </si>
  <si>
    <t>דיפלומט</t>
  </si>
  <si>
    <t>IL0011734915</t>
  </si>
  <si>
    <t>אבגול תעשיות 1953 בע"מ</t>
  </si>
  <si>
    <t>אבגול</t>
  </si>
  <si>
    <t>IL0011009573</t>
  </si>
  <si>
    <t>0.371%</t>
  </si>
  <si>
    <t>מיטב טרייד השקעות בעמ</t>
  </si>
  <si>
    <t>מיטב טרייד</t>
  </si>
  <si>
    <t>IL0012031816</t>
  </si>
  <si>
    <t>רוטשטיין חסום</t>
  </si>
  <si>
    <t>חג'ג' נדלן חסום</t>
  </si>
  <si>
    <t>גילת רשתות לווין בע"מ (דואלי)</t>
  </si>
  <si>
    <t>גילת לווינים בע"מ</t>
  </si>
  <si>
    <t>IL0010825102</t>
  </si>
  <si>
    <t>ציוד תקשורת</t>
  </si>
  <si>
    <t>ארד בע"מ</t>
  </si>
  <si>
    <t>ארד</t>
  </si>
  <si>
    <t>IL0010916513</t>
  </si>
  <si>
    <t>0.683%</t>
  </si>
  <si>
    <t>פז בית זיקוק</t>
  </si>
  <si>
    <t>IL0011989105</t>
  </si>
  <si>
    <t>ערד השקעות ופתוח תעשיה בע"מ</t>
  </si>
  <si>
    <t>ערד</t>
  </si>
  <si>
    <t>IL0007310183</t>
  </si>
  <si>
    <t>1.097%</t>
  </si>
  <si>
    <t>לוזון רונסון</t>
  </si>
  <si>
    <t>IL0012025974</t>
  </si>
  <si>
    <t>0.610%</t>
  </si>
  <si>
    <t>טופ גאם תעשיות בע"מ</t>
  </si>
  <si>
    <t>טופ גאם</t>
  </si>
  <si>
    <t>IL0011791428</t>
  </si>
  <si>
    <t>פודטק</t>
  </si>
  <si>
    <t>מיטרוניקס בע"מ</t>
  </si>
  <si>
    <t>מיטרוניקס</t>
  </si>
  <si>
    <t>IL0010910656</t>
  </si>
  <si>
    <t>איי.אי.אס</t>
  </si>
  <si>
    <t>אייאיאס</t>
  </si>
  <si>
    <t>IL0004310152</t>
  </si>
  <si>
    <t>0.449%</t>
  </si>
  <si>
    <t>CyberArk Software Ltd</t>
  </si>
  <si>
    <t>CYBR US Equity</t>
  </si>
  <si>
    <t>IL0011334468</t>
  </si>
  <si>
    <t>NASDAQ</t>
  </si>
  <si>
    <t>0.314%</t>
  </si>
  <si>
    <t>solaredge technologies inc</t>
  </si>
  <si>
    <t>SEDG US Equity</t>
  </si>
  <si>
    <t>US83417M1045</t>
  </si>
  <si>
    <t>Semiconductors &amp; Semiconductor Equipment</t>
  </si>
  <si>
    <t>ארקו קורפ (דואלי)</t>
  </si>
  <si>
    <t>ARKO US Equity</t>
  </si>
  <si>
    <t>US0412421085</t>
  </si>
  <si>
    <t>Varonis Systems Inc</t>
  </si>
  <si>
    <t>VRNS US Equity</t>
  </si>
  <si>
    <t>US9222801022</t>
  </si>
  <si>
    <t>Monday.com Ltd</t>
  </si>
  <si>
    <t>MNDY US Equity</t>
  </si>
  <si>
    <t>IL0011762130</t>
  </si>
  <si>
    <t>גייפרוג בע"מ</t>
  </si>
  <si>
    <t>FROG US Equity</t>
  </si>
  <si>
    <t>IL0011684185</t>
  </si>
  <si>
    <t>Oddity Tech Ltd</t>
  </si>
  <si>
    <t>ODD US Equity</t>
  </si>
  <si>
    <t>IL0011974909</t>
  </si>
  <si>
    <t>Valens - Magma</t>
  </si>
  <si>
    <t>VLN US Equity</t>
  </si>
  <si>
    <t>IL0011796880</t>
  </si>
  <si>
    <t>NYSE</t>
  </si>
  <si>
    <t>Cellebrite DI Ltd</t>
  </si>
  <si>
    <t>CLBT US Equity</t>
  </si>
  <si>
    <t>IL0011794802</t>
  </si>
  <si>
    <t>0.464%</t>
  </si>
  <si>
    <t>A2Z Smart technologies corp</t>
  </si>
  <si>
    <t>875500SPYFJB375QFG54</t>
  </si>
  <si>
    <t>AZ US Equity</t>
  </si>
  <si>
    <t>CA0022051027</t>
  </si>
  <si>
    <t>Aerospace &amp; Defense</t>
  </si>
  <si>
    <t>0.141%</t>
  </si>
  <si>
    <t>NICE US Equity</t>
  </si>
  <si>
    <t>US6536561086</t>
  </si>
  <si>
    <t>TEVA US Equity</t>
  </si>
  <si>
    <t>US8816242098</t>
  </si>
  <si>
    <t>4.569%</t>
  </si>
  <si>
    <t>1.611%</t>
  </si>
  <si>
    <t>NVMI US Equity</t>
  </si>
  <si>
    <t>1.391%</t>
  </si>
  <si>
    <t>MGIC US Equity</t>
  </si>
  <si>
    <t>אלוט  בע"מ (דואלי)</t>
  </si>
  <si>
    <t>ALLT US Equity</t>
  </si>
  <si>
    <t>IL0010996549</t>
  </si>
  <si>
    <t>0.309%</t>
  </si>
  <si>
    <t>ICL US Equity</t>
  </si>
  <si>
    <t>TSEM US Equity</t>
  </si>
  <si>
    <t>0.690%</t>
  </si>
  <si>
    <t>ESLT US Equity</t>
  </si>
  <si>
    <t>GILT US Equity</t>
  </si>
  <si>
    <t>Communications Equipment</t>
  </si>
  <si>
    <t>0.179%</t>
  </si>
  <si>
    <t>SPNS US Equity</t>
  </si>
  <si>
    <t>ELLO US Equity</t>
  </si>
  <si>
    <t>0.576%</t>
  </si>
  <si>
    <t>CAMT US Equity</t>
  </si>
  <si>
    <t>0.403%</t>
  </si>
  <si>
    <t>ENLT US Equity</t>
  </si>
  <si>
    <t>NYAX US Equity</t>
  </si>
  <si>
    <t>ASML HOLDING NV</t>
  </si>
  <si>
    <t>724500Y6DUVHQD6OXN27</t>
  </si>
  <si>
    <t>ASML NA Equity</t>
  </si>
  <si>
    <t>NL0010273215</t>
  </si>
  <si>
    <t>EURONEXT</t>
  </si>
  <si>
    <t>0.267%</t>
  </si>
  <si>
    <t>BP</t>
  </si>
  <si>
    <t>213800LH1BZH3DI6G760</t>
  </si>
  <si>
    <t>BP/ LN Equity</t>
  </si>
  <si>
    <t>GB0007980591</t>
  </si>
  <si>
    <t>LSE</t>
  </si>
  <si>
    <t>GLOBAL INTERCONNECTION GROUP</t>
  </si>
  <si>
    <t>254900CUE0P9KFF6VY49</t>
  </si>
  <si>
    <t>CABLE NA Equity</t>
  </si>
  <si>
    <t>GG00BMB5XZ39</t>
  </si>
  <si>
    <t>Electrical Equipment</t>
  </si>
  <si>
    <t>Airport Facilities Co Ltd</t>
  </si>
  <si>
    <t>3538003U8FJWNCO7VZ82</t>
  </si>
  <si>
    <t>8864 JP Equity</t>
  </si>
  <si>
    <t>JP3266050008</t>
  </si>
  <si>
    <t>TSE</t>
  </si>
  <si>
    <t>teno. Holdings Co Ltd</t>
  </si>
  <si>
    <t>J82989104</t>
  </si>
  <si>
    <t>7037 JP Equity</t>
  </si>
  <si>
    <t>JP3545820007</t>
  </si>
  <si>
    <t>Diversified Consumer Services</t>
  </si>
  <si>
    <t>Tokyu Fudosan Holdings Corp</t>
  </si>
  <si>
    <t>3538005PGNIBTZYXAE45</t>
  </si>
  <si>
    <t>3289 JP Equity</t>
  </si>
  <si>
    <t>JP3569200003</t>
  </si>
  <si>
    <t>Treasure Factory Co Ltd</t>
  </si>
  <si>
    <t>J9298A109</t>
  </si>
  <si>
    <t>3093 JP Equity</t>
  </si>
  <si>
    <t>JP3637270004</t>
  </si>
  <si>
    <t>Broadline Retail</t>
  </si>
  <si>
    <t>North Pacific Bank Ltd</t>
  </si>
  <si>
    <t>549300A1ZLTL4KX3DZ92</t>
  </si>
  <si>
    <t>8524 JP Equity</t>
  </si>
  <si>
    <t>JP3843400007</t>
  </si>
  <si>
    <t>Taiwan Condctor</t>
  </si>
  <si>
    <t>549300KB6NK5SBD14S87</t>
  </si>
  <si>
    <t>TSM US Equity</t>
  </si>
  <si>
    <t>US8740391003</t>
  </si>
  <si>
    <t>טאיוואן</t>
  </si>
  <si>
    <t>NOVO NORDISK A/S-B</t>
  </si>
  <si>
    <t>549300DAQ1CVT6CXN342</t>
  </si>
  <si>
    <t>NOVOB DC Equity</t>
  </si>
  <si>
    <t>DK0062498333</t>
  </si>
  <si>
    <t>דנמרק</t>
  </si>
  <si>
    <t>ALPHABET INC</t>
  </si>
  <si>
    <t>5493006MHB84DD0ZWV18</t>
  </si>
  <si>
    <t>GOOGL US Equity</t>
  </si>
  <si>
    <t>US02079K3059</t>
  </si>
  <si>
    <t>Media</t>
  </si>
  <si>
    <t>1.643%</t>
  </si>
  <si>
    <t>0.579%</t>
  </si>
  <si>
    <t>Pfizer</t>
  </si>
  <si>
    <t>765LHXWGK1KXCLTFYQ30</t>
  </si>
  <si>
    <t>PFE US Equity</t>
  </si>
  <si>
    <t>US7170811035</t>
  </si>
  <si>
    <t>Micron Technology</t>
  </si>
  <si>
    <t>B3DXGBC8GAIYWI2Z0172</t>
  </si>
  <si>
    <t>MU US Equity</t>
  </si>
  <si>
    <t>US5951121038</t>
  </si>
  <si>
    <t>0.471%</t>
  </si>
  <si>
    <t>Apple Inc</t>
  </si>
  <si>
    <t>HWUPKR0MPOU8FGXBT394</t>
  </si>
  <si>
    <t>AAPL US Equity</t>
  </si>
  <si>
    <t>US0378331005</t>
  </si>
  <si>
    <t>Technology Hardware, Storage &amp; Peripherals</t>
  </si>
  <si>
    <t>1.194%</t>
  </si>
  <si>
    <t>Walt Disney</t>
  </si>
  <si>
    <t>549300GZKULIZ0WOW665</t>
  </si>
  <si>
    <t>DIS US Equity</t>
  </si>
  <si>
    <t>US2546871060</t>
  </si>
  <si>
    <t>0.597%</t>
  </si>
  <si>
    <t>Visa Inc</t>
  </si>
  <si>
    <t>549300JZ4OKEHW3DPJ59</t>
  </si>
  <si>
    <t>V US Equity</t>
  </si>
  <si>
    <t>US92826C8394</t>
  </si>
  <si>
    <t>Mastercard</t>
  </si>
  <si>
    <t>AR5L2ODV9HN37376R084</t>
  </si>
  <si>
    <t>MA US Equity</t>
  </si>
  <si>
    <t>US57636Q1040</t>
  </si>
  <si>
    <t>0.537%</t>
  </si>
  <si>
    <t>META PLATFORMS INC</t>
  </si>
  <si>
    <t>BQ4BKCS1HXDV9HN80Z93</t>
  </si>
  <si>
    <t>META US Equity</t>
  </si>
  <si>
    <t>US30303M1027</t>
  </si>
  <si>
    <t>Aercape Holdings</t>
  </si>
  <si>
    <t>549300SZYINBBLJQU475</t>
  </si>
  <si>
    <t>AER US Equity</t>
  </si>
  <si>
    <t>NL0000687663</t>
  </si>
  <si>
    <t>Trading Companies &amp; Distributors</t>
  </si>
  <si>
    <t>Microsoft</t>
  </si>
  <si>
    <t>INR2EJN1ERAN0W5ZP974</t>
  </si>
  <si>
    <t>MSFT US Equity</t>
  </si>
  <si>
    <t>US5949181045</t>
  </si>
  <si>
    <t>1.742%</t>
  </si>
  <si>
    <t>0.614%</t>
  </si>
  <si>
    <t>NVIDIA Corp</t>
  </si>
  <si>
    <t>549300S4KLFTLO7GSQ80</t>
  </si>
  <si>
    <t>NVDA US Equity</t>
  </si>
  <si>
    <t>US67066G1040</t>
  </si>
  <si>
    <t>1.287%</t>
  </si>
  <si>
    <t>0.454%</t>
  </si>
  <si>
    <t>Adobe Inc</t>
  </si>
  <si>
    <t>FU4LY2G4933NH2E1CP29</t>
  </si>
  <si>
    <t>ADBE US Equity</t>
  </si>
  <si>
    <t>US00724F1012</t>
  </si>
  <si>
    <t>AMAZON</t>
  </si>
  <si>
    <t>ZXTILKJKG63JELOEG630</t>
  </si>
  <si>
    <t>AMZN US Equity</t>
  </si>
  <si>
    <t>US0231351067</t>
  </si>
  <si>
    <t>1.997%</t>
  </si>
  <si>
    <t>TARGET CORP</t>
  </si>
  <si>
    <t>8WDDFXB5T1Z6J0XC1L66</t>
  </si>
  <si>
    <t>TGT US Equity</t>
  </si>
  <si>
    <t>US87612E1064</t>
  </si>
  <si>
    <t>0.161%</t>
  </si>
  <si>
    <t>American Tower Corp</t>
  </si>
  <si>
    <t>5493006ORUSIL88JOE18</t>
  </si>
  <si>
    <t>AMT US Equity</t>
  </si>
  <si>
    <t>US03027X1000</t>
  </si>
  <si>
    <t>TESLA  INC</t>
  </si>
  <si>
    <t>54930043XZGB27CTOV49</t>
  </si>
  <si>
    <t>TSLA US Equity</t>
  </si>
  <si>
    <t>US88160R1014</t>
  </si>
  <si>
    <t>REE Automotive Ltd</t>
  </si>
  <si>
    <t>REE US Equity</t>
  </si>
  <si>
    <t>IL0011786154</t>
  </si>
  <si>
    <t>Automobile Components</t>
  </si>
  <si>
    <t>ADVANCED MICRO DEVICES</t>
  </si>
  <si>
    <t>R2I72C950HOYXII45366</t>
  </si>
  <si>
    <t>AMD US Equity</t>
  </si>
  <si>
    <t>US0079031078</t>
  </si>
  <si>
    <t>PAGAYA TECHNOLOGIES LTD -A</t>
  </si>
  <si>
    <t>PGY US Equity</t>
  </si>
  <si>
    <t>IL0011858912</t>
  </si>
  <si>
    <t>HIPPO HOLDINGS INC</t>
  </si>
  <si>
    <t>HIPO US Equity</t>
  </si>
  <si>
    <t>US4335392027</t>
  </si>
  <si>
    <t>ELI LILLY &amp; CO</t>
  </si>
  <si>
    <t>FRDRIPF3EKNDJ2CQJL29</t>
  </si>
  <si>
    <t>LLY US Equity</t>
  </si>
  <si>
    <t>US5324571083</t>
  </si>
  <si>
    <t>0.443%</t>
  </si>
  <si>
    <t>AeroVironment</t>
  </si>
  <si>
    <t>529900PGHVI29YLZ6221</t>
  </si>
  <si>
    <t>AVAV US Equity</t>
  </si>
  <si>
    <t>US0080731088</t>
  </si>
  <si>
    <t>RUN US Equity</t>
  </si>
  <si>
    <t>US86771W1053</t>
  </si>
  <si>
    <t>DYNATRACE INC</t>
  </si>
  <si>
    <t>213800R54EFFINMY1P02</t>
  </si>
  <si>
    <t>DT US Equity</t>
  </si>
  <si>
    <t>US2681501092</t>
  </si>
  <si>
    <t>AROUNDTOWN</t>
  </si>
  <si>
    <t>529900H4DWG3KWMBMQ39</t>
  </si>
  <si>
    <t>AT1 GY Equity</t>
  </si>
  <si>
    <t>LU1673108939</t>
  </si>
  <si>
    <t>PPHE Hotel Group Ltd</t>
  </si>
  <si>
    <t>2138003H1BZGR6KM5823</t>
  </si>
  <si>
    <t>PPH LN Equity</t>
  </si>
  <si>
    <t>GG00B1Z5FH87</t>
  </si>
  <si>
    <t>Hotels, Restaurants &amp; Leisure</t>
  </si>
  <si>
    <t>0.592%</t>
  </si>
  <si>
    <t>0.381%</t>
  </si>
  <si>
    <t>ORA US Equity</t>
  </si>
  <si>
    <t>0.240%</t>
  </si>
  <si>
    <t>0.854%</t>
  </si>
  <si>
    <t>ENOG LN Equity</t>
  </si>
  <si>
    <t>0.901%</t>
  </si>
  <si>
    <t>Nutrien Ltd</t>
  </si>
  <si>
    <t>5493002QQ7GD21OWF963</t>
  </si>
  <si>
    <t>NTR US Equity</t>
  </si>
  <si>
    <t>CA67077M1086</t>
  </si>
  <si>
    <t>0.741%</t>
  </si>
  <si>
    <t>KLA-Tencor Corp</t>
  </si>
  <si>
    <t>549300H0BF5JCG96TJ81</t>
  </si>
  <si>
    <t>KLAC US Equity</t>
  </si>
  <si>
    <t>US4824801009</t>
  </si>
  <si>
    <t>CF INDUSTRIES HOLDINGS INC</t>
  </si>
  <si>
    <t>529900CG8YAQFZ2JMV97</t>
  </si>
  <si>
    <t>CF US Equity</t>
  </si>
  <si>
    <t>US1252691001</t>
  </si>
  <si>
    <t>Marvell Technology Inc</t>
  </si>
  <si>
    <t>8DF36O58U3QIHUCGZB18</t>
  </si>
  <si>
    <t>MRVL US Equity</t>
  </si>
  <si>
    <t>US5738741041</t>
  </si>
  <si>
    <t>SentinelOne Inc</t>
  </si>
  <si>
    <t>S US Equity</t>
  </si>
  <si>
    <t>US81730H1095</t>
  </si>
  <si>
    <t>Ithaca Energy PLC</t>
  </si>
  <si>
    <t>21380057TNFLXPXBIP34</t>
  </si>
  <si>
    <t>ITH LN Equity</t>
  </si>
  <si>
    <t>GB00BPJHV584</t>
  </si>
  <si>
    <t>Oil, Gas &amp; Consumable Fuels</t>
  </si>
  <si>
    <t>סיווג הקרן</t>
  </si>
  <si>
    <t>מיטב קרנות נאמנות בעמ</t>
  </si>
  <si>
    <t>תכלית קרן סל תא 125</t>
  </si>
  <si>
    <t>IL0011437188</t>
  </si>
  <si>
    <t>עוקב אחר מדדי מניות בישראל</t>
  </si>
  <si>
    <t>125 מניות בארץ - מניות כללי-ת"א</t>
  </si>
  <si>
    <t>0.672%</t>
  </si>
  <si>
    <t>1.042%</t>
  </si>
  <si>
    <t>תכלית קרן סל תא 90</t>
  </si>
  <si>
    <t>IL0011437832</t>
  </si>
  <si>
    <t>90 מניות בארץ - מניות כללי-ת"א</t>
  </si>
  <si>
    <t>תכלית קרן סל תא צמיחה</t>
  </si>
  <si>
    <t>IL0011445751</t>
  </si>
  <si>
    <t>מניות בארץ - מניות כללי-ת"א צמיחה</t>
  </si>
  <si>
    <t>תכלית קרן סל SME 60</t>
  </si>
  <si>
    <t>IL0011450447</t>
  </si>
  <si>
    <t>SME60 מניות בארץ - מניות כללי-ת"א</t>
  </si>
  <si>
    <t>1.410%</t>
  </si>
  <si>
    <t>קסם קרנות נאמנות בע"מ</t>
  </si>
  <si>
    <t>קסם קרן סל תא 90</t>
  </si>
  <si>
    <t>IL0011463317</t>
  </si>
  <si>
    <t>1.921%</t>
  </si>
  <si>
    <t>1.927%</t>
  </si>
  <si>
    <t>קסם קרן סל תא 125</t>
  </si>
  <si>
    <t>IL0011463564</t>
  </si>
  <si>
    <t>קסם קרן סל SME 60</t>
  </si>
  <si>
    <t>IL0011465395</t>
  </si>
  <si>
    <t>1.835%</t>
  </si>
  <si>
    <t>קסם קרן סל תא פיננסים</t>
  </si>
  <si>
    <t>IL0011465544</t>
  </si>
  <si>
    <t>מניות בארץ - מניות לפי ענפים-ת"א פיננסים</t>
  </si>
  <si>
    <t>2.274%</t>
  </si>
  <si>
    <t>פסגות קרנות מדדים בע"מ</t>
  </si>
  <si>
    <t>פסגות קרן סל תא בנקים</t>
  </si>
  <si>
    <t>IL0011487746</t>
  </si>
  <si>
    <t>מניות בארץ - מניות לפי ענפים-ת"א בנקים</t>
  </si>
  <si>
    <t>3.003%</t>
  </si>
  <si>
    <t>0.686%</t>
  </si>
  <si>
    <t>הראל קרנות נאמנות בע"מ</t>
  </si>
  <si>
    <t>הראל קרן סל תא 125</t>
  </si>
  <si>
    <t>IL0011488991</t>
  </si>
  <si>
    <t>1.557%</t>
  </si>
  <si>
    <t>1.274%</t>
  </si>
  <si>
    <t>הראל קרן סל תא 90</t>
  </si>
  <si>
    <t>IL0011489312</t>
  </si>
  <si>
    <t>1.021%</t>
  </si>
  <si>
    <t>0.611%</t>
  </si>
  <si>
    <t>הראל קרן סל SME 60</t>
  </si>
  <si>
    <t>IL0011489569</t>
  </si>
  <si>
    <t>הראל קרן סל תא פיננסים</t>
  </si>
  <si>
    <t>IL0011489809</t>
  </si>
  <si>
    <t>2.563%</t>
  </si>
  <si>
    <t>מגדל קרנות נאמנות בעמ</t>
  </si>
  <si>
    <t>MTF סל (A4) תל אביב 125 מגדל</t>
  </si>
  <si>
    <t>IL0011502833</t>
  </si>
  <si>
    <t>0.658%</t>
  </si>
  <si>
    <t>מגדל קרן סל תא 90</t>
  </si>
  <si>
    <t>IL0011502593</t>
  </si>
  <si>
    <t>2.065%</t>
  </si>
  <si>
    <t>1.384%</t>
  </si>
  <si>
    <t>מור ניהול קרנות נאמנות (2013) בע"מ</t>
  </si>
  <si>
    <t>מור סל אינדקס בנקים משקל שווה</t>
  </si>
  <si>
    <t>IL0011877649</t>
  </si>
  <si>
    <t>פסגות קרן סל תלבונד צמודות</t>
  </si>
  <si>
    <t>IL0011480485</t>
  </si>
  <si>
    <t>עוקב אחר מדדים אחרים בישראל</t>
  </si>
  <si>
    <t>אג"ח בארץ - חברות והמרה-תל בונד צמוד מדד-תל בונד צמודות</t>
  </si>
  <si>
    <t>קסם ETF תל בונד צמודות-בנקים</t>
  </si>
  <si>
    <t>IL0011462814</t>
  </si>
  <si>
    <t>אג"ח בארץ - חברות והמרה-תל בונד צמוד מדד-תל בונד צמודות- בנקים</t>
  </si>
  <si>
    <t>קסם ETF תל בונד גלובל</t>
  </si>
  <si>
    <t>IL0011507709</t>
  </si>
  <si>
    <t>אג"ח בארץ - חברות והמרה-תל בונד שקלי-תל בונד שקלי- אחר</t>
  </si>
  <si>
    <t>קסם ETF תל בונד תשואות שקל</t>
  </si>
  <si>
    <t>IL0011708364</t>
  </si>
  <si>
    <t>אג"ח בארץ - חברות והמרה-תל בונד שקלי-תל בונד- תשואות שקל</t>
  </si>
  <si>
    <t>הראל סל (00) תל בונד תשואות שקל</t>
  </si>
  <si>
    <t>IL0011506719</t>
  </si>
  <si>
    <t>2.028%</t>
  </si>
  <si>
    <t>הראל סל תל בונד גלובל</t>
  </si>
  <si>
    <t>2.237%</t>
  </si>
  <si>
    <t>MTF סל תלבונד-גלובל</t>
  </si>
  <si>
    <t>IL0011501355</t>
  </si>
  <si>
    <t>1.454%</t>
  </si>
  <si>
    <t>State Street Bank and Trust Company</t>
  </si>
  <si>
    <t>549300NZAMSJ8FXPQQ63</t>
  </si>
  <si>
    <t>SPY US Equity</t>
  </si>
  <si>
    <t>US78462F1030</t>
  </si>
  <si>
    <t>עוקב אחר מדדי מניות בחו"ל</t>
  </si>
  <si>
    <t>S&amp;P 500 - מניות בחו"ל - מניות גיאוגרפי - חשופת מט"ח-ארה"ב</t>
  </si>
  <si>
    <t>13.137%</t>
  </si>
  <si>
    <t>Invesco</t>
  </si>
  <si>
    <t>635400KZRKKKNVCJXD85</t>
  </si>
  <si>
    <t>SPXS LN Equity</t>
  </si>
  <si>
    <t>IE00B3YCGJ38</t>
  </si>
  <si>
    <t>2.898%</t>
  </si>
  <si>
    <t>0.662%</t>
  </si>
  <si>
    <t>Vanguard ETF/USA</t>
  </si>
  <si>
    <t>5493002789CX3L0CJP65</t>
  </si>
  <si>
    <t>VOO US Equity</t>
  </si>
  <si>
    <t>US9229083632</t>
  </si>
  <si>
    <t>6.696%</t>
  </si>
  <si>
    <t>1.529%</t>
  </si>
  <si>
    <t>AMUNDI</t>
  </si>
  <si>
    <t>549300JWBW5ZYYLO6033</t>
  </si>
  <si>
    <t>LSPU LN Equity</t>
  </si>
  <si>
    <t>LU0496786657</t>
  </si>
  <si>
    <t>1.051%</t>
  </si>
  <si>
    <t>969500M16QGQY5B5T207</t>
  </si>
  <si>
    <t>ESD FP Equity</t>
  </si>
  <si>
    <t>FR0011550177</t>
  </si>
  <si>
    <t>4.092%</t>
  </si>
  <si>
    <t>0.934%</t>
  </si>
  <si>
    <t>iShares ETFs/Ireland</t>
  </si>
  <si>
    <t>549300QKN7I8BYECLG85</t>
  </si>
  <si>
    <t>I500 NA Equity</t>
  </si>
  <si>
    <t>IE00BMTX1Y45</t>
  </si>
  <si>
    <t>4.699%</t>
  </si>
  <si>
    <t>1.073%</t>
  </si>
  <si>
    <t>Xtrackers</t>
  </si>
  <si>
    <t>54930044TWZ26JPZ4913</t>
  </si>
  <si>
    <t>XSXD LN Equity</t>
  </si>
  <si>
    <t>LU2009147757</t>
  </si>
  <si>
    <t>5.358%</t>
  </si>
  <si>
    <t>1.223%</t>
  </si>
  <si>
    <t>5493002PH3Z252VH0Z10</t>
  </si>
  <si>
    <t>IEUX NA Equity</t>
  </si>
  <si>
    <t>IE00B14X4N27</t>
  </si>
  <si>
    <t>Developed Markets - Europe</t>
  </si>
  <si>
    <t>מניות בחו"ל - מניות גיאוגרפי - חשופת מט"ח-אירופה - מדד אחר</t>
  </si>
  <si>
    <t>1.263%</t>
  </si>
  <si>
    <t>1.767%</t>
  </si>
  <si>
    <t>Nomura Holdings</t>
  </si>
  <si>
    <t>353800U3TPEO41XXQE39</t>
  </si>
  <si>
    <t>1306 JP Equity</t>
  </si>
  <si>
    <t>JP3027630007</t>
  </si>
  <si>
    <t>מניות בחו"ל - מניות גיאוגרפי - מנוטרלת מט"ח-אסיה - מדד אחר</t>
  </si>
  <si>
    <t>iShares ETFs/USA</t>
  </si>
  <si>
    <t>5493001YVWPO25CNKN94</t>
  </si>
  <si>
    <t>FXI US Equity</t>
  </si>
  <si>
    <t>US4642871846</t>
  </si>
  <si>
    <t>סין</t>
  </si>
  <si>
    <t>FTSE China 50 - מניות בחו"ל - מניות גיאוגרפי - חשופת מט"ח-אסיה סין</t>
  </si>
  <si>
    <t>0.678%</t>
  </si>
  <si>
    <t>635400TBVC4RHQO4KZ59</t>
  </si>
  <si>
    <t>MXFS LN Equity</t>
  </si>
  <si>
    <t>IE00B3DWVS88</t>
  </si>
  <si>
    <t>Emerging Markets - Asia</t>
  </si>
  <si>
    <t>MSCI EMERGING MARKETS - מניות בחו"ל - מניות גיאוגרפי - חשופת מט"ח-שווקים מתעוררים כללי</t>
  </si>
  <si>
    <t>1.205%</t>
  </si>
  <si>
    <t>0.645%</t>
  </si>
  <si>
    <t>Wisdomtree investments Inc</t>
  </si>
  <si>
    <t>54930026N5YOB6AW2260</t>
  </si>
  <si>
    <t>EPI US Equity</t>
  </si>
  <si>
    <t>US97717W4226</t>
  </si>
  <si>
    <t>הודו</t>
  </si>
  <si>
    <t>CNX NIFTY - מניות בחו"ל - מניות גיאוגרפי - חשופת מט"ח-אסיה הודו</t>
  </si>
  <si>
    <t>0.554%</t>
  </si>
  <si>
    <t>549300KGVW9YY7MPVQ67</t>
  </si>
  <si>
    <t>ASHR US Equity</t>
  </si>
  <si>
    <t>US2330518794</t>
  </si>
  <si>
    <t>0.483%</t>
  </si>
  <si>
    <t>1.834%</t>
  </si>
  <si>
    <t>549300T3CSCFW1IFJC98</t>
  </si>
  <si>
    <t>XSOE US Equity</t>
  </si>
  <si>
    <t>US97717X5784</t>
  </si>
  <si>
    <t>0.324%</t>
  </si>
  <si>
    <t>0.731%</t>
  </si>
  <si>
    <t>5493002C2LG0TVRY4T35</t>
  </si>
  <si>
    <t>XMME LN Equity</t>
  </si>
  <si>
    <t>IE00BTJRMP35</t>
  </si>
  <si>
    <t>1.444%</t>
  </si>
  <si>
    <t>0.330%</t>
  </si>
  <si>
    <t>213800EH8RDDKCSGK398</t>
  </si>
  <si>
    <t>LEMA LN Equity</t>
  </si>
  <si>
    <t>LU2573967036</t>
  </si>
  <si>
    <t>0.997%</t>
  </si>
  <si>
    <t>5.356%</t>
  </si>
  <si>
    <t>State Street Corporation</t>
  </si>
  <si>
    <t>549300TT5VW373IGI142</t>
  </si>
  <si>
    <t>SJNK LN Equity</t>
  </si>
  <si>
    <t>IE00B99FL386</t>
  </si>
  <si>
    <t>עוקב אחר מדדים אחרים בחו"ל</t>
  </si>
  <si>
    <t>אג"ח בחו"ל - אג"ח חשופת מט"ח</t>
  </si>
  <si>
    <t>0.702%</t>
  </si>
  <si>
    <t>0.415%</t>
  </si>
  <si>
    <t>549300Y4ZFSCU6XVGF08</t>
  </si>
  <si>
    <t>EMCA LN Equity</t>
  </si>
  <si>
    <t>IE00BFM6TD65</t>
  </si>
  <si>
    <t>אג"ח בחו"ל - אג"ח נקובת מט"ח</t>
  </si>
  <si>
    <t>0.666%</t>
  </si>
  <si>
    <t>VanEck Vectors</t>
  </si>
  <si>
    <t>549300MJTG2N9QRH7I02</t>
  </si>
  <si>
    <t>SMH US Equity</t>
  </si>
  <si>
    <t>US92189F6768</t>
  </si>
  <si>
    <t>Technology מניות בחו"ל - מניות לפי ענפים בחו"ל - חשופת מט"ח-ארה"ב- מניות</t>
  </si>
  <si>
    <t>54930072GM1ADLZJ5373</t>
  </si>
  <si>
    <t>IGV US Equity</t>
  </si>
  <si>
    <t>US4642875151</t>
  </si>
  <si>
    <t>CBOE</t>
  </si>
  <si>
    <t>2.141%</t>
  </si>
  <si>
    <t>5493004SPI3IF1GDIR85</t>
  </si>
  <si>
    <t>SOXX US Equity</t>
  </si>
  <si>
    <t>US4642875235</t>
  </si>
  <si>
    <t>מניות בחו"ל - מניות לפי ענפים בחו"ל</t>
  </si>
  <si>
    <t>2.953%</t>
  </si>
  <si>
    <t>0.674%</t>
  </si>
  <si>
    <t>5493008LMBT3IECLIE27</t>
  </si>
  <si>
    <t>XME US Equity</t>
  </si>
  <si>
    <t>US78464A7550</t>
  </si>
  <si>
    <t>1.208%</t>
  </si>
  <si>
    <t>54930064FLK0RD4TRU75</t>
  </si>
  <si>
    <t>XLE US Equity</t>
  </si>
  <si>
    <t>US81369Y5069</t>
  </si>
  <si>
    <t>מניות בחו"ל - מניות לפי ענפים בחו"ל - חשופת מט"ח-ענפים אחרים</t>
  </si>
  <si>
    <t>0.287%</t>
  </si>
  <si>
    <t>549300HQI51T8KP6U325</t>
  </si>
  <si>
    <t>XLI US Equity</t>
  </si>
  <si>
    <t>US81369Y7040</t>
  </si>
  <si>
    <t>1.189%</t>
  </si>
  <si>
    <t>549300Y12KQ6ZG08NY28</t>
  </si>
  <si>
    <t>XLF US Equity</t>
  </si>
  <si>
    <t>US81369Y6059</t>
  </si>
  <si>
    <t>Financial מניות בחו"ל - מניות לפי ענפים בחו"ל - חשופת מט"ח-ארה"ב- מניות</t>
  </si>
  <si>
    <t>5.568%</t>
  </si>
  <si>
    <t>1.271%</t>
  </si>
  <si>
    <t>549300Y3ODFMPD5XXL58</t>
  </si>
  <si>
    <t>XBI US Equity</t>
  </si>
  <si>
    <t>US78464A8707</t>
  </si>
  <si>
    <t>Health Care מניות בחו"ל - מניות לפי ענפים בחו"ל - חשופת מט"ח-ארה"ב- מניות</t>
  </si>
  <si>
    <t>549300Q2OQ2U87KJR762</t>
  </si>
  <si>
    <t>TAN US Equity</t>
  </si>
  <si>
    <t>US46138G7060</t>
  </si>
  <si>
    <t>549300VY6FEJBCIMET58</t>
  </si>
  <si>
    <t>QQQ US Equity</t>
  </si>
  <si>
    <t>US46090E1038</t>
  </si>
  <si>
    <t>NASDAQ 100 - מניות בחו"ל - מניות גיאוגרפי - חשופת מט"ח-ארה"ב</t>
  </si>
  <si>
    <t>635400KFAN415FMIGG54</t>
  </si>
  <si>
    <t>XLVS LN Equity</t>
  </si>
  <si>
    <t>IE00B3WMTH43</t>
  </si>
  <si>
    <t>0.956%</t>
  </si>
  <si>
    <t>0.528%</t>
  </si>
  <si>
    <t>5493006QRDPX6RZ3LB17</t>
  </si>
  <si>
    <t>KBWB US Equity</t>
  </si>
  <si>
    <t>US46138E6288</t>
  </si>
  <si>
    <t>1.952%</t>
  </si>
  <si>
    <t>0.446%</t>
  </si>
  <si>
    <t>549300PNOE8XF3W40W61</t>
  </si>
  <si>
    <t>IUES LN Equity</t>
  </si>
  <si>
    <t>IE00B42NKQ00</t>
  </si>
  <si>
    <t>549300TKJ3EA6QHM7D23</t>
  </si>
  <si>
    <t>QQQM US Equity</t>
  </si>
  <si>
    <t>US46138G6492</t>
  </si>
  <si>
    <t>9.374%</t>
  </si>
  <si>
    <t>549300M0AUGU3NFNF319</t>
  </si>
  <si>
    <t>SXLE LN  Equity</t>
  </si>
  <si>
    <t>IE00BWBXM492</t>
  </si>
  <si>
    <t>0.751%</t>
  </si>
  <si>
    <t>Tidal ETF Trust</t>
  </si>
  <si>
    <t>5493000CFVOK1CEHGY65</t>
  </si>
  <si>
    <t>REAI US Equity</t>
  </si>
  <si>
    <t>US8863643974</t>
  </si>
  <si>
    <t>1.276%</t>
  </si>
  <si>
    <t>Global X Managemenrt</t>
  </si>
  <si>
    <t>549300P5QELW9NWLDY61</t>
  </si>
  <si>
    <t>PAVE US Equity</t>
  </si>
  <si>
    <t>US37954Y6730</t>
  </si>
  <si>
    <t>Sprott Global Resource Investm</t>
  </si>
  <si>
    <t>254900PKBWWLG0BN6V46</t>
  </si>
  <si>
    <t>URNM US Equity</t>
  </si>
  <si>
    <t>US85208P3038</t>
  </si>
  <si>
    <t>549300WKBSXK32O2GT62</t>
  </si>
  <si>
    <t>NASD LN Equity</t>
  </si>
  <si>
    <t>LU1829221024</t>
  </si>
  <si>
    <t>2.049%</t>
  </si>
  <si>
    <t>549300XR8J1YR1L99580</t>
  </si>
  <si>
    <t>STN FP Equity</t>
  </si>
  <si>
    <t>IE00BKWQ0F09</t>
  </si>
  <si>
    <t>0.693%</t>
  </si>
  <si>
    <t>0.740%</t>
  </si>
  <si>
    <t>353800A9AYNTIQFRDM29</t>
  </si>
  <si>
    <t>1615JP Equity</t>
  </si>
  <si>
    <t>JP3040170007</t>
  </si>
  <si>
    <t>0.285%</t>
  </si>
  <si>
    <t>0.676%</t>
  </si>
  <si>
    <t>Krane Funds Advisors LLC</t>
  </si>
  <si>
    <t>549300URDNVSGEWBN526</t>
  </si>
  <si>
    <t>KWEB US Equity</t>
  </si>
  <si>
    <t>US5007673065</t>
  </si>
  <si>
    <t xml:space="preserve">שם נייר ערך </t>
  </si>
  <si>
    <t>Nomura Asset Management UK Ltd</t>
  </si>
  <si>
    <t>549300B3CEAHYG7K8164</t>
  </si>
  <si>
    <t>NUSHYIU ID Equity</t>
  </si>
  <si>
    <t>IE00B3RW8498</t>
  </si>
  <si>
    <t>אג"ח קונצרני</t>
  </si>
  <si>
    <t>Bond/Fixed Income Funds</t>
  </si>
  <si>
    <t>0.281%</t>
  </si>
  <si>
    <t>UBAM</t>
  </si>
  <si>
    <t>222100EBRBRHM6KWLU25</t>
  </si>
  <si>
    <t>UGSEICU LX Equity</t>
  </si>
  <si>
    <t>LU2051741416</t>
  </si>
  <si>
    <t>3.325%</t>
  </si>
  <si>
    <t>Allianz Global</t>
  </si>
  <si>
    <t>549300AGX4LFUYBR5189</t>
  </si>
  <si>
    <t>ALUSDIT LX Equity</t>
  </si>
  <si>
    <t>LU1282651634</t>
  </si>
  <si>
    <t>2.728%</t>
  </si>
  <si>
    <t>Schroder Investment Management</t>
  </si>
  <si>
    <t>FDQ3U0BX0ZTSLH0GBR19</t>
  </si>
  <si>
    <t>SEHYIZE LX Equity</t>
  </si>
  <si>
    <t>LU1496798478</t>
  </si>
  <si>
    <t>2.409%</t>
  </si>
  <si>
    <t>549300HQ8IBAX0TXDL49</t>
  </si>
  <si>
    <t>IUSSENG LX Equity</t>
  </si>
  <si>
    <t>LU0564079282</t>
  </si>
  <si>
    <t>3.266%</t>
  </si>
  <si>
    <t>Credit Suisse</t>
  </si>
  <si>
    <t>54930077MN2BBHNFZQ03</t>
  </si>
  <si>
    <t>CSNGSMU LX Equity</t>
  </si>
  <si>
    <t>LU0635707705</t>
  </si>
  <si>
    <t>5.523%</t>
  </si>
  <si>
    <t>CIFC Asset Management</t>
  </si>
  <si>
    <t>549300NEMRCSGL23FU27</t>
  </si>
  <si>
    <t>CIFCLF5 KY Equity</t>
  </si>
  <si>
    <t>KYG2139S1194</t>
  </si>
  <si>
    <t>3.195%</t>
  </si>
  <si>
    <t>Neuberger</t>
  </si>
  <si>
    <t>54930003X66WAS12MV11</t>
  </si>
  <si>
    <t>NBCLOU4 ID Equity</t>
  </si>
  <si>
    <t>IE000VVY08O6</t>
  </si>
  <si>
    <t>2.295%</t>
  </si>
  <si>
    <t>ICG EUROPN SENIOR LOAN-AEURA</t>
  </si>
  <si>
    <t>549300OGASR5WRKJ8R68</t>
  </si>
  <si>
    <t>ICESAEA ID Equity</t>
  </si>
  <si>
    <t>IE00BYXGJT42</t>
  </si>
  <si>
    <t>אירלנד</t>
  </si>
  <si>
    <t>2.989%</t>
  </si>
  <si>
    <t>Pimco</t>
  </si>
  <si>
    <t>51AMXMBYJTZWXA4L4L83</t>
  </si>
  <si>
    <t>PIMEMBI ID Equity</t>
  </si>
  <si>
    <t>IE0030759645</t>
  </si>
  <si>
    <t>4.205%</t>
  </si>
  <si>
    <t>MONEDA</t>
  </si>
  <si>
    <t>549300H8QJOIP08BIM28</t>
  </si>
  <si>
    <t>MOCCIIU LX Equity</t>
  </si>
  <si>
    <t>LU2240476817</t>
  </si>
  <si>
    <t>1.013%</t>
  </si>
  <si>
    <t>1.295%</t>
  </si>
  <si>
    <t>Marketfield Gerge Town SPC</t>
  </si>
  <si>
    <t>549300TUMDQAY0LJ6X75</t>
  </si>
  <si>
    <t>MFLDOFF KY Equity</t>
  </si>
  <si>
    <t>KYG582251891</t>
  </si>
  <si>
    <t>Equity Funds</t>
  </si>
  <si>
    <t>1.292%</t>
  </si>
  <si>
    <t>KBI Global Energy Transition Fund</t>
  </si>
  <si>
    <t>635400UCQYVGO94KDT51</t>
  </si>
  <si>
    <t>KBKESAU ID Equity</t>
  </si>
  <si>
    <t>IE00BNGJJ156</t>
  </si>
  <si>
    <t>1.733%</t>
  </si>
  <si>
    <t>TRIGON</t>
  </si>
  <si>
    <t>529900TCN22XTOQUBM95</t>
  </si>
  <si>
    <t>TRICLAE LX Equity</t>
  </si>
  <si>
    <t>LU1687402393</t>
  </si>
  <si>
    <t>Emerging Markets - Euope, Middle East &amp; Africa</t>
  </si>
  <si>
    <t>1.179%</t>
  </si>
  <si>
    <t>BlackRock Asset Management Ireland Ltd</t>
  </si>
  <si>
    <t>549300KVUUD24TDB4E13</t>
  </si>
  <si>
    <t>BRXUDEA ID Equity</t>
  </si>
  <si>
    <t>IE00BD0NCR01</t>
  </si>
  <si>
    <t>אירופה</t>
  </si>
  <si>
    <t>1.482%</t>
  </si>
  <si>
    <t>20.358%</t>
  </si>
  <si>
    <t>1.203%</t>
  </si>
  <si>
    <t>Artemis</t>
  </si>
  <si>
    <t>QXLNS35572JXFT415E26</t>
  </si>
  <si>
    <t>ARUKGIA LN Equity</t>
  </si>
  <si>
    <t>GB00B2PLJG05</t>
  </si>
  <si>
    <t>2.874%</t>
  </si>
  <si>
    <t>Tokio Marine Asset Management</t>
  </si>
  <si>
    <t>5299009QN2NZ191KLS29</t>
  </si>
  <si>
    <t>TOKMJPG ID Equity</t>
  </si>
  <si>
    <t>IE00B4100S42</t>
  </si>
  <si>
    <t>1.206%</t>
  </si>
  <si>
    <t>0.971%</t>
  </si>
  <si>
    <t>Sparx</t>
  </si>
  <si>
    <t>635400BTSWMY84SXPB33</t>
  </si>
  <si>
    <t>SPAJJIC ID Equity</t>
  </si>
  <si>
    <t>IE00BF29SZ08</t>
  </si>
  <si>
    <t>2.434%</t>
  </si>
  <si>
    <t>529900SQFJZNLOBO8Z15</t>
  </si>
  <si>
    <t>AMEFI8C LX Equity</t>
  </si>
  <si>
    <t>LU0906530919</t>
  </si>
  <si>
    <t>2.457%</t>
  </si>
  <si>
    <t>ASHOKA INDIA OPPORT FD-D USD</t>
  </si>
  <si>
    <t>213800M3HXZ3RG189568</t>
  </si>
  <si>
    <t>AIOFDUS ID Equity</t>
  </si>
  <si>
    <t>IE00BH3N4915</t>
  </si>
  <si>
    <t>1.497%</t>
  </si>
  <si>
    <t>JO Hambro Capital Management</t>
  </si>
  <si>
    <t>549300Z6XIGO3AQS2G83</t>
  </si>
  <si>
    <t>JHGEMUI ID Equity</t>
  </si>
  <si>
    <t>IE00B4M6CN00</t>
  </si>
  <si>
    <t>0.746%</t>
  </si>
  <si>
    <t>1.039%</t>
  </si>
  <si>
    <t>Investec Global Strategy</t>
  </si>
  <si>
    <t>213800E93ELJ4W3LRN82</t>
  </si>
  <si>
    <t>INGDRIA LX Equity</t>
  </si>
  <si>
    <t>LU0345781172</t>
  </si>
  <si>
    <t>גלובלי</t>
  </si>
  <si>
    <t>Commodity Funds</t>
  </si>
  <si>
    <t>0.325%</t>
  </si>
  <si>
    <t>1.078%</t>
  </si>
  <si>
    <t>BlueBox Global Technology Fund</t>
  </si>
  <si>
    <t>549300Q3ZDD326K9N105</t>
  </si>
  <si>
    <t>BLBGTII LX Equity</t>
  </si>
  <si>
    <t>LU1793346666</t>
  </si>
  <si>
    <t>1.137%</t>
  </si>
  <si>
    <t>THREADNEEDLE</t>
  </si>
  <si>
    <t>549300L2D2ETS27INO14</t>
  </si>
  <si>
    <t>TNGTDIU LX Equity</t>
  </si>
  <si>
    <t>LU0444972805</t>
  </si>
  <si>
    <t>0.198%</t>
  </si>
  <si>
    <t>1.209%</t>
  </si>
  <si>
    <t>Janus Henderson</t>
  </si>
  <si>
    <t>213800AV3O5CVAEQM982</t>
  </si>
  <si>
    <t>JHHGU2U LX Equity</t>
  </si>
  <si>
    <t>LU2900274973</t>
  </si>
  <si>
    <t>0.615%</t>
  </si>
  <si>
    <t>1.692%</t>
  </si>
  <si>
    <t>JP Morgan Liquidity Dollar</t>
  </si>
  <si>
    <t>X9X9USD02A31</t>
  </si>
  <si>
    <t>Currency Funds</t>
  </si>
  <si>
    <t>4.099%</t>
  </si>
  <si>
    <t>5493002R50XIFVT6GZ76</t>
  </si>
  <si>
    <t>קרן כספית בחול דולר בוני</t>
  </si>
  <si>
    <t>X9X9USD02H26</t>
  </si>
  <si>
    <t>8.198%</t>
  </si>
  <si>
    <t>0.484%</t>
  </si>
  <si>
    <t>HSBC</t>
  </si>
  <si>
    <t>2138003LGUAH7HJRAX59</t>
  </si>
  <si>
    <t>HSBC USD LIQUIDITY CLS F</t>
  </si>
  <si>
    <t>X9X9USD057B8</t>
  </si>
  <si>
    <t>6.149%</t>
  </si>
  <si>
    <t>0.363%</t>
  </si>
  <si>
    <t>State Street</t>
  </si>
  <si>
    <t>549300RXPU93JTVN0I93</t>
  </si>
  <si>
    <t>State Street USD LIQ LVNAV</t>
  </si>
  <si>
    <t>X9X9USD02K21</t>
  </si>
  <si>
    <t>549300NHQGC72RX55X16</t>
  </si>
  <si>
    <t>Goldman Sachs Liquidity Euro</t>
  </si>
  <si>
    <t>IE00B96CNN65</t>
  </si>
  <si>
    <t>2.004%</t>
  </si>
  <si>
    <t>JP Morgan Liquidity GBP</t>
  </si>
  <si>
    <t>X9X9GBP00L41</t>
  </si>
  <si>
    <t>נכס בסיס (כתב אופציה)</t>
  </si>
  <si>
    <t>תאריך פקיעה</t>
  </si>
  <si>
    <t>שער מימוש</t>
  </si>
  <si>
    <t>יחס המרה</t>
  </si>
  <si>
    <t>בית בכפר אופציה 1</t>
  </si>
  <si>
    <t>IL0011836645</t>
  </si>
  <si>
    <t>0.538%</t>
  </si>
  <si>
    <t>פטרוכימים אפ 1</t>
  </si>
  <si>
    <t>IL0011903056</t>
  </si>
  <si>
    <t>IL0007560159</t>
  </si>
  <si>
    <t>0.536%</t>
  </si>
  <si>
    <t>פטרוכימים אפ 2</t>
  </si>
  <si>
    <t>IL0011903130</t>
  </si>
  <si>
    <t>זפירוס אופ 1</t>
  </si>
  <si>
    <t>IL0011947038</t>
  </si>
  <si>
    <t>6.894%</t>
  </si>
  <si>
    <t>מיטב טרייד אפ 1</t>
  </si>
  <si>
    <t>IL0012031998</t>
  </si>
  <si>
    <t>4.365%</t>
  </si>
  <si>
    <t>קיסטון אינ אופ 2</t>
  </si>
  <si>
    <t>IL0012039918</t>
  </si>
  <si>
    <t>2.217%</t>
  </si>
  <si>
    <t>אל על אפ 2</t>
  </si>
  <si>
    <t>IL0011726838</t>
  </si>
  <si>
    <t>35.183%</t>
  </si>
  <si>
    <t>נאוויטס פטרו אפ 5</t>
  </si>
  <si>
    <t>IL0012048745</t>
  </si>
  <si>
    <t>5.548%</t>
  </si>
  <si>
    <t>אל על אפ 3</t>
  </si>
  <si>
    <t>IL0012054677</t>
  </si>
  <si>
    <t>35.800%</t>
  </si>
  <si>
    <t>רותם שני אופ 2</t>
  </si>
  <si>
    <t>IL0012093030</t>
  </si>
  <si>
    <t>IL0011715294</t>
  </si>
  <si>
    <t>2.973%</t>
  </si>
  <si>
    <t>ארי נדלן אפ 1</t>
  </si>
  <si>
    <t>IL0012123498</t>
  </si>
  <si>
    <t>BLUERIVER ACQUISITION CORP</t>
  </si>
  <si>
    <t>G1261Q115</t>
  </si>
  <si>
    <t>BLUAW US Equity</t>
  </si>
  <si>
    <t>KYG1261Q1156</t>
  </si>
  <si>
    <t>KYG1261Q1073</t>
  </si>
  <si>
    <t>Taboola.com Ltd</t>
  </si>
  <si>
    <t>TBLAW US Equity</t>
  </si>
  <si>
    <t>IL0011754210</t>
  </si>
  <si>
    <t>IL0011754137</t>
  </si>
  <si>
    <t>I2PO SA</t>
  </si>
  <si>
    <t>969500LM904RGABQUN96</t>
  </si>
  <si>
    <t>DEEZW FP Equity</t>
  </si>
  <si>
    <t>FR0014004JF6</t>
  </si>
  <si>
    <t>FR0014004J15</t>
  </si>
  <si>
    <t>INNOVID CORP</t>
  </si>
  <si>
    <t>CTV/WS US Equity</t>
  </si>
  <si>
    <t>US4576791168</t>
  </si>
  <si>
    <t>US4576791085</t>
  </si>
  <si>
    <t>ALPHA TAU MEDICAL LTD</t>
  </si>
  <si>
    <t>M0740A116</t>
  </si>
  <si>
    <t>DRTSW US Equity</t>
  </si>
  <si>
    <t>IL0011839466</t>
  </si>
  <si>
    <t>IL0011839383</t>
  </si>
  <si>
    <t>TERRAN ORBITAL CORP</t>
  </si>
  <si>
    <t>88105P111</t>
  </si>
  <si>
    <t>LLAPW US Equity</t>
  </si>
  <si>
    <t>US88105P1113</t>
  </si>
  <si>
    <t>US88105P1030</t>
  </si>
  <si>
    <t>Textiles, Apparel &amp; Luxury Goods</t>
  </si>
  <si>
    <t>AIRSHIP AI HOLDINGS INC</t>
  </si>
  <si>
    <t>AISPW US Equity</t>
  </si>
  <si>
    <t>US0089401162</t>
  </si>
  <si>
    <t>US0089401089</t>
  </si>
  <si>
    <t>נכס בסיס</t>
  </si>
  <si>
    <t>בורסה תל אביב</t>
  </si>
  <si>
    <t>TA35 C 2390 JAN</t>
  </si>
  <si>
    <t>מדד</t>
  </si>
  <si>
    <t>מניות לרבות מדדי מניות</t>
  </si>
  <si>
    <t>-6.220%</t>
  </si>
  <si>
    <t>-0.004%</t>
  </si>
  <si>
    <t>TA35 P 2390 JAN</t>
  </si>
  <si>
    <t>4.876%</t>
  </si>
  <si>
    <t>bC 4960 JAN</t>
  </si>
  <si>
    <t>IL0852676985</t>
  </si>
  <si>
    <t>47.663%</t>
  </si>
  <si>
    <t>bP 4960 JAN</t>
  </si>
  <si>
    <t>IL0852690093</t>
  </si>
  <si>
    <t>-12.746%</t>
  </si>
  <si>
    <t>-0.009%</t>
  </si>
  <si>
    <t>bC 5040 FEB</t>
  </si>
  <si>
    <t>42.630%</t>
  </si>
  <si>
    <t>bP 5040 FEB</t>
  </si>
  <si>
    <t>-24.815%</t>
  </si>
  <si>
    <t>-0.018%</t>
  </si>
  <si>
    <t>NYSEAmerican</t>
  </si>
  <si>
    <t>549300HIIRNTNKXV3M12</t>
  </si>
  <si>
    <t>TEVA US 01/17/25 C19 Equity</t>
  </si>
  <si>
    <t>מניה</t>
  </si>
  <si>
    <t>Pharmaceuticals &amp; Biotechnology</t>
  </si>
  <si>
    <t>15.264%</t>
  </si>
  <si>
    <t>NYSE Arca</t>
  </si>
  <si>
    <t>CYBR US 01/17/25 C340 Equity</t>
  </si>
  <si>
    <t>-0.487%</t>
  </si>
  <si>
    <t>Eurex</t>
  </si>
  <si>
    <t>3157006N403B4B9JLJ02</t>
  </si>
  <si>
    <t>SX5E 01/17/25 C4900 Index</t>
  </si>
  <si>
    <t>DE000F0G1Z50</t>
  </si>
  <si>
    <t>EUREX</t>
  </si>
  <si>
    <t>35.054%</t>
  </si>
  <si>
    <t>SX5E 01/17/25 P4300 Index</t>
  </si>
  <si>
    <t>DE000F0G1Y77</t>
  </si>
  <si>
    <t>-1.220%</t>
  </si>
  <si>
    <t>03/2025 JPM VGH5 Index משתנה</t>
  </si>
  <si>
    <t>DE000C6XKBZ9</t>
  </si>
  <si>
    <t>-211.647%</t>
  </si>
  <si>
    <t>03/2025 JPM VGH5 Index התחייבות</t>
  </si>
  <si>
    <t>217.617%</t>
  </si>
  <si>
    <t>-0.737%</t>
  </si>
  <si>
    <t>Osaka Exchange</t>
  </si>
  <si>
    <t>3538001249AILNPRUX57</t>
  </si>
  <si>
    <t>03/2025 JPM NKH5 Index משתנה</t>
  </si>
  <si>
    <t>-102.767%</t>
  </si>
  <si>
    <t>0.348%</t>
  </si>
  <si>
    <t>03/2025 JPM NKH5 Index התחייבות</t>
  </si>
  <si>
    <t>102.610%</t>
  </si>
  <si>
    <t>-0.347%</t>
  </si>
  <si>
    <t>03/2025 JPM TPH5 Index משתנה</t>
  </si>
  <si>
    <t>-230.449%</t>
  </si>
  <si>
    <t>03/2025 JPM TPH5 Index התחייבות</t>
  </si>
  <si>
    <t>229.740%</t>
  </si>
  <si>
    <t>-0.778%</t>
  </si>
  <si>
    <t>Chicago Mercantile Exchange</t>
  </si>
  <si>
    <t>LCZ7XYGSLJUHFXXNXD88</t>
  </si>
  <si>
    <t>03/2025 JPM ESH5 Index משתנה</t>
  </si>
  <si>
    <t>CME</t>
  </si>
  <si>
    <t>-2744.616%</t>
  </si>
  <si>
    <t>9.289%</t>
  </si>
  <si>
    <t>03/2025 JPM ESH5 Index התחייבות</t>
  </si>
  <si>
    <t>2825.712%</t>
  </si>
  <si>
    <t>-9.564%</t>
  </si>
  <si>
    <t>03/2025 JPM NQH5 Index משתנה</t>
  </si>
  <si>
    <t>-372.768%</t>
  </si>
  <si>
    <t>1.262%</t>
  </si>
  <si>
    <t>03/2025 JPM NQH5 Index התחייבות</t>
  </si>
  <si>
    <t>386.385%</t>
  </si>
  <si>
    <t>-1.308%</t>
  </si>
  <si>
    <t>Chicago Board of Trade</t>
  </si>
  <si>
    <t>549300EX04Q2QBFQTQ27</t>
  </si>
  <si>
    <t>UXYH5 Comdty</t>
  </si>
  <si>
    <t>ריבית ואג"ח</t>
  </si>
  <si>
    <t>969500E0BD5PO8N2HS42</t>
  </si>
  <si>
    <t>SGBENRGY Index</t>
  </si>
  <si>
    <t>XS2059575709</t>
  </si>
  <si>
    <t>קרן מובטחת</t>
  </si>
  <si>
    <t>47.031%</t>
  </si>
  <si>
    <t>SGBCLARI US Equity</t>
  </si>
  <si>
    <t>XS2746158851</t>
  </si>
  <si>
    <t>52.969%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</si>
  <si>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</si>
  <si>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</si>
  <si>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</si>
  <si>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</si>
  <si>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</si>
  <si>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</si>
  <si>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נכס או התחייבות בגין השלמת המדינה לתשואת היעד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</si>
  <si>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</si>
  <si>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</si>
  <si>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</si>
  <si>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</si>
  <si>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</si>
  <si>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מנורה מבטחים אגח ג נשר</t>
  </si>
  <si>
    <t>IL0011319113</t>
  </si>
  <si>
    <t>לא סחיר</t>
  </si>
  <si>
    <t>חברת ציטוט</t>
  </si>
  <si>
    <t>אי-תלות</t>
  </si>
  <si>
    <t>מתקן התפלת מים באשקלון VID</t>
  </si>
  <si>
    <t>וי.אי.די התפלת מי אשקלון מאוחד 07/06 נשר</t>
  </si>
  <si>
    <t>IL0010979974</t>
  </si>
  <si>
    <t>מקורות אגח 6 רצף מוסדי</t>
  </si>
  <si>
    <t>IL0011009086</t>
  </si>
  <si>
    <t>20.258%</t>
  </si>
  <si>
    <t>נתיבי גז אגח א רצף מוסדי</t>
  </si>
  <si>
    <t>IL0011030843</t>
  </si>
  <si>
    <t>3.178%</t>
  </si>
  <si>
    <t>מקורות אגח 8 רצף מוסדי</t>
  </si>
  <si>
    <t>IL0011243461</t>
  </si>
  <si>
    <t>3.140%</t>
  </si>
  <si>
    <t>22.534%</t>
  </si>
  <si>
    <t>נתיבי גז אגח ג רצף מוסדי</t>
  </si>
  <si>
    <t>IL0011255093</t>
  </si>
  <si>
    <t>4.930%</t>
  </si>
  <si>
    <t>6.078%</t>
  </si>
  <si>
    <t>תשתיות נפט ואנרגיה אגח א רצף מוסדי</t>
  </si>
  <si>
    <t>IL0011680878</t>
  </si>
  <si>
    <t>7.619%</t>
  </si>
  <si>
    <t>רשות שדות התעופה בישראל</t>
  </si>
  <si>
    <t>רשות שדות התעופה אגח א רצף מוסדי</t>
  </si>
  <si>
    <t>IL0011873358</t>
  </si>
  <si>
    <t>1.550%</t>
  </si>
  <si>
    <t>3.754%</t>
  </si>
  <si>
    <t>רשות שדות התעופה אגח ב רצף מוסדי</t>
  </si>
  <si>
    <t>IL0011873432</t>
  </si>
  <si>
    <t>3.594%</t>
  </si>
  <si>
    <t>מימון ישיר נדל"ן ומשכנתאות בע"מ</t>
  </si>
  <si>
    <t>מימון משכנתאות א רצף מוסדי</t>
  </si>
  <si>
    <t>IL0012088188</t>
  </si>
  <si>
    <t>3.780%</t>
  </si>
  <si>
    <t>4.450%</t>
  </si>
  <si>
    <t>ביטוח ישיר - השקעות פיננסיות בע"מ</t>
  </si>
  <si>
    <t>ביט ישיר אגח יב רצף מוסדי</t>
  </si>
  <si>
    <t>IL0012102443</t>
  </si>
  <si>
    <t>4.080%</t>
  </si>
  <si>
    <t>4.700%</t>
  </si>
  <si>
    <t>2.392%</t>
  </si>
  <si>
    <t>מימון ישיר נדל"ן ומשכנתאות הנפקות (סדרה 1) בע"מ</t>
  </si>
  <si>
    <t>ממון משכנתאות אגח 1 רצף מוסדי</t>
  </si>
  <si>
    <t>4.480%</t>
  </si>
  <si>
    <t>2.867%</t>
  </si>
  <si>
    <t>ביטוח ישיר אגח יא רצף מוסדי</t>
  </si>
  <si>
    <t>IL0011388258</t>
  </si>
  <si>
    <t>5.660%</t>
  </si>
  <si>
    <t>4.600%</t>
  </si>
  <si>
    <t>3.028%</t>
  </si>
  <si>
    <t>רפאל-רשות לפיתוח אמצעי לחימה בע"מ</t>
  </si>
  <si>
    <t>רפאל אגח ד רצף מוסדי</t>
  </si>
  <si>
    <t>IL0011402844</t>
  </si>
  <si>
    <t>3.740%</t>
  </si>
  <si>
    <t>6.734%</t>
  </si>
  <si>
    <t>רפאל אגח ה רצף מוסדי</t>
  </si>
  <si>
    <t>IL0011402927</t>
  </si>
  <si>
    <t>4.820%</t>
  </si>
  <si>
    <t>מת"ם - מרכז תעשיות מדע חיפה בעמ</t>
  </si>
  <si>
    <t>מתמ אגח א נשר</t>
  </si>
  <si>
    <t>IL0011389991</t>
  </si>
  <si>
    <t>4.920%</t>
  </si>
  <si>
    <t>3.100%</t>
  </si>
  <si>
    <t>4.378%</t>
  </si>
  <si>
    <t>אורמת אגח 4 רצף מוסדי</t>
  </si>
  <si>
    <t>IL0011672123</t>
  </si>
  <si>
    <t>5.858%</t>
  </si>
  <si>
    <t>עלמדב אינק</t>
  </si>
  <si>
    <t>עלמדב אגח ג רצף מוסדי</t>
  </si>
  <si>
    <t>IL0012118878</t>
  </si>
  <si>
    <t>8.410%</t>
  </si>
  <si>
    <t>9.500%</t>
  </si>
  <si>
    <t>נתיבים בע"מ SPC</t>
  </si>
  <si>
    <t>נתיבים אגח א רצף מוסדי</t>
  </si>
  <si>
    <t>IL0010902810</t>
  </si>
  <si>
    <t>7.970%</t>
  </si>
  <si>
    <t>שיכון ובינוי נדלן - שיכון עובדים לשעבר</t>
  </si>
  <si>
    <t>שיכון ובינוי נדלן</t>
  </si>
  <si>
    <t>מניות לא סחירות</t>
  </si>
  <si>
    <t>מומחה בלתי תלוי</t>
  </si>
  <si>
    <t>22.017%</t>
  </si>
  <si>
    <t>0.308%</t>
  </si>
  <si>
    <t>Esh OS LTD</t>
  </si>
  <si>
    <t>Esh Os Ltd</t>
  </si>
  <si>
    <t>Mayers cars and trucks company limited</t>
  </si>
  <si>
    <t>6.055%</t>
  </si>
  <si>
    <t>Africa Urban Renewal Ltd</t>
  </si>
  <si>
    <t>Africa Urban Renewal</t>
  </si>
  <si>
    <t>14.893%</t>
  </si>
  <si>
    <t>0.208%</t>
  </si>
  <si>
    <t>Shamir Energy Group (2023) LTD</t>
  </si>
  <si>
    <t>Shamir Energy Group</t>
  </si>
  <si>
    <t>19.228%</t>
  </si>
  <si>
    <t>Esh OS Ltd SAFE</t>
  </si>
  <si>
    <t>Vertical City LTD</t>
  </si>
  <si>
    <t>Vertical City LTD- Equity</t>
  </si>
  <si>
    <t>Vertical City LTD- Debt</t>
  </si>
  <si>
    <t>דיווח מנהל הקרן</t>
  </si>
  <si>
    <t>3.129%</t>
  </si>
  <si>
    <t>ישראל קנדה ראם פרוייקטים בע"מ</t>
  </si>
  <si>
    <t>ICR Israel Canda REM HOL</t>
  </si>
  <si>
    <t>16.807%</t>
  </si>
  <si>
    <t>Pocketful IL Ltd</t>
  </si>
  <si>
    <t>Pocketful IL USD</t>
  </si>
  <si>
    <t>3.067%</t>
  </si>
  <si>
    <t>Clal OurCrowd Investments L.P</t>
  </si>
  <si>
    <t>Clal OurCrowd Investments L.P OurCrowd|&lt;20|Tailor</t>
  </si>
  <si>
    <t>1.639%</t>
  </si>
  <si>
    <t>Hetz Ventures Investment in Tabnine LP</t>
  </si>
  <si>
    <t>Hetz Ventures Investment in Tabnine LP. (Hetz|49</t>
  </si>
  <si>
    <t>1.072%</t>
  </si>
  <si>
    <t>EQT Infrastructure VI Lazer Logistics</t>
  </si>
  <si>
    <t>7.900%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</si>
  <si>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</si>
  <si>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</si>
  <si>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</si>
  <si>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</si>
  <si>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</si>
  <si>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</si>
  <si>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</si>
  <si>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</si>
  <si>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</si>
  <si>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</si>
  <si>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</si>
  <si>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נוקד אקוויטי השקעות בע"מ</t>
  </si>
  <si>
    <t>NOKLNGA KY Equity</t>
  </si>
  <si>
    <t>XD1235486556</t>
  </si>
  <si>
    <t>קרן גידור (Hedge Fund)</t>
  </si>
  <si>
    <t>Hazavim bond lp</t>
  </si>
  <si>
    <t>קרן חצבים</t>
  </si>
  <si>
    <t>0.743%</t>
  </si>
  <si>
    <t>Klirmark</t>
  </si>
  <si>
    <t>Klirmark Opportunity Fund IV</t>
  </si>
  <si>
    <t>קרן השקעה אחרת</t>
  </si>
  <si>
    <t>0.625%</t>
  </si>
  <si>
    <t>1.183%</t>
  </si>
  <si>
    <t>Value Base Fund General Partner Ltd</t>
  </si>
  <si>
    <t>Value Base Fund</t>
  </si>
  <si>
    <t>2.183%</t>
  </si>
  <si>
    <t>2.633%</t>
  </si>
  <si>
    <t>Reality General Partner 5 Ltd</t>
  </si>
  <si>
    <t>Reality Real Estate Investment Fund 5</t>
  </si>
  <si>
    <t>0.452%</t>
  </si>
  <si>
    <t>GREEN LANTERN MANAGEMENT VI LTD</t>
  </si>
  <si>
    <t>Green Lantern VI</t>
  </si>
  <si>
    <t>0.948%</t>
  </si>
  <si>
    <t>NOY E.I Infrastructure and Energy G.P</t>
  </si>
  <si>
    <t>Noy 5 Infrastructure and energy Investments LP</t>
  </si>
  <si>
    <t>קרן אנרגיה ותשתיות</t>
  </si>
  <si>
    <t>1.797%</t>
  </si>
  <si>
    <t>ACRO LP 18 LIMITED PARTNERSHIP</t>
  </si>
  <si>
    <t>ACRO L.P 46 LIMITED PARTNERSHIP - Amitim</t>
  </si>
  <si>
    <t>1.828%</t>
  </si>
  <si>
    <t>0.578%</t>
  </si>
  <si>
    <t>IGP Investments III Limited Partnership</t>
  </si>
  <si>
    <t>IGP Investments III</t>
  </si>
  <si>
    <t>5.024%</t>
  </si>
  <si>
    <t>2.677%</t>
  </si>
  <si>
    <t>Value Base Invest Management Ltd</t>
  </si>
  <si>
    <t>Value Base Fund Invest 1 L.P Value Base|20-49|Val</t>
  </si>
  <si>
    <t>2.513%</t>
  </si>
  <si>
    <t>Green Lantern Management Ltd</t>
  </si>
  <si>
    <t>Green Lantern VI S.P.V1 L.P HOLLANDIA|20-49</t>
  </si>
  <si>
    <t>Shaked Ventures</t>
  </si>
  <si>
    <t>Shaked Partners II</t>
  </si>
  <si>
    <t>קרן חוב</t>
  </si>
  <si>
    <t>1.236%</t>
  </si>
  <si>
    <t>0.825%</t>
  </si>
  <si>
    <t>GoldenTree Asset Management LP</t>
  </si>
  <si>
    <t>Golden Tree</t>
  </si>
  <si>
    <t>4.966%</t>
  </si>
  <si>
    <t>BK FINANCIAL GROUP</t>
  </si>
  <si>
    <t>BKIG8AU KY Equity</t>
  </si>
  <si>
    <t>KYG1222K1242</t>
  </si>
  <si>
    <t>KKR &amp; Co Inc</t>
  </si>
  <si>
    <t>KKRGCOF KY Equity</t>
  </si>
  <si>
    <t>XD0445943018</t>
  </si>
  <si>
    <t>4.017%</t>
  </si>
  <si>
    <t>ION Tech Fund Ltd</t>
  </si>
  <si>
    <t>IONTECH KY Equity</t>
  </si>
  <si>
    <t>CC203503253</t>
  </si>
  <si>
    <t>ספרה גלובל הלתקר ניהול שותפות מוגבלת</t>
  </si>
  <si>
    <t>SPHFJ23 KY Equity (class F) Sphera Biotech</t>
  </si>
  <si>
    <t>KYG8347W1318</t>
  </si>
  <si>
    <t>Sphera Tech Fund</t>
  </si>
  <si>
    <t>SPHTECE KY Equity</t>
  </si>
  <si>
    <t>KYG8349M1490</t>
  </si>
  <si>
    <t>איי קיימן</t>
  </si>
  <si>
    <t>1.624%</t>
  </si>
  <si>
    <t>MetLife Investment Management</t>
  </si>
  <si>
    <t>MetLife Single Family Rental Feeder</t>
  </si>
  <si>
    <t>קרן נדל"ן</t>
  </si>
  <si>
    <t>2.875%</t>
  </si>
  <si>
    <t>2.343%</t>
  </si>
  <si>
    <t>Michelson Multifamily Fund GP II LLC</t>
  </si>
  <si>
    <t>Michelson Multifamily Fund II</t>
  </si>
  <si>
    <t>0.878%</t>
  </si>
  <si>
    <t>MIM CLAL GP 2.0 LLC</t>
  </si>
  <si>
    <t>Metlife Clal Real Estate 2.0 LP</t>
  </si>
  <si>
    <t>5.014%</t>
  </si>
  <si>
    <t>LRC-GP RF3 S.a r.l</t>
  </si>
  <si>
    <t>LRC RE-3 S.C.Sp. SICAV-RAIF - UK Resi 2 Sub-Fund</t>
  </si>
  <si>
    <t>0.612%</t>
  </si>
  <si>
    <t>John Hancock Infrastructure Co-Investor Manager LLC</t>
  </si>
  <si>
    <t>MIF II Sequoia Co-Invest Aggregator L.P Manulife</t>
  </si>
  <si>
    <t>2.538%</t>
  </si>
  <si>
    <t>FATTAL PARTNERSHIP III G.P. LTD</t>
  </si>
  <si>
    <t>Fattal Partnership III International</t>
  </si>
  <si>
    <t>Lexington Capital Partners</t>
  </si>
  <si>
    <t>Lexington Capital Partners X</t>
  </si>
  <si>
    <t>1.501%</t>
  </si>
  <si>
    <t>Energy Capital Partners</t>
  </si>
  <si>
    <t>Energy Capital Partners V</t>
  </si>
  <si>
    <t>4.575%</t>
  </si>
  <si>
    <t>ECP V Clal Co-Invest</t>
  </si>
  <si>
    <t>11.595%</t>
  </si>
  <si>
    <t>2.175%</t>
  </si>
  <si>
    <t>Kelso &amp; Company</t>
  </si>
  <si>
    <t>Kelso Investment Associates XI L.P</t>
  </si>
  <si>
    <t>1.977%</t>
  </si>
  <si>
    <t>EQT Partners</t>
  </si>
  <si>
    <t>EQT Infrastructure VI No.1 EUR SCSP</t>
  </si>
  <si>
    <t>1.151%</t>
  </si>
  <si>
    <t>HarbourVest GP LLC</t>
  </si>
  <si>
    <t>HarbourVest Infrastructure Income Partnership</t>
  </si>
  <si>
    <t>3.419%</t>
  </si>
  <si>
    <t>8.388%</t>
  </si>
  <si>
    <t>Signal Alpha III GP Limited</t>
  </si>
  <si>
    <t>Signal Alpha III Fund</t>
  </si>
  <si>
    <t>2.809%</t>
  </si>
  <si>
    <t>Dover XI Associates L.P</t>
  </si>
  <si>
    <t>Dover Street XI</t>
  </si>
  <si>
    <t>Ares CIP Management II L.P.</t>
  </si>
  <si>
    <t>Ares Climate Infrastructure Partners II-A</t>
  </si>
  <si>
    <t>-0.042%</t>
  </si>
  <si>
    <t>Argo Series 4 Partnership GP LLC</t>
  </si>
  <si>
    <t>ACP Series 4 Partnership L.P</t>
  </si>
  <si>
    <t>Hamilton Lane Secondary Fund VI GP LLC</t>
  </si>
  <si>
    <t>Hamilton Lane Secondary Fund VI-B</t>
  </si>
  <si>
    <t>1.310%</t>
  </si>
  <si>
    <t>Qumra Capital GP IV L.P</t>
  </si>
  <si>
    <t>Qumra Capital IV</t>
  </si>
  <si>
    <t>1.357%</t>
  </si>
  <si>
    <t>Pantheon Private Debt GP S.a.r.l</t>
  </si>
  <si>
    <t>PPDP PSD III USD Feeder Lux SCSP PSD III</t>
  </si>
  <si>
    <t>0.383%</t>
  </si>
  <si>
    <t>Clearlake Capital Partners VIII GP LLC</t>
  </si>
  <si>
    <t>Clearlake Canaf Co-Investment</t>
  </si>
  <si>
    <t>5.384%</t>
  </si>
  <si>
    <t>KPS Investors VI LP</t>
  </si>
  <si>
    <t>KPS Special Situations Fund VI</t>
  </si>
  <si>
    <t>OEP IX General Partner L.P</t>
  </si>
  <si>
    <t>One Equity Partners IX-A</t>
  </si>
  <si>
    <t>1.619%</t>
  </si>
  <si>
    <t>CVC Capital Partners IX Limited</t>
  </si>
  <si>
    <t>CVC Capital Partners IX</t>
  </si>
  <si>
    <t>Clearlake Capital Partners VIII</t>
  </si>
  <si>
    <t>MIF III GP L.P.</t>
  </si>
  <si>
    <t>Manulife Infrastructure Fund III</t>
  </si>
  <si>
    <t>1.067%</t>
  </si>
  <si>
    <t>Turnaround Capital (General Partner) S.? r.l</t>
  </si>
  <si>
    <t>Turnaround Capital Investment Fund Luxembourg SC</t>
  </si>
  <si>
    <t>OEP IX CO-INVEST Ballymore</t>
  </si>
  <si>
    <t>0.196%</t>
  </si>
  <si>
    <t>OMERS</t>
  </si>
  <si>
    <t>Fitzgerald Fund US LP (OMERS|20-49|Direct Chassis)</t>
  </si>
  <si>
    <t>2.144%</t>
  </si>
  <si>
    <t>5.115%</t>
  </si>
  <si>
    <t>GIP Polaris Fund GP S.a r.l</t>
  </si>
  <si>
    <t>GIP Polaris Feeder Fund</t>
  </si>
  <si>
    <t>0.729%</t>
  </si>
  <si>
    <t>8.787%</t>
  </si>
  <si>
    <t>Community SPV GP LP</t>
  </si>
  <si>
    <t>CF GLOBAL 8 LP Community|20-49|Keter Group Holdin</t>
  </si>
  <si>
    <t>4.200%</t>
  </si>
  <si>
    <t>Northwind Group</t>
  </si>
  <si>
    <t>Northwind Healthcare Debt Fund I</t>
  </si>
  <si>
    <t>1.081%</t>
  </si>
  <si>
    <t>2.695%</t>
  </si>
  <si>
    <t>Electra Capital</t>
  </si>
  <si>
    <t>Electra Capital PM II</t>
  </si>
  <si>
    <t>1.046%</t>
  </si>
  <si>
    <t>Hamilton Lane</t>
  </si>
  <si>
    <t>Clal HL Credit HL Senior Credit Opportunities Fund</t>
  </si>
  <si>
    <t>7.926%</t>
  </si>
  <si>
    <t>5.644%</t>
  </si>
  <si>
    <t>Clal Hamilton Lane Credit Int Scope JV</t>
  </si>
  <si>
    <t>3.868%</t>
  </si>
  <si>
    <t>5.063%</t>
  </si>
  <si>
    <t>Clal Hamilton Lane Credit International SOVII JV</t>
  </si>
  <si>
    <t>1.343%</t>
  </si>
  <si>
    <t>1.297%</t>
  </si>
  <si>
    <t>Hamilton Lane Senior Credit Opportunities Fund</t>
  </si>
  <si>
    <t>Clal Hamilton Lane Credit International SOVIII JV</t>
  </si>
  <si>
    <t>10.832%</t>
  </si>
  <si>
    <t>1.514%</t>
  </si>
  <si>
    <t>ACORE Credit Partners II GP L.P</t>
  </si>
  <si>
    <t>ACORE Credit Partners II</t>
  </si>
  <si>
    <t>1.436%</t>
  </si>
  <si>
    <t>Clal HL Credit Strategic OpportunitiesOffshoreVIII</t>
  </si>
  <si>
    <t>1.379%</t>
  </si>
  <si>
    <t>Pantheon C Private Credit Secondaries Program GP L.L.C</t>
  </si>
  <si>
    <t>Pantheon C Private Credit Secondaries Program</t>
  </si>
  <si>
    <t>2.873%</t>
  </si>
  <si>
    <t>Naftali Capital Member II GP LLC</t>
  </si>
  <si>
    <t>Naftali Shaked Partners II</t>
  </si>
  <si>
    <t>אלקטריאון אופציה לא סחירה</t>
  </si>
  <si>
    <t>22.420%</t>
  </si>
  <si>
    <t>שיכון ובינוי אופציה לא סחירה</t>
  </si>
  <si>
    <t>23.865%</t>
  </si>
  <si>
    <t>Mayers cars and trucks Options</t>
  </si>
  <si>
    <t>אפריקה מגורים אופציה לא סחירה</t>
  </si>
  <si>
    <t>25.409%</t>
  </si>
  <si>
    <t>אאורה אופציה לא סחירה 07/2025</t>
  </si>
  <si>
    <t>10.918%</t>
  </si>
  <si>
    <t>רוטשטיין אופציה לא סחירה</t>
  </si>
  <si>
    <t>4.866%</t>
  </si>
  <si>
    <t>דמרי אופציה לא סחירה</t>
  </si>
  <si>
    <t>מגדל אופציה לא סחירה</t>
  </si>
  <si>
    <t>7.138%</t>
  </si>
  <si>
    <t>AZ US Non Tradable Option</t>
  </si>
  <si>
    <t>CA00249W1005</t>
  </si>
  <si>
    <t>וויצק נדלן</t>
  </si>
  <si>
    <t>אופציה וויצק לא סחירה</t>
  </si>
  <si>
    <t>100.000%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</si>
  <si>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</si>
  <si>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</si>
  <si>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</si>
  <si>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</si>
  <si>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</si>
  <si>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</si>
  <si>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</si>
  <si>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</si>
  <si>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</si>
  <si>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</si>
  <si>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</si>
  <si>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</si>
  <si>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</si>
  <si>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</si>
  <si>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</si>
  <si>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</si>
  <si>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</si>
  <si>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</si>
  <si>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</si>
  <si>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</si>
  <si>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</si>
  <si>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</si>
  <si>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</si>
  <si>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</si>
  <si>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</si>
  <si>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</si>
  <si>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</si>
  <si>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</si>
  <si>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</si>
  <si>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</si>
  <si>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Total Return/Equity Swap</t>
  </si>
  <si>
    <t>ELAL IT Equity</t>
  </si>
  <si>
    <t>רבעוני</t>
  </si>
  <si>
    <t>No-delivery</t>
  </si>
  <si>
    <t>כן</t>
  </si>
  <si>
    <t>גורם אחר</t>
  </si>
  <si>
    <t>ריבית בנק ישראל</t>
  </si>
  <si>
    <t>שנתי</t>
  </si>
  <si>
    <t>LUMIILIT</t>
  </si>
  <si>
    <t>-1.057%</t>
  </si>
  <si>
    <t>-0.749%</t>
  </si>
  <si>
    <t>POLI IT Equity</t>
  </si>
  <si>
    <t>-0.303%</t>
  </si>
  <si>
    <t>-0.215%</t>
  </si>
  <si>
    <t>PHOE IT Equity</t>
  </si>
  <si>
    <t>POALILIT</t>
  </si>
  <si>
    <t>Unfunded Interest Rate Swap</t>
  </si>
  <si>
    <t>ריביות</t>
  </si>
  <si>
    <t>IRS</t>
  </si>
  <si>
    <t>ללא</t>
  </si>
  <si>
    <t>IDBLILIT</t>
  </si>
  <si>
    <t>-0.007%</t>
  </si>
  <si>
    <t>Unfunded Forward</t>
  </si>
  <si>
    <t>-0.017%</t>
  </si>
  <si>
    <t>מדד המחירים לצרכן</t>
  </si>
  <si>
    <t>CPI</t>
  </si>
  <si>
    <t>מט"ח</t>
  </si>
  <si>
    <t>מט"ח/מט"ח</t>
  </si>
  <si>
    <t>EURUSD</t>
  </si>
  <si>
    <t>Delivery</t>
  </si>
  <si>
    <t>2.885%</t>
  </si>
  <si>
    <t>מט"ח/₪</t>
  </si>
  <si>
    <t>USDILS</t>
  </si>
  <si>
    <t>MIZBILIT</t>
  </si>
  <si>
    <t>0.954%</t>
  </si>
  <si>
    <t>0.677%</t>
  </si>
  <si>
    <t>0.212%</t>
  </si>
  <si>
    <t>0.481%</t>
  </si>
  <si>
    <t>0.341%</t>
  </si>
  <si>
    <t>0.928%</t>
  </si>
  <si>
    <t>4.180%</t>
  </si>
  <si>
    <t>2.963%</t>
  </si>
  <si>
    <t>0.732%</t>
  </si>
  <si>
    <t>3.741%</t>
  </si>
  <si>
    <t>2.652%</t>
  </si>
  <si>
    <t>0.870%</t>
  </si>
  <si>
    <t>0.617%</t>
  </si>
  <si>
    <t>1.936%</t>
  </si>
  <si>
    <t>1.372%</t>
  </si>
  <si>
    <t>0.872%</t>
  </si>
  <si>
    <t>0.388%</t>
  </si>
  <si>
    <t>0.256%</t>
  </si>
  <si>
    <t>-0.008%</t>
  </si>
  <si>
    <t>3.014%</t>
  </si>
  <si>
    <t>2.136%</t>
  </si>
  <si>
    <t>3.018%</t>
  </si>
  <si>
    <t>2.139%</t>
  </si>
  <si>
    <t>1.508%</t>
  </si>
  <si>
    <t>1.460%</t>
  </si>
  <si>
    <t>1.035%</t>
  </si>
  <si>
    <t>0.334%</t>
  </si>
  <si>
    <t>1.939%</t>
  </si>
  <si>
    <t>1.374%</t>
  </si>
  <si>
    <t>1.851%</t>
  </si>
  <si>
    <t>1.312%</t>
  </si>
  <si>
    <t>-0.381%</t>
  </si>
  <si>
    <t>-0.270%</t>
  </si>
  <si>
    <t>מדדי מניות</t>
  </si>
  <si>
    <t>מדדים</t>
  </si>
  <si>
    <t>JPCLACON Index</t>
  </si>
  <si>
    <t>SOFR</t>
  </si>
  <si>
    <t>-2.340%</t>
  </si>
  <si>
    <t>-1.659%</t>
  </si>
  <si>
    <t>SPTR Index</t>
  </si>
  <si>
    <t>-0.234%</t>
  </si>
  <si>
    <t>-0.166%</t>
  </si>
  <si>
    <t>שווקים מתעוררים</t>
  </si>
  <si>
    <t>M1EF Index</t>
  </si>
  <si>
    <t>-0.274%</t>
  </si>
  <si>
    <t>-0.194%</t>
  </si>
  <si>
    <t>-0.502%</t>
  </si>
  <si>
    <t>-0.356%</t>
  </si>
  <si>
    <t>JPCLGOLD Index</t>
  </si>
  <si>
    <t>-1.316%</t>
  </si>
  <si>
    <t>-0.933%</t>
  </si>
  <si>
    <t>דרום קוריאה</t>
  </si>
  <si>
    <t>MLBLMUSS Index</t>
  </si>
  <si>
    <t>חודשי</t>
  </si>
  <si>
    <t>-0.089%</t>
  </si>
  <si>
    <t>-0.063%</t>
  </si>
  <si>
    <t>-0.484%</t>
  </si>
  <si>
    <t>-0.343%</t>
  </si>
  <si>
    <t>-0.430%</t>
  </si>
  <si>
    <t>-0.305%</t>
  </si>
  <si>
    <t>IXVTR Index</t>
  </si>
  <si>
    <t>-0.323%</t>
  </si>
  <si>
    <t>-0.229%</t>
  </si>
  <si>
    <t>MSDE15XN Index</t>
  </si>
  <si>
    <t>-0.137%</t>
  </si>
  <si>
    <t>-0.097%</t>
  </si>
  <si>
    <t>005930 KS Equity</t>
  </si>
  <si>
    <t>-0.051%</t>
  </si>
  <si>
    <t>-0.036%</t>
  </si>
  <si>
    <t>GSCLBDOG Index</t>
  </si>
  <si>
    <t>GBPUSD</t>
  </si>
  <si>
    <t>0.479%</t>
  </si>
  <si>
    <t>USDJPY</t>
  </si>
  <si>
    <t>0.173%</t>
  </si>
  <si>
    <t>-0.228%</t>
  </si>
  <si>
    <t>LQD US Equity</t>
  </si>
  <si>
    <t>-0.070%</t>
  </si>
  <si>
    <t>-0.049%</t>
  </si>
  <si>
    <t>HYG US Equity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</si>
  <si>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</si>
  <si>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</si>
  <si>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</si>
  <si>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</si>
  <si>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</si>
  <si>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</si>
  <si>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</si>
  <si>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</si>
  <si>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</si>
  <si>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</si>
  <si>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</si>
  <si>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</si>
  <si>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</si>
  <si>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</si>
  <si>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</si>
  <si>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</si>
  <si>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</si>
  <si>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</si>
  <si>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</si>
  <si>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</si>
  <si>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</si>
  <si>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</si>
  <si>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</si>
  <si>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לגורם 199</t>
  </si>
  <si>
    <t>אנשים פרטיים</t>
  </si>
  <si>
    <t>4.030%</t>
  </si>
  <si>
    <t>קבועה</t>
  </si>
  <si>
    <t>5.820%</t>
  </si>
  <si>
    <t>משתנה</t>
  </si>
  <si>
    <t>8.448%</t>
  </si>
  <si>
    <t>5.900%</t>
  </si>
  <si>
    <t>6.180%</t>
  </si>
  <si>
    <t>8.130%</t>
  </si>
  <si>
    <t>7.770%</t>
  </si>
  <si>
    <t>7.470%</t>
  </si>
  <si>
    <t>0.247%</t>
  </si>
  <si>
    <t>8.827%</t>
  </si>
  <si>
    <t>2.827%</t>
  </si>
  <si>
    <t>0.616%</t>
  </si>
  <si>
    <t>7.360%</t>
  </si>
  <si>
    <t>4.410%</t>
  </si>
  <si>
    <t>5.290%</t>
  </si>
  <si>
    <t>7.673%</t>
  </si>
  <si>
    <t>6.740%</t>
  </si>
  <si>
    <t>0.784%</t>
  </si>
  <si>
    <t>הלוואה לגורם 200</t>
  </si>
  <si>
    <t>4.420%</t>
  </si>
  <si>
    <t>4.740%</t>
  </si>
  <si>
    <t>3.385%</t>
  </si>
  <si>
    <t>9.106%</t>
  </si>
  <si>
    <t>1.218%</t>
  </si>
  <si>
    <t>6.620%</t>
  </si>
  <si>
    <t>7.650%</t>
  </si>
  <si>
    <t>10.429%</t>
  </si>
  <si>
    <t>6.670%</t>
  </si>
  <si>
    <t>7.670%</t>
  </si>
  <si>
    <t>6.960%</t>
  </si>
  <si>
    <t>11.630%</t>
  </si>
  <si>
    <t>7.210%</t>
  </si>
  <si>
    <t>4.720%</t>
  </si>
  <si>
    <t>3.580%</t>
  </si>
  <si>
    <t>4.440%</t>
  </si>
  <si>
    <t>3.199%</t>
  </si>
  <si>
    <t>0.708%</t>
  </si>
  <si>
    <t>3.160%</t>
  </si>
  <si>
    <t>3.990%</t>
  </si>
  <si>
    <t>הלוואה לגורם 154</t>
  </si>
  <si>
    <t>תאגיד</t>
  </si>
  <si>
    <t>תשתיות - שלב הקמה</t>
  </si>
  <si>
    <t>הלוואה</t>
  </si>
  <si>
    <t>0.600%</t>
  </si>
  <si>
    <t>הלוואה לגורם 169</t>
  </si>
  <si>
    <t>תשתיות - שלב תפעול</t>
  </si>
  <si>
    <t>הלוואה לגורם 171</t>
  </si>
  <si>
    <t>נדל"ן מניב - משרדים</t>
  </si>
  <si>
    <t>3.130%</t>
  </si>
  <si>
    <t>הלוואה לגורם 179</t>
  </si>
  <si>
    <t>7.150%</t>
  </si>
  <si>
    <t>7.290%</t>
  </si>
  <si>
    <t>1.962%</t>
  </si>
  <si>
    <t>הלוואה לגורם 182</t>
  </si>
  <si>
    <t>נדל"ן מניב - מגורים (כולל דיור מוגן)</t>
  </si>
  <si>
    <t>6.930%</t>
  </si>
  <si>
    <t>6.990%</t>
  </si>
  <si>
    <t>6.600%</t>
  </si>
  <si>
    <t>3.240%</t>
  </si>
  <si>
    <t>6.650%</t>
  </si>
  <si>
    <t>6.800%</t>
  </si>
  <si>
    <t>6.770%</t>
  </si>
  <si>
    <t>6.980%</t>
  </si>
  <si>
    <t>6.450%</t>
  </si>
  <si>
    <t>4.670%</t>
  </si>
  <si>
    <t>הלוואה לגורם 193</t>
  </si>
  <si>
    <t>6.580%</t>
  </si>
  <si>
    <t>הלוואה לגורם 192</t>
  </si>
  <si>
    <t>0.946%</t>
  </si>
  <si>
    <t>הלוואה לגורם 190</t>
  </si>
  <si>
    <t>הלוואה לגורם 189</t>
  </si>
  <si>
    <t>הלוואה לגורם 191</t>
  </si>
  <si>
    <t>נדל"ן מניב - מסחר</t>
  </si>
  <si>
    <t>הלוואה לגורם 194</t>
  </si>
  <si>
    <t>7.140%</t>
  </si>
  <si>
    <t>13.100%</t>
  </si>
  <si>
    <t>10.460%</t>
  </si>
  <si>
    <t>הלוואה לגורם 196</t>
  </si>
  <si>
    <t>קרקעות - מגורים (כולל דיור מוגן)</t>
  </si>
  <si>
    <t>8.750%</t>
  </si>
  <si>
    <t>7.430%</t>
  </si>
  <si>
    <t>1.759%</t>
  </si>
  <si>
    <t>10.270%</t>
  </si>
  <si>
    <t>6.590%</t>
  </si>
  <si>
    <t>10.010%</t>
  </si>
  <si>
    <t>5.770%</t>
  </si>
  <si>
    <t>0.634%</t>
  </si>
  <si>
    <t>6.460%</t>
  </si>
  <si>
    <t>8.560%</t>
  </si>
  <si>
    <t>6.270%</t>
  </si>
  <si>
    <t>8.790%</t>
  </si>
  <si>
    <t>הלוואה לגורם 203</t>
  </si>
  <si>
    <t>6.480%</t>
  </si>
  <si>
    <t>6.710%</t>
  </si>
  <si>
    <t>7.320%</t>
  </si>
  <si>
    <t>6.040%</t>
  </si>
  <si>
    <t>6.050%</t>
  </si>
  <si>
    <t>7.860%</t>
  </si>
  <si>
    <t>6.410%</t>
  </si>
  <si>
    <t>הלוואה לגורם 251</t>
  </si>
  <si>
    <t>חשמל</t>
  </si>
  <si>
    <t>3.800%</t>
  </si>
  <si>
    <t>2.266%</t>
  </si>
  <si>
    <t>6.080%</t>
  </si>
  <si>
    <t>8.180%</t>
  </si>
  <si>
    <t>הלוואה לגורם 19685</t>
  </si>
  <si>
    <t>תחבורה</t>
  </si>
  <si>
    <t>6.610%</t>
  </si>
  <si>
    <t>7.660%</t>
  </si>
  <si>
    <t>7.710%</t>
  </si>
  <si>
    <t>7.640%</t>
  </si>
  <si>
    <t>6.640%</t>
  </si>
  <si>
    <t>11.380%</t>
  </si>
  <si>
    <t>הלוואה לגורם  1840</t>
  </si>
  <si>
    <t>-9.700%</t>
  </si>
  <si>
    <t>8.020%</t>
  </si>
  <si>
    <t>7.170%</t>
  </si>
  <si>
    <t>10.190%</t>
  </si>
  <si>
    <t>הלוואה לגורם  19770</t>
  </si>
  <si>
    <t>0.108%</t>
  </si>
  <si>
    <t>ייזום נדל"ן לבניה של נכס ספציפי - מגורים (כולל דיור מוגן)</t>
  </si>
  <si>
    <t>7.390%</t>
  </si>
  <si>
    <t>7.120%</t>
  </si>
  <si>
    <t>7.310%</t>
  </si>
  <si>
    <t>6.660%</t>
  </si>
  <si>
    <t>הלוואה לגורם  19775</t>
  </si>
  <si>
    <t>קרקעות - אחר/לא מסווג</t>
  </si>
  <si>
    <t>7.200%</t>
  </si>
  <si>
    <t>3.830%</t>
  </si>
  <si>
    <t>0.624%</t>
  </si>
  <si>
    <t>הלוואה לגורם 250</t>
  </si>
  <si>
    <t>5.910%</t>
  </si>
  <si>
    <t>7.230%</t>
  </si>
  <si>
    <t>6.680%</t>
  </si>
  <si>
    <t>6.400%</t>
  </si>
  <si>
    <t>0.188%</t>
  </si>
  <si>
    <t>8.800%</t>
  </si>
  <si>
    <t>8.870%</t>
  </si>
  <si>
    <t>הלוואה לגורם 135</t>
  </si>
  <si>
    <t>2.960%</t>
  </si>
  <si>
    <t>הלוואה לגורם 134</t>
  </si>
  <si>
    <t>הלוואה לגורם 155</t>
  </si>
  <si>
    <t>2.270%</t>
  </si>
  <si>
    <t>2.720%</t>
  </si>
  <si>
    <t>הלוואה לגורם 156</t>
  </si>
  <si>
    <t>הלוואה לגורם 157</t>
  </si>
  <si>
    <t>2.230%</t>
  </si>
  <si>
    <t>הלוואה לגורם 158</t>
  </si>
  <si>
    <t>הלוואה לגורם 162</t>
  </si>
  <si>
    <t>הלוואה לגורם 41</t>
  </si>
  <si>
    <t>1.110%</t>
  </si>
  <si>
    <t>הלוואה לגורם 164</t>
  </si>
  <si>
    <t>הלוואה לגורם 165</t>
  </si>
  <si>
    <t>1.240%</t>
  </si>
  <si>
    <t>3.214%</t>
  </si>
  <si>
    <t>הלוואה לגורם 167</t>
  </si>
  <si>
    <t>הלוואה לגורם 168</t>
  </si>
  <si>
    <t>0.950%</t>
  </si>
  <si>
    <t>3.498%</t>
  </si>
  <si>
    <t>הלוואה לגורם 170</t>
  </si>
  <si>
    <t>הלוואה לגורם 180</t>
  </si>
  <si>
    <t>3.970%</t>
  </si>
  <si>
    <t>1.772%</t>
  </si>
  <si>
    <t>הלוואה לגורם 181</t>
  </si>
  <si>
    <t>0.700%</t>
  </si>
  <si>
    <t>3.020%</t>
  </si>
  <si>
    <t>1.134%</t>
  </si>
  <si>
    <t>הלוואה לגורם 185</t>
  </si>
  <si>
    <t>1.370%</t>
  </si>
  <si>
    <t>הלוואה לגורם 187</t>
  </si>
  <si>
    <t>1.280%</t>
  </si>
  <si>
    <t>הלוואה לגורם 186</t>
  </si>
  <si>
    <t>הלוואה לגורם 195</t>
  </si>
  <si>
    <t>פעילות שוטפת של התאגיד - אחר/לא מסווג</t>
  </si>
  <si>
    <t>3.730%</t>
  </si>
  <si>
    <t>3.640%</t>
  </si>
  <si>
    <t>3.390%</t>
  </si>
  <si>
    <t>3.910%</t>
  </si>
  <si>
    <t>הלוואה לגורם 174</t>
  </si>
  <si>
    <t>3.690%</t>
  </si>
  <si>
    <t>3.940%</t>
  </si>
  <si>
    <t>0.669%</t>
  </si>
  <si>
    <t>4.090%</t>
  </si>
  <si>
    <t>הלוואה לגורם 202</t>
  </si>
  <si>
    <t>3.820%</t>
  </si>
  <si>
    <t>3.790%</t>
  </si>
  <si>
    <t>3.930%</t>
  </si>
  <si>
    <t>4.060%</t>
  </si>
  <si>
    <t>5.090%</t>
  </si>
  <si>
    <t>1.975%</t>
  </si>
  <si>
    <t>5.160%</t>
  </si>
  <si>
    <t>הלוואה לגורם 1279</t>
  </si>
  <si>
    <t>נדלן מניב - מסחר</t>
  </si>
  <si>
    <t>1.089%</t>
  </si>
  <si>
    <t>הלוואה לגורם 17828</t>
  </si>
  <si>
    <t>3.650%</t>
  </si>
  <si>
    <t>הלוואה לגורם  1143</t>
  </si>
  <si>
    <t>5.030%</t>
  </si>
  <si>
    <t>1.129%</t>
  </si>
  <si>
    <t>3.840%</t>
  </si>
  <si>
    <t>4.370%</t>
  </si>
  <si>
    <t>3.760%</t>
  </si>
  <si>
    <t>הלוואה לגורם  19774</t>
  </si>
  <si>
    <t>7.004%</t>
  </si>
  <si>
    <t>4.190%</t>
  </si>
  <si>
    <t>4.660%</t>
  </si>
  <si>
    <t>הלוואה לגורם  19803</t>
  </si>
  <si>
    <t>4.460%</t>
  </si>
  <si>
    <t>5.574%</t>
  </si>
  <si>
    <t>4.340%</t>
  </si>
  <si>
    <t>4.320%</t>
  </si>
  <si>
    <t>4.470%</t>
  </si>
  <si>
    <t>הלוואה לגורם 240</t>
  </si>
  <si>
    <t>9.750%</t>
  </si>
  <si>
    <t>7.010%</t>
  </si>
  <si>
    <t>הלוואה לגורם  19780</t>
  </si>
  <si>
    <t>נדל"ן מניב - אחר/לא מסווג</t>
  </si>
  <si>
    <t>9.470%</t>
  </si>
  <si>
    <t>10.040%</t>
  </si>
  <si>
    <t>0.896%</t>
  </si>
  <si>
    <t>הלוואה לגורם 19609</t>
  </si>
  <si>
    <t>9.120%</t>
  </si>
  <si>
    <t>8.710%</t>
  </si>
  <si>
    <t>2.190%</t>
  </si>
  <si>
    <t>הלוואה לגורם  19862</t>
  </si>
  <si>
    <t>ייזום נדל"ן לבניה של נכס ספציפי - אחר/לא מסווג</t>
  </si>
  <si>
    <t>10.870%</t>
  </si>
  <si>
    <t>11.490%</t>
  </si>
  <si>
    <t>9.900%</t>
  </si>
  <si>
    <t>הלוואה לגורם 175</t>
  </si>
  <si>
    <t>2.364%</t>
  </si>
  <si>
    <t>הלוואה לגורם  19830</t>
  </si>
  <si>
    <t>תעשיה</t>
  </si>
  <si>
    <t>7.665%</t>
  </si>
  <si>
    <t>7.060%</t>
  </si>
  <si>
    <t>0.748%</t>
  </si>
  <si>
    <t>0.661%</t>
  </si>
  <si>
    <t>0.493%</t>
  </si>
  <si>
    <t>3.720%</t>
  </si>
  <si>
    <t>4.510%</t>
  </si>
  <si>
    <t>הלוואה לגורם 159</t>
  </si>
  <si>
    <t>8.120%</t>
  </si>
  <si>
    <t>7.410%</t>
  </si>
  <si>
    <t>1.126%</t>
  </si>
  <si>
    <t>8.604%</t>
  </si>
  <si>
    <t>הלוואה לגורם 163</t>
  </si>
  <si>
    <t>הלוואה לגורם 178</t>
  </si>
  <si>
    <t>8.495%</t>
  </si>
  <si>
    <t>0.910%</t>
  </si>
  <si>
    <t>הלוואה לגורם 176</t>
  </si>
  <si>
    <t>13.960%</t>
  </si>
  <si>
    <t>8.450%</t>
  </si>
  <si>
    <t>הלוואה לגורם 177</t>
  </si>
  <si>
    <t>לאומי אגח 1 רצף מוסדי</t>
  </si>
  <si>
    <t>IL0011986390</t>
  </si>
  <si>
    <t>קרן לא מובטחת</t>
  </si>
  <si>
    <t>2.706%</t>
  </si>
  <si>
    <t>לאומי אגח 2 רצף מוסדי</t>
  </si>
  <si>
    <t>IL0012058975</t>
  </si>
  <si>
    <t>6.350%</t>
  </si>
  <si>
    <t>15.807%</t>
  </si>
  <si>
    <t>שפיר מגורים ובניין בע"מ</t>
  </si>
  <si>
    <t>שפיר הלוואה CLN</t>
  </si>
  <si>
    <t>5.906%</t>
  </si>
  <si>
    <t>א.ק.מ דה וינצ'י בכנרית שותפות מוגבלת</t>
  </si>
  <si>
    <t>א.ק.מ. דה וינצ'י הלוואה CLN</t>
  </si>
  <si>
    <t>9.133%</t>
  </si>
  <si>
    <t>קניון רמת אביב בע"מ</t>
  </si>
  <si>
    <t>קניון רמת אביב הלוואה CLN</t>
  </si>
  <si>
    <t>3.460%</t>
  </si>
  <si>
    <t>21.408%</t>
  </si>
  <si>
    <t>אקרו בניה ותשתית (ל.כ) 2017 שותפות מוגבלת</t>
  </si>
  <si>
    <t>מגדל אקרו ONE הלוואה CLN</t>
  </si>
  <si>
    <t>3.550%</t>
  </si>
  <si>
    <t>11.384%</t>
  </si>
  <si>
    <t>אפריים רוגובין בע"מ</t>
  </si>
  <si>
    <t>מגדל אפריים ONE הלוואה CLN</t>
  </si>
  <si>
    <t>פועלים אגח 1 רצף מוסדי</t>
  </si>
  <si>
    <t>IL0012117474</t>
  </si>
  <si>
    <t>6.060%</t>
  </si>
  <si>
    <t>מכלול מימון נדל"ן בע"מ</t>
  </si>
  <si>
    <t>מכלול נדלן אגח 2 רצף מוסדי</t>
  </si>
  <si>
    <t>IL0012151937</t>
  </si>
  <si>
    <t>7.000%</t>
  </si>
  <si>
    <t>6.870%</t>
  </si>
  <si>
    <t>ELAL C1 JUN 2025</t>
  </si>
  <si>
    <t>16.306%</t>
  </si>
  <si>
    <t>תאריך פקיעת פיקדון</t>
  </si>
  <si>
    <t>שער פיקדון</t>
  </si>
  <si>
    <t>5.570%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</si>
  <si>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</si>
  <si>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</si>
  <si>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</si>
  <si>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</si>
  <si>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</si>
  <si>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</si>
  <si>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</si>
  <si>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נכס עכו - פנסיה</t>
  </si>
  <si>
    <t>נדל"ן לא מניב</t>
  </si>
  <si>
    <t>לוגיסטיקה ותעשייה</t>
  </si>
  <si>
    <t>שלבים התחלתיים</t>
  </si>
  <si>
    <t>אזור התעשייה החדש עכו</t>
  </si>
  <si>
    <t>15.303%</t>
  </si>
  <si>
    <t>איינשטיין 2-4 פנסיה</t>
  </si>
  <si>
    <t>בתכנון/בהיתרים</t>
  </si>
  <si>
    <t>רחוב איינשטיין  2-4 תל אביב</t>
  </si>
  <si>
    <t>57.402%</t>
  </si>
  <si>
    <t>עסקת איינשטיין מרכז 15-17 - פנסיה</t>
  </si>
  <si>
    <t>רחוב איינשטיין  15-17 תל אביב</t>
  </si>
  <si>
    <t>24.384%</t>
  </si>
  <si>
    <t>איינשטיין 6-8 - פנסיה</t>
  </si>
  <si>
    <t>רחוב איינשטיין 6-8 תל אביב</t>
  </si>
  <si>
    <t>2.911%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</si>
  <si>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</si>
  <si>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</si>
  <si>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</si>
  <si>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</si>
  <si>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</si>
  <si>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אול יר אגח ב</t>
  </si>
  <si>
    <t>IL0011397812</t>
  </si>
  <si>
    <t>15.225%</t>
  </si>
  <si>
    <t>אול יר אגח ד</t>
  </si>
  <si>
    <t>IL0011412744</t>
  </si>
  <si>
    <t>3.818%</t>
  </si>
  <si>
    <t>אול יר אגח ה</t>
  </si>
  <si>
    <t>IL0011433047</t>
  </si>
  <si>
    <t>מס לקבל אירו</t>
  </si>
  <si>
    <t>חייבים וזכאים מס</t>
  </si>
  <si>
    <t>מס לקבל דולר</t>
  </si>
  <si>
    <t>7.834%</t>
  </si>
  <si>
    <t>מס לקבל דולר קנדי</t>
  </si>
  <si>
    <t>41.781%</t>
  </si>
  <si>
    <t>מס לקבל דולר בוני</t>
  </si>
  <si>
    <t>30.762%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</si>
  <si>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</si>
  <si>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</si>
  <si>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</si>
  <si>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</si>
  <si>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46.868%</t>
  </si>
  <si>
    <t>12.352%</t>
  </si>
  <si>
    <t>32.040%</t>
  </si>
  <si>
    <t>67.838%</t>
  </si>
  <si>
    <t>84.133%</t>
  </si>
  <si>
    <t>14.288%</t>
  </si>
  <si>
    <t>הלוואה לגורם 166</t>
  </si>
  <si>
    <t>8.607%</t>
  </si>
  <si>
    <t>60.490%</t>
  </si>
  <si>
    <t>27.808%</t>
  </si>
  <si>
    <t>33.765%</t>
  </si>
  <si>
    <t>14.304%</t>
  </si>
  <si>
    <t>54.517%</t>
  </si>
  <si>
    <t>27.944%</t>
  </si>
  <si>
    <t>הלוואה לגורם 113</t>
  </si>
  <si>
    <t>87.344%</t>
  </si>
  <si>
    <t>10.670%</t>
  </si>
  <si>
    <t>27.226%</t>
  </si>
  <si>
    <t>43.192%</t>
  </si>
  <si>
    <t>85.927%</t>
  </si>
  <si>
    <t>71.049%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</si>
  <si>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</si>
  <si>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</si>
  <si>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</si>
  <si>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</si>
  <si>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</si>
  <si>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</si>
  <si>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</si>
  <si>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</si>
  <si>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70.077%</t>
  </si>
  <si>
    <t>40.044%</t>
  </si>
  <si>
    <t>99.445%</t>
  </si>
  <si>
    <t>92.829%</t>
  </si>
  <si>
    <t>73.001%</t>
  </si>
  <si>
    <t>73.499%</t>
  </si>
  <si>
    <t>79.846%</t>
  </si>
  <si>
    <t>76.832%</t>
  </si>
  <si>
    <t>77.150%</t>
  </si>
  <si>
    <t>78.777%</t>
  </si>
  <si>
    <t>55.046%</t>
  </si>
  <si>
    <t>40.503%</t>
  </si>
  <si>
    <t>62.132%</t>
  </si>
  <si>
    <t>61.140%</t>
  </si>
  <si>
    <t>76.781%</t>
  </si>
  <si>
    <t>10.408%</t>
  </si>
  <si>
    <t>99.002%</t>
  </si>
  <si>
    <t>64.399%</t>
  </si>
  <si>
    <t>78.500%</t>
  </si>
  <si>
    <t>86.552%</t>
  </si>
  <si>
    <t>70.361%</t>
  </si>
  <si>
    <t>95.040%</t>
  </si>
  <si>
    <t>31.472%</t>
  </si>
  <si>
    <t>50.712%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</si>
  <si>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</si>
  <si>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</si>
  <si>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</si>
  <si>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</si>
  <si>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</si>
  <si>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</si>
  <si>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</si>
  <si>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</si>
  <si>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</si>
  <si>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</si>
  <si>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</si>
  <si>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</si>
  <si>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</si>
  <si>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</si>
  <si>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</si>
  <si>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</si>
  <si>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</si>
  <si>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</si>
  <si>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</si>
  <si>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</si>
  <si>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</si>
  <si>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</si>
  <si>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</si>
  <si>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</si>
  <si>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</si>
  <si>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</si>
  <si>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</si>
  <si>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</si>
  <si>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</si>
  <si>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</si>
  <si>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</si>
  <si>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</si>
  <si>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</si>
  <si>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</si>
  <si>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</si>
  <si>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</si>
  <si>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</si>
  <si>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</si>
  <si>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</si>
  <si>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</si>
  <si>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</si>
  <si>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</si>
  <si>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</si>
  <si>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</si>
  <si>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</si>
  <si>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</si>
  <si>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</si>
  <si>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</si>
  <si>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</si>
  <si>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</si>
  <si>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</si>
  <si>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</si>
  <si>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</si>
  <si>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</si>
  <si>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</si>
  <si>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</si>
  <si>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</si>
  <si>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</si>
  <si>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</si>
  <si>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</si>
  <si>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</si>
  <si>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</si>
  <si>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</si>
  <si>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</si>
  <si>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</si>
  <si>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</si>
  <si>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</si>
  <si>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</si>
  <si>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</si>
  <si>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</si>
  <si>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</si>
  <si>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</si>
  <si>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</si>
  <si>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</si>
  <si>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</si>
  <si>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</si>
  <si>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</si>
  <si>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</si>
  <si>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</si>
  <si>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</si>
  <si>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</si>
  <si>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</si>
  <si>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</si>
  <si>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</si>
  <si>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</si>
  <si>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</si>
  <si>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</si>
  <si>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</si>
  <si>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</si>
  <si>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</si>
  <si>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</si>
  <si>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</si>
  <si>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</si>
  <si>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</si>
  <si>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</si>
  <si>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</si>
  <si>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</si>
  <si>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</si>
  <si>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</si>
  <si>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</si>
  <si>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</si>
  <si>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</si>
  <si>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</si>
  <si>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</si>
  <si>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</si>
  <si>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</si>
  <si>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</si>
  <si>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</si>
  <si>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</si>
  <si>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</si>
  <si>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IL0011507394</t>
  </si>
  <si>
    <t>עמודה1</t>
  </si>
  <si>
    <t>עמודה2</t>
  </si>
  <si>
    <t>עמודה3</t>
  </si>
  <si>
    <t>עמודה4</t>
  </si>
  <si>
    <t>עמודה5</t>
  </si>
  <si>
    <t>עמודה6</t>
  </si>
  <si>
    <t>שער חליפין2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</si>
</sst>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dd/mm/yyyy;@"/>
    <numFmt numFmtId="167" formatCode="0.000"/>
  </numFmts>
  <fonts count="1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2" tint="-0.749992370372631"/>
      <name val="Open Sans"/>
      <family val="2"/>
    </font>
    <font>
      <sz val="11"/>
      <color theme="0"/>
      <name val="Arial"/>
      <family val="2"/>
      <charset val="177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87">
    <xf numFmtId="0" fontId="0" fillId="0" borderId="0" xfId="0"/>
    <xf numFmtId="164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 applyProtection="1"/>
    <xf numFmtId="0" fontId="14" fillId="3" borderId="0" xfId="0" applyNumberFormat="1" applyFont="1" applyFill="1" applyAlignment="1" applyProtection="1">
      <alignment horizontal="left" vertical="center" wrapText="1" indent="1"/>
      <protection locked="0"/>
    </xf>
    <xf numFmtId="0" fontId="9" fillId="2" borderId="2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Alignment="1" applyProtection="1">
      <alignment vertical="center"/>
    </xf>
    <xf numFmtId="0" fontId="14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7" xfId="0" applyNumberFormat="1" applyFont="1" applyFill="1" applyBorder="1" applyAlignment="1" applyProtection="1">
      <alignment horizontal="right" vertical="center" wrapText="1"/>
    </xf>
    <xf numFmtId="0" fontId="2" fillId="4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right"/>
    </xf>
    <xf numFmtId="0" fontId="14" fillId="3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4" borderId="0" xfId="0" applyNumberFormat="1" applyFont="1" applyFill="1" applyAlignment="1" applyProtection="1"/>
    <xf numFmtId="0" fontId="0" fillId="0" borderId="0" xfId="0" applyNumberFormat="1" applyFill="1" applyAlignment="1" applyProtection="1">
      <protection locked="0"/>
    </xf>
    <xf numFmtId="0" fontId="14" fillId="3" borderId="7" xfId="0" applyNumberFormat="1" applyFont="1" applyFill="1" applyBorder="1" applyAlignment="1" applyProtection="1">
      <alignment vertical="center" wrapText="1"/>
      <protection locked="0"/>
    </xf>
    <xf numFmtId="0" fontId="7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right" vertical="top"/>
    </xf>
    <xf numFmtId="0" fontId="0" fillId="0" borderId="0" xfId="0" applyNumberFormat="1" applyFill="1" applyAlignment="1" applyProtection="1">
      <alignment horizontal="right" vertical="top" wrapText="1"/>
    </xf>
    <xf numFmtId="0" fontId="0" fillId="0" borderId="0" xfId="0" applyNumberFormat="1" applyFill="1" applyAlignment="1" applyProtection="1">
      <alignment horizontal="right" vertical="top"/>
    </xf>
    <xf numFmtId="0" fontId="5" fillId="0" borderId="0" xfId="0" applyNumberFormat="1" applyFont="1" applyFill="1" applyAlignment="1" applyProtection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165" fontId="5" fillId="0" borderId="0" xfId="0" applyNumberFormat="1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vertical="center" wrapText="1"/>
    </xf>
    <xf numFmtId="0" fontId="1" fillId="0" borderId="0" xfId="0" applyNumberFormat="1" applyFont="1" applyFill="1" applyAlignment="1" applyProtection="1"/>
    <xf numFmtId="167" fontId="1" fillId="0" borderId="0" xfId="0" applyNumberFormat="1" applyFont="1" applyFill="1" applyAlignment="1" applyProtection="1"/>
    <xf numFmtId="166" fontId="1" fillId="0" borderId="0" xfId="0" applyNumberFormat="1" applyFont="1" applyFill="1" applyAlignment="1" applyProtection="1">
      <alignment horizontal="center"/>
    </xf>
    <xf numFmtId="165" fontId="1" fillId="0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167" fontId="4" fillId="2" borderId="1" xfId="0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Fill="1" applyAlignment="1" applyProtection="1">
      <alignment horizontal="center"/>
    </xf>
    <xf numFmtId="167" fontId="0" fillId="0" borderId="0" xfId="0" applyNumberFormat="1" applyFill="1" applyAlignment="1" applyProtection="1"/>
    <xf numFmtId="10" fontId="0" fillId="0" borderId="0" xfId="0" applyNumberFormat="1" applyFill="1" applyAlignment="1" applyProtection="1">
      <alignment horizontal="center"/>
    </xf>
    <xf numFmtId="164" fontId="1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center"/>
    </xf>
    <xf numFmtId="164" fontId="0" fillId="0" borderId="0" xfId="0" applyNumberFormat="1" applyFill="1" applyAlignment="1" applyProtection="1"/>
    <xf numFmtId="3" fontId="1" fillId="0" borderId="0" xfId="0" applyNumberFormat="1" applyFont="1" applyFill="1" applyAlignment="1" applyProtection="1">
      <alignment horizontal="center"/>
    </xf>
    <xf numFmtId="3" fontId="0" fillId="0" borderId="0" xfId="0" applyNumberFormat="1" applyFill="1" applyAlignment="1" applyProtection="1">
      <alignment horizontal="center"/>
    </xf>
    <xf numFmtId="3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164" fontId="0" fillId="0" borderId="0" xfId="0" applyNumberFormat="1" applyFill="1" applyAlignment="1" applyProtection="1">
      <protection locked="0"/>
    </xf>
    <xf numFmtId="167" fontId="0" fillId="0" borderId="0" xfId="0" applyNumberFormat="1" applyFill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protection locked="0"/>
    </xf>
    <xf numFmtId="165" fontId="0" fillId="0" borderId="0" xfId="0" applyNumberFormat="1" applyFill="1" applyAlignment="1" applyProtection="1">
      <protection locked="0"/>
    </xf>
    <xf numFmtId="165" fontId="0" fillId="0" borderId="0" xfId="0" applyNumberFormat="1" applyFill="1" applyAlignment="1" applyProtection="1"/>
    <xf numFmtId="0" fontId="4" fillId="2" borderId="6" xfId="0" applyNumberFormat="1" applyFont="1" applyFill="1" applyBorder="1" applyAlignment="1" applyProtection="1">
      <alignment horizontal="center" vertical="center" wrapText="1"/>
    </xf>
    <xf numFmtId="167" fontId="4" fillId="2" borderId="1" xfId="0" applyNumberFormat="1" applyFont="1" applyFill="1" applyBorder="1" applyAlignment="1" applyProtection="1">
      <alignment horizontal="center" vertical="center" wrapText="1" readingOrder="2"/>
    </xf>
    <xf numFmtId="14" fontId="0" fillId="0" borderId="0" xfId="0" applyNumberFormat="1" applyFill="1" applyAlignment="1" applyProtection="1"/>
    <xf numFmtId="164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  <protection locked="0"/>
    </xf>
    <xf numFmtId="167" fontId="1" fillId="0" borderId="0" xfId="0" applyNumberFormat="1" applyFont="1" applyFill="1" applyAlignment="1" applyProtection="1"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14" fontId="0" fillId="0" borderId="0" xfId="0" applyNumberFormat="1" applyFill="1" applyAlignment="1" applyProtection="1">
      <protection locked="0"/>
    </xf>
    <xf numFmtId="0" fontId="8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/>
    <xf numFmtId="49" fontId="0" fillId="0" borderId="0" xfId="0" applyNumberFormat="1" applyFill="1" applyAlignment="1" applyProtection="1">
      <alignment horizontal="right"/>
    </xf>
    <xf numFmtId="49" fontId="8" fillId="0" borderId="0" xfId="0" applyNumberFormat="1" applyFont="1" applyFill="1" applyAlignment="1" applyProtection="1">
      <alignment horizontal="right"/>
    </xf>
    <xf numFmtId="1" fontId="0" fillId="0" borderId="0" xfId="0" applyNumberFormat="1" applyFill="1" applyAlignment="1" applyProtection="1">
      <alignment horizontal="right"/>
    </xf>
    <xf numFmtId="0" fontId="15" fillId="0" borderId="0" xfId="0" applyNumberFormat="1" applyFont="1" applyFill="1" applyAlignment="1" applyProtection="1"/>
    <xf numFmtId="0" fontId="5" fillId="0" borderId="5" xfId="0" applyFont="1" applyFill="1" applyBorder="1"/>
    <xf numFmtId="0" fontId="4" fillId="2" borderId="5" xfId="0" applyNumberFormat="1" applyFont="1" applyFill="1" applyBorder="1" applyAlignment="1" applyProtection="1">
      <alignment horizontal="right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165" fontId="4" fillId="2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/>
    <xf numFmtId="164" fontId="5" fillId="0" borderId="12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 wrapText="1"/>
    </xf>
    <xf numFmtId="167" fontId="4" fillId="2" borderId="14" xfId="0" applyNumberFormat="1" applyFont="1" applyFill="1" applyBorder="1" applyAlignment="1" applyProtection="1">
      <alignment horizontal="center" vertical="center" wrapText="1"/>
    </xf>
    <xf numFmtId="165" fontId="4" fillId="2" borderId="14" xfId="0" applyNumberFormat="1" applyFont="1" applyFill="1" applyBorder="1" applyAlignment="1" applyProtection="1">
      <alignment horizontal="center" vertical="center" wrapText="1"/>
    </xf>
    <xf numFmtId="165" fontId="4" fillId="2" borderId="14" xfId="0" applyNumberFormat="1" applyFont="1" applyFill="1" applyBorder="1" applyAlignment="1" applyProtection="1">
      <alignment vertical="center" wrapText="1"/>
    </xf>
    <xf numFmtId="0" fontId="16" fillId="0" borderId="0" xfId="0" applyFont="1" applyAlignment="1">
      <alignment horizontal="right" vertical="center" readingOrder="1"/>
    </xf>
  </cellXfs>
  <cellStyles count="3">
    <cellStyle name="Normal" xfId="0" builtinId="0"/>
    <cellStyle name="Normal 3" xfId="1" xr:uid="{00000000-0005-0000-0000-000006000000}"/>
    <cellStyle name="Normal 9" xfId="2" xr:uid="{00000000-0005-0000-0000-000007000000}"/>
  </cellStyles>
  <dxfs count="9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5" formatCode="0.0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/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border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charset val="177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tavfs01\Sharedfolders$\Internet_Report\single_asset_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2"/>
      <sheetData sheetId="33">
        <row r="35">
          <cell r="A35" t="str">
            <v>אי. אם. איי - עזר חברה לביטוח משכנתאות בע"מ</v>
          </cell>
          <cell r="B35">
            <v>512310509</v>
          </cell>
        </row>
        <row r="36">
          <cell r="A36" t="str">
            <v>איי. די. איי. חברה לביטוח בע"מ</v>
          </cell>
          <cell r="B36">
            <v>513910703</v>
          </cell>
        </row>
        <row r="37">
          <cell r="A37" t="str">
            <v>איי.אי.ג'י חברה לביטוח בע"מ</v>
          </cell>
          <cell r="B37">
            <v>512304882</v>
          </cell>
        </row>
        <row r="38">
          <cell r="A38" t="str">
            <v>איילון חברה לביטוח בע"מ</v>
          </cell>
          <cell r="B38">
            <v>520030677</v>
          </cell>
        </row>
        <row r="39">
          <cell r="A39" t="str">
            <v>אינפיניטי השתלמות, גמל ופנסיה בע"מ</v>
          </cell>
          <cell r="B39">
            <v>513621110</v>
          </cell>
        </row>
        <row r="40">
          <cell r="A40" t="str">
            <v>אלטשולר שחם גמל ופנסיה בע"מ</v>
          </cell>
          <cell r="B40">
            <v>513173393</v>
          </cell>
        </row>
        <row r="41">
          <cell r="A41" t="str">
            <v>אנליסט קופות גמל בע"מ</v>
          </cell>
          <cell r="B41">
            <v>511880460</v>
          </cell>
        </row>
        <row r="42">
          <cell r="A42" t="str">
            <v>ארם גמולים - חברה לניהול קופות גמל בע''מ</v>
          </cell>
          <cell r="B42">
            <v>510773922</v>
          </cell>
        </row>
        <row r="43">
          <cell r="A43" t="str">
            <v>אשרא - החברה הישראלית לביטוח יצוא בע"מ</v>
          </cell>
          <cell r="B43">
            <v>520021916</v>
          </cell>
        </row>
        <row r="44">
          <cell r="A44" t="str">
            <v>ב.ס.ס.ח. - החברה הישראלית לביטוח אשראי בע"מ</v>
          </cell>
          <cell r="B44">
            <v>520044025</v>
          </cell>
        </row>
        <row r="45">
          <cell r="A45" t="str">
            <v>ביטוח חקלאי אגודה מרכזית בע"מ</v>
          </cell>
          <cell r="B45">
            <v>570003152</v>
          </cell>
        </row>
        <row r="46">
          <cell r="A46" t="str">
            <v>גילעד גימלאות לעובדים דתיים בע"מ</v>
          </cell>
          <cell r="B46">
            <v>520023094</v>
          </cell>
        </row>
        <row r="47">
          <cell r="A47" t="str">
            <v>גל - ניהול קופות גמל לעובדי הוראה בע"מ</v>
          </cell>
          <cell r="B47">
            <v>512711409</v>
          </cell>
        </row>
        <row r="48">
          <cell r="A48" t="str">
            <v>דיויד שילד חברה לביטוח בע"מ</v>
          </cell>
          <cell r="B48">
            <v>515859379</v>
          </cell>
        </row>
        <row r="49">
          <cell r="A49" t="str">
            <v>החברה המנהלת של מינהל קרן ההשתלמות לפקידים עובדי המנהל והשירותים בע"מ</v>
          </cell>
          <cell r="B49">
            <v>520030990</v>
          </cell>
        </row>
        <row r="50">
          <cell r="A50" t="str">
            <v>החברה המנהלת של קרן הגמלאות של חברי "דן" בע"מ</v>
          </cell>
          <cell r="B50">
            <v>520028812</v>
          </cell>
        </row>
        <row r="51">
          <cell r="A51" t="str">
            <v>החברה המנהלת של קרן השתלמות של עובדי חברת החשמל לישראל בע"מ</v>
          </cell>
          <cell r="B51">
            <v>520034968</v>
          </cell>
        </row>
        <row r="52">
          <cell r="A52" t="str">
            <v>החברה המנהלת של רום קרן ההשתלמות לעובדי הרשויות המקומיות בע"מ</v>
          </cell>
          <cell r="B52">
            <v>520031824</v>
          </cell>
        </row>
        <row r="53">
          <cell r="A53" t="str">
            <v>החברה לניהול קופות התגמולים והפיצויים של עובדי בנק לאומי בע"מ</v>
          </cell>
          <cell r="B53">
            <v>520005497</v>
          </cell>
        </row>
        <row r="54">
          <cell r="A54" t="str">
            <v>החברה לניהול קופת התגמולים והפנסיה של עובדי הסוכנות היהודית לארץ ישראל בע"מ</v>
          </cell>
          <cell r="B54">
            <v>520022518</v>
          </cell>
        </row>
        <row r="55">
          <cell r="A55" t="str">
            <v>החברה לניהול קרן ההשתלמות להנדסאים וטכנאים בע"מ</v>
          </cell>
          <cell r="B55">
            <v>520028556</v>
          </cell>
        </row>
        <row r="56">
          <cell r="A56" t="str">
            <v>החברה לניהול קרן ההשתלמות לעובדי המדינה בע"מ</v>
          </cell>
          <cell r="B56">
            <v>520032269</v>
          </cell>
        </row>
        <row r="57">
          <cell r="A57" t="str">
            <v>החברה לניהול קרן השתלמות לאקדמאים במדעי החברה והרוח בע"מ</v>
          </cell>
          <cell r="B57">
            <v>520027954</v>
          </cell>
        </row>
        <row r="58">
          <cell r="A58" t="str">
            <v>החברה לניהול קרן השתלמות לביוכימאים  ומקרוביולוגים בע"מ</v>
          </cell>
          <cell r="B58">
            <v>520029620</v>
          </cell>
        </row>
        <row r="59">
          <cell r="A59" t="str">
            <v>החברה לניהול קרן השתלמות למשפטנים בע"מ</v>
          </cell>
          <cell r="B59">
            <v>520028861</v>
          </cell>
        </row>
        <row r="60">
          <cell r="A60" t="str">
            <v>החברה לניהול קרן השתלמות לשופטים בע"מ</v>
          </cell>
          <cell r="B60">
            <v>520030743</v>
          </cell>
        </row>
        <row r="61">
          <cell r="A61" t="str">
            <v>הכשרה חברה לביטוח בע"מ</v>
          </cell>
          <cell r="B61">
            <v>520042177</v>
          </cell>
        </row>
        <row r="62">
          <cell r="A62" t="str">
            <v>הלמן-אלדובי חח"י גמל בע"מ</v>
          </cell>
          <cell r="B62">
            <v>515447035</v>
          </cell>
        </row>
        <row r="63">
          <cell r="A63" t="str">
            <v>הנדסאים וטכנאים - חברה לניהול קופות גמל בע"מ</v>
          </cell>
          <cell r="B63">
            <v>520042607</v>
          </cell>
        </row>
        <row r="64">
          <cell r="A64" t="str">
            <v>הפניקס אקסלנס פנסיה וגמל בע"מ</v>
          </cell>
          <cell r="B64">
            <v>513026484</v>
          </cell>
        </row>
        <row r="65">
          <cell r="A65" t="str">
            <v>הפניקס חברה לביטוח בע"מ</v>
          </cell>
          <cell r="B65">
            <v>520023185</v>
          </cell>
        </row>
        <row r="66">
          <cell r="A66" t="str">
            <v>הראל חברה לביטוח בע"מ</v>
          </cell>
          <cell r="B66">
            <v>520004078</v>
          </cell>
        </row>
        <row r="67">
          <cell r="A67" t="str">
            <v>הראל פנסיה וגמל בע"מ</v>
          </cell>
          <cell r="B67">
            <v>512267592</v>
          </cell>
        </row>
        <row r="68">
          <cell r="A68" t="str">
            <v>ווישור חברה לביטוח בע"מ</v>
          </cell>
          <cell r="B68">
            <v>515764868</v>
          </cell>
        </row>
        <row r="69">
          <cell r="A69" t="str">
            <v>חברה לניהול קופות גמל של העובדים בעיריית תל - אביב יפו בע"מ</v>
          </cell>
          <cell r="B69">
            <v>513452003</v>
          </cell>
        </row>
        <row r="70">
          <cell r="A70" t="str">
            <v>חברת ב'ת למ'ד דל'ת בע"מ</v>
          </cell>
          <cell r="B70">
            <v>510142789</v>
          </cell>
        </row>
        <row r="71">
          <cell r="A71" t="str">
            <v>חברת הגמל לעובדי האוניברסיטה העברית בע"מ</v>
          </cell>
          <cell r="B71">
            <v>510960586</v>
          </cell>
        </row>
        <row r="72">
          <cell r="A72" t="str">
            <v>יהב - פ.ר.ח. - חברה לניהול קופות גמל בע"מ</v>
          </cell>
          <cell r="B72">
            <v>510930670</v>
          </cell>
        </row>
        <row r="73">
          <cell r="A73" t="str">
            <v>יהב אחים ואחיות - חברה לניהול קופות גמל בע"מ</v>
          </cell>
          <cell r="B73">
            <v>510927536</v>
          </cell>
        </row>
        <row r="74">
          <cell r="A74" t="str">
            <v>יהב רופאים - חברה לניהול קופות גמל בע"מ</v>
          </cell>
          <cell r="B74">
            <v>510930654</v>
          </cell>
        </row>
        <row r="75">
          <cell r="A75" t="str">
            <v>יוזמה קרן פנסיה לעצמאים בע"מ</v>
          </cell>
          <cell r="B75">
            <v>520032566</v>
          </cell>
        </row>
        <row r="76">
          <cell r="A76" t="str">
            <v>ילין לפידות ניהול קופות גמל בע"מ</v>
          </cell>
          <cell r="B76">
            <v>513611509</v>
          </cell>
        </row>
        <row r="77">
          <cell r="A77" t="str">
            <v>כלל חברה לביטוח אשראי בע"מ</v>
          </cell>
          <cell r="B77">
            <v>510888985</v>
          </cell>
        </row>
        <row r="78">
          <cell r="A78" t="str">
            <v>כלל חברה לביטוח בע"מ</v>
          </cell>
          <cell r="B78">
            <v>520024647</v>
          </cell>
        </row>
        <row r="79">
          <cell r="A79" t="str">
            <v>כלל פנסיה וגמל בע"מ</v>
          </cell>
          <cell r="B79">
            <v>512244146</v>
          </cell>
        </row>
        <row r="80">
          <cell r="A80" t="str">
            <v>לאומי קמ"פ בע"מ</v>
          </cell>
          <cell r="B80">
            <v>510694821</v>
          </cell>
        </row>
        <row r="81">
          <cell r="A81" t="str">
            <v>ליברה חברה לביטוח בע"מ</v>
          </cell>
          <cell r="B81">
            <v>515761625</v>
          </cell>
        </row>
        <row r="82">
          <cell r="A82" t="str">
            <v>לעתיד חברה לניהול קרנות פנסיה בע"מ</v>
          </cell>
          <cell r="B82">
            <v>511423048</v>
          </cell>
        </row>
        <row r="83">
          <cell r="A83" t="str">
            <v>מבטחים מוסד לביטוח סוציאלי של העובדים בע"מ</v>
          </cell>
          <cell r="B83">
            <v>520019688</v>
          </cell>
        </row>
        <row r="84">
          <cell r="A84" t="str">
            <v>מגדל חברה לביטוח בע"מ</v>
          </cell>
          <cell r="B84">
            <v>520004896</v>
          </cell>
        </row>
        <row r="85">
          <cell r="A85" t="str">
            <v>מגדל מקפת קרנות פנסיה וקופות גמל בע"מ</v>
          </cell>
          <cell r="B85">
            <v>512237744</v>
          </cell>
        </row>
        <row r="86">
          <cell r="A86" t="str">
            <v>מור גמל ופנסיה בע"מ</v>
          </cell>
          <cell r="B86">
            <v>514956465</v>
          </cell>
        </row>
        <row r="87">
          <cell r="A87" t="str">
            <v>מחוג - מינהל גמל לעובדי חברת חשמל לישראל בע"מ</v>
          </cell>
          <cell r="B87">
            <v>512362914</v>
          </cell>
        </row>
        <row r="88">
          <cell r="A88" t="str">
            <v>מחר - חברה לניהול קופות גמל בע"מ</v>
          </cell>
          <cell r="B88">
            <v>520042615</v>
          </cell>
        </row>
        <row r="89">
          <cell r="A89" t="str">
            <v>מיטב דש גמל ופנסיה בע"מ</v>
          </cell>
          <cell r="B89">
            <v>512065202</v>
          </cell>
        </row>
        <row r="90">
          <cell r="A90" t="str">
            <v>מנורה מבטחים ביטוח בע"מ</v>
          </cell>
          <cell r="B90">
            <v>520042540</v>
          </cell>
        </row>
        <row r="91">
          <cell r="A91" t="str">
            <v>מנורה מבטחים והסתדרות המהנדסים ניהול קופות גמל בע"מ</v>
          </cell>
          <cell r="B91">
            <v>520027715</v>
          </cell>
        </row>
        <row r="92">
          <cell r="A92" t="str">
            <v>מנורה מבטחים פנסיה וגמל בע"מ</v>
          </cell>
          <cell r="B92">
            <v>512245812</v>
          </cell>
        </row>
        <row r="93">
          <cell r="A93" t="str">
            <v>נתיב קרן הפנסיה של פועלי ועובדי מפעלי משק ההסתדרות בע"מ</v>
          </cell>
          <cell r="B93">
            <v>520022351</v>
          </cell>
        </row>
        <row r="94">
          <cell r="A94" t="str">
            <v>סלייס גמל בע"מ</v>
          </cell>
          <cell r="B94">
            <v>514767490</v>
          </cell>
        </row>
        <row r="95">
          <cell r="A95" t="str">
            <v>עגור חברה לניהול קופות גמל וקרנות השתלמות בע"מ</v>
          </cell>
          <cell r="B95">
            <v>520024985</v>
          </cell>
        </row>
        <row r="96">
          <cell r="A96" t="str">
            <v>עו"ס - חברה לניהול קופות גמל בע"מ</v>
          </cell>
          <cell r="B96">
            <v>520042573</v>
          </cell>
        </row>
        <row r="97">
          <cell r="A97" t="str">
            <v>עוצ"מ - אגודה שיתופית לניהול קופות גמל בע"מ</v>
          </cell>
          <cell r="B97">
            <v>570009449</v>
          </cell>
        </row>
        <row r="98">
          <cell r="A98" t="str">
            <v>עוצ"מ חברה לניהול קופות גמל והשתלמות בע"מ</v>
          </cell>
          <cell r="B98">
            <v>520031659</v>
          </cell>
        </row>
        <row r="99">
          <cell r="A99" t="str">
            <v>עמ"י - חברה לניהול קופות גמל ענפיות בע"מ</v>
          </cell>
          <cell r="B99">
            <v>520042581</v>
          </cell>
        </row>
        <row r="100">
          <cell r="A100" t="str">
            <v>ענבל חברה לביטוח בע"מ</v>
          </cell>
          <cell r="B100">
            <v>520031030</v>
          </cell>
        </row>
        <row r="101">
          <cell r="A101" t="str">
            <v>ק.ל.ע. - חברה לניהול קרן השתלמות לעובדים סוציאליים בע"מ</v>
          </cell>
          <cell r="B101">
            <v>520030941</v>
          </cell>
        </row>
        <row r="102">
          <cell r="A102" t="str">
            <v>קו הבריאות חברה לניהול קופות גמל בע"מ</v>
          </cell>
          <cell r="B102">
            <v>512008335</v>
          </cell>
        </row>
        <row r="103">
          <cell r="A103" t="str">
            <v>קופת הפנסיה לעובדי הדסה בע"מ</v>
          </cell>
          <cell r="B103">
            <v>520022963</v>
          </cell>
        </row>
        <row r="104">
          <cell r="A104" t="str">
            <v>קופת תגמולים של עובדי אל על נתיבי אוויר לישראל בע"מ אגודה שיתופית</v>
          </cell>
          <cell r="B104">
            <v>570011767</v>
          </cell>
        </row>
        <row r="105">
          <cell r="A105" t="str">
            <v>קופת תגמולים של עובדי התעשיה האוירית לישראל בע"מ</v>
          </cell>
          <cell r="B105">
            <v>570014928</v>
          </cell>
        </row>
        <row r="106">
          <cell r="A106" t="str">
            <v>קופת"ג של עובדי עירית חיפה</v>
          </cell>
          <cell r="B106">
            <v>570005959</v>
          </cell>
        </row>
        <row r="107">
          <cell r="A107" t="str">
            <v>קרן ביטוח הדדי לחברי הסתדרות עובדי המדינה בישראל בע"מ</v>
          </cell>
          <cell r="B107">
            <v>510800402</v>
          </cell>
        </row>
        <row r="108">
          <cell r="A108" t="str">
            <v>קרן ביטוח ופנסיה לפועלים חקלאים ובלתי מקצועיים בישראל אגודה שיתופית בע"מ</v>
          </cell>
          <cell r="B108">
            <v>570007476</v>
          </cell>
        </row>
        <row r="109">
          <cell r="A109" t="str">
            <v>קרן הביטוח והפנסיה של פועלי בנין ועבודות ציבוריות אגודה שיתופית בע"מ</v>
          </cell>
          <cell r="B109">
            <v>570005850</v>
          </cell>
        </row>
        <row r="110">
          <cell r="A110" t="str">
            <v>קרן הגמלאות המרכזית של עובדי ההסתדרות בע"מ</v>
          </cell>
          <cell r="B110">
            <v>520020504</v>
          </cell>
        </row>
        <row r="111">
          <cell r="A111" t="str">
            <v>קרן הגמלאות של חברי אגד בע"מ</v>
          </cell>
          <cell r="B111">
            <v>520020447</v>
          </cell>
        </row>
        <row r="112">
          <cell r="A112" t="str">
            <v>קרן החסכון לצבא הקבע - חברה לניהול קופות גמל בע"מ</v>
          </cell>
          <cell r="B112">
            <v>511033060</v>
          </cell>
        </row>
        <row r="113">
          <cell r="A113" t="str">
            <v>קרן לביטוח נזקי טבע בחקלאות בע"מ</v>
          </cell>
          <cell r="B113">
            <v>520027848</v>
          </cell>
        </row>
        <row r="114">
          <cell r="A114" t="str">
            <v>קרן מקפת מרכז לפנסיה ותגמולים אגודה שיתופית בע"מ</v>
          </cell>
          <cell r="B114">
            <v>570009852</v>
          </cell>
        </row>
        <row r="115">
          <cell r="A115" t="str">
            <v>קרנות השתלמות למורים ולגננות - חברה מנהלת בע"מ</v>
          </cell>
          <cell r="B115">
            <v>520027251</v>
          </cell>
        </row>
        <row r="116">
          <cell r="A116" t="str">
            <v>קרנות השתלמות למורים תיכוניים, מורי סמינרים ומפקחים - חברה מנהלת בע"מ</v>
          </cell>
          <cell r="B116">
            <v>520028390</v>
          </cell>
        </row>
        <row r="117">
          <cell r="A117" t="str">
            <v>רעות חברה לניהול קופות גמל בע"מ</v>
          </cell>
          <cell r="B117">
            <v>510806870</v>
          </cell>
        </row>
        <row r="118">
          <cell r="A118" t="str">
            <v>ש. שלמה חברה לביטוח בע"מ</v>
          </cell>
          <cell r="B118">
            <v>513879189</v>
          </cell>
        </row>
        <row r="119">
          <cell r="A119" t="str">
            <v>שומרה חברה לביטוח בע"מ</v>
          </cell>
          <cell r="B119">
            <v>510015951</v>
          </cell>
        </row>
        <row r="120">
          <cell r="A120" t="str">
            <v>שיבולת - חברה לניהול קופות גמל בע"מ</v>
          </cell>
          <cell r="B120">
            <v>520030693</v>
          </cell>
        </row>
        <row r="121">
          <cell r="A121" t="str">
            <v>תגמולים של עובדים בעירית ת"א-יפו א.ש. בע"מ</v>
          </cell>
          <cell r="B121">
            <v>570002618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BB111C-A61B-4BCE-9C78-ADC83573C9E4}" name="טבלה2" displayName="טבלה2" ref="A2:F24" totalsRowShown="0" headerRowDxfId="890">
  <tableColumns count="6">
    <tableColumn id="1" xr3:uid="{5B8E2DDD-7014-42C6-A81E-4BCC69212BE6}" name="עמודה1" dataDxfId="889"/>
    <tableColumn id="2" xr3:uid="{EFF0C887-E6E0-4135-B718-7B6160A50B07}" name="עמודה2"/>
    <tableColumn id="3" xr3:uid="{884C3975-1F3F-442B-8433-5E63D36BC199}" name="עמודה3"/>
    <tableColumn id="4" xr3:uid="{7EF13B72-48E7-454A-BD91-70DE3EAA9332}" name="עמודה4"/>
    <tableColumn id="5" xr3:uid="{083F7AFA-0493-4314-A844-CA978534FB4A}" name="עמודה5" dataDxfId="888"/>
    <tableColumn id="6" xr3:uid="{EF024568-6F73-48E9-ACEB-AE93EA05035E}" name="עמודה6" dataDxfId="88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66EF35-812A-484D-9F56-628A7A87334F}" name="טבלה3" displayName="טבלה3" ref="A2:E32" totalsRowShown="0" headerRowDxfId="886" dataDxfId="884" headerRowBorderDxfId="885" tableBorderDxfId="883" totalsRowBorderDxfId="882">
  <tableColumns count="5">
    <tableColumn id="1" xr3:uid="{16BA3368-9DE0-4D02-B9B2-F3BF71BF4650}" name="עמודה1" dataDxfId="881"/>
    <tableColumn id="2" xr3:uid="{2483B300-C9EC-4670-9583-0E47EEB12DAD}" name="שווי הוגן" dataDxfId="880"/>
    <tableColumn id="3" xr3:uid="{5D8E7492-866B-4014-883F-5072D093BCBD}" name="עלות מופחתת" dataDxfId="879"/>
    <tableColumn id="4" xr3:uid="{B0E36CFB-AC30-485A-AF37-78E226E598FA}" name="השיטה שיושמה בדוח הכספי" dataDxfId="878"/>
    <tableColumn id="5" xr3:uid="{14D87951-22C5-424A-8871-2990C36DCF97}" name="שיעור מסך נכסי השקעה" dataDxfId="87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1520A76-60B3-4D55-86E1-031919B467CD}" name="טבלה4" displayName="טבלה4" ref="A1:Q198" totalsRowShown="0" headerRowDxfId="876" dataDxfId="874" headerRowBorderDxfId="875" tableBorderDxfId="873">
  <tableColumns count="17">
    <tableColumn id="1" xr3:uid="{21B5233E-655E-4A35-B8FF-60B5F6DFA44B}" name="מספר קופה/קרן/ח.פ. עבור חברת ביטוח" dataDxfId="872"/>
    <tableColumn id="2" xr3:uid="{829A1DF4-2673-480B-89F1-C8C12F1161C2}" name="מספר מסלול" dataDxfId="871"/>
    <tableColumn id="3" xr3:uid="{D277518D-C5F0-4B3D-9C3B-A8E7AAFCBA4F}" name="שם הבנק" dataDxfId="870"/>
    <tableColumn id="4" xr3:uid="{524AF0B5-7F43-4F91-8543-8ED8159E3110}" name="מספר מזהה בנק" dataDxfId="869"/>
    <tableColumn id="5" xr3:uid="{D1F9584D-D8C9-4C2E-B35C-617E8B23E99B}" name="סוג מספר מזהה בנק" dataDxfId="868"/>
    <tableColumn id="6" xr3:uid="{30841989-BF90-4786-ABFF-7B2DF0818290}" name="מאפיין עיקרי" dataDxfId="867"/>
    <tableColumn id="7" xr3:uid="{181B179C-DD8C-4EF1-882F-3CF113E49999}" name="ישראל/חו&quot;ל" dataDxfId="866"/>
    <tableColumn id="8" xr3:uid="{2BB338E1-49F5-4D30-9908-4ECE21105A9C}" name="בעל עניין/צד קשור" dataDxfId="865"/>
    <tableColumn id="9" xr3:uid="{3F5A8664-4D88-4819-961A-BEB6F3543160}" name="דירוג הבנק" dataDxfId="864"/>
    <tableColumn id="10" xr3:uid="{8B64ABFB-213B-4F49-98B6-011906A9E1F4}" name="שם מדרג" dataDxfId="863"/>
    <tableColumn id="11" xr3:uid="{4CB069AB-F21B-43FE-9826-CC7CE377A864}" name="מטבע פעילות" dataDxfId="862"/>
    <tableColumn id="12" xr3:uid="{0E5B66E1-009E-48BE-875A-8ABBEB200089}" name="שווי מטבעי" dataDxfId="861"/>
    <tableColumn id="13" xr3:uid="{C7E3F2DC-10F9-44D2-99CF-C132F69C2103}" name="שער חליפין" dataDxfId="860"/>
    <tableColumn id="14" xr3:uid="{C40826CC-6D06-47FD-840A-8E712E91AD10}" name="שיעור ריבית" dataDxfId="859"/>
    <tableColumn id="15" xr3:uid="{6755B46D-96AF-43F6-AF27-9A0B6D3E61E3}" name="שווי הוגן (באלפי ש&quot;ח)" dataDxfId="858"/>
    <tableColumn id="16" xr3:uid="{5C05592D-A339-4A6E-8BB1-4897038216DB}" name="שיעור מנכסי אפיק ההשקעה" dataDxfId="857"/>
    <tableColumn id="17" xr3:uid="{0CD66E83-45A7-4D3A-ABC2-E6D0B9657BBE}" name="שיעור מסך נכסי ההשקעה" dataDxfId="85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0FA4F00-E22B-4616-863B-77F5F0B28C5D}" name="טבלה5" displayName="טבלה5" ref="A1:Z28" totalsRowShown="0" headerRowDxfId="855" dataDxfId="853" headerRowBorderDxfId="854" tableBorderDxfId="852">
  <tableColumns count="26">
    <tableColumn id="1" xr3:uid="{D23DC656-C459-4A6C-9D14-572204BE6842}" name="מספר קופה/קרן/ח.פ. עבור חברת ביטוח" dataDxfId="851"/>
    <tableColumn id="2" xr3:uid="{248EEB33-DF19-4482-BE86-5D2CE21D3A99}" name="מספר מסלול" dataDxfId="850"/>
    <tableColumn id="3" xr3:uid="{19DDD1C9-FC37-48BB-9697-59EF892CF9F9}" name="שם מנפיק" dataDxfId="849"/>
    <tableColumn id="4" xr3:uid="{588177A9-43AB-4DA0-B9E8-355E0A51D113}" name="שם נייר ערך" dataDxfId="848"/>
    <tableColumn id="5" xr3:uid="{C0D74807-CDC7-41C1-A109-D422F2F17FB1}" name="מספר נייר ערך" dataDxfId="847"/>
    <tableColumn id="6" xr3:uid="{3FAFF03C-2D42-4E36-A04D-233594AB2E5C}" name="מאפיין עיקרי" dataDxfId="846"/>
    <tableColumn id="7" xr3:uid="{B6C411FE-2FAD-4CB0-A337-3FE0C5BA2B5E}" name="ישראל/חו&quot;ל" dataDxfId="845"/>
    <tableColumn id="8" xr3:uid="{23F068FD-6F1B-4673-AC6C-DC2AD43F3F59}" name="מדינה לפי חשיפה כלכלית" dataDxfId="844"/>
    <tableColumn id="9" xr3:uid="{C4DE051B-18D7-4B2A-9D13-4FF304759E7D}" name="זירת מסחר" dataDxfId="843"/>
    <tableColumn id="10" xr3:uid="{CF83CF54-BFE1-4861-8941-0E26555AFB61}" name="דירוג" dataDxfId="842"/>
    <tableColumn id="11" xr3:uid="{7504F708-EB15-42C0-A3BB-09AD236757C0}" name="שם מדרג" dataDxfId="841"/>
    <tableColumn id="12" xr3:uid="{EA035388-D1F6-4CE3-A4FE-17421D5D9308}" name="מטבע פעילות" dataDxfId="840"/>
    <tableColumn id="13" xr3:uid="{18D18D9C-9590-43B9-8A30-C509D1F11677}" name="מח&quot;מ" dataDxfId="839"/>
    <tableColumn id="14" xr3:uid="{1EC8F688-517B-433D-9C2F-1E993BA6C230}" name="מועד פדיון" dataDxfId="838"/>
    <tableColumn id="15" xr3:uid="{C935E3EC-8234-4C9A-A5D4-D9804A23D071}" name="שיעור ריבית" dataDxfId="837"/>
    <tableColumn id="16" xr3:uid="{7103DFCF-CCB7-4EAF-8E56-EA9794EB8733}" name="תשואה לפדיון" dataDxfId="836"/>
    <tableColumn id="17" xr3:uid="{403B7260-44DF-4D73-9DC7-A9F8D8DAD6E6}" name="סכום לקבל (במטבע הפעילות)" dataDxfId="835"/>
    <tableColumn id="18" xr3:uid="{997EE0A4-3C8C-46A0-81EF-8BB880015B83}" name="ערך נקוב (יחידות)" dataDxfId="834"/>
    <tableColumn id="19" xr3:uid="{30EF4DD7-1AE6-4ACC-9FB5-3D446933BC7C}" name="שער חליפין" dataDxfId="833"/>
    <tableColumn id="20" xr3:uid="{017A2165-3A78-4A59-828C-5D70E60F03E5}" name="שער נייר הערך" dataDxfId="832"/>
    <tableColumn id="21" xr3:uid="{4905097E-D297-4B1C-BB12-A481A438E417}" name="שווי הוגן (באלפי ש&quot;ח)" dataDxfId="831"/>
    <tableColumn id="22" xr3:uid="{99B987BB-AB51-4F3B-9301-D69D0FCE101A}" name="עלות מופחתת (באלפי ש&quot;ח)" dataDxfId="830"/>
    <tableColumn id="23" xr3:uid="{F64D686A-5159-4D91-94BC-0CAED69FEF5A}" name="השיטה שיושמה בדוח הכספי" dataDxfId="829"/>
    <tableColumn id="24" xr3:uid="{9B1BC762-A75E-42CC-8BA1-EED696130E99}" name="שיעור מערך נקוב מונפק" dataDxfId="828"/>
    <tableColumn id="25" xr3:uid="{6229D55A-EF07-4AAD-900F-99E7233D3E28}" name="שיעור מנכסי אפיק ההשקעה" dataDxfId="827"/>
    <tableColumn id="26" xr3:uid="{E52C23BF-8297-425E-AD89-B82F01B28A35}" name="שיעור מסך נכסי ההשקעה" dataDxfId="82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F0BC231-BF81-4D5D-96EE-B06276304768}" name="טבלה6" displayName="טבלה6" ref="A1:AJ2" totalsRowShown="0" headerRowDxfId="825" dataDxfId="823" headerRowBorderDxfId="824" tableBorderDxfId="822">
  <tableColumns count="36">
    <tableColumn id="1" xr3:uid="{5918BA83-03CC-4D02-9357-3E60287CB4D8}" name="מספר קופה/קרן/ח.פ. עבור חברת ביטוח" dataDxfId="821"/>
    <tableColumn id="2" xr3:uid="{4A6D015A-E006-4B02-A799-DBD46E753473}" name="מספר מסלול" dataDxfId="820"/>
    <tableColumn id="3" xr3:uid="{A7933571-BB83-47E1-B082-419F011CD8BD}" name="שם מנפיק" dataDxfId="819"/>
    <tableColumn id="4" xr3:uid="{B2A4A10C-5144-40B5-9CBA-A21C71087662}" name="מספר מנפיק" dataDxfId="818"/>
    <tableColumn id="5" xr3:uid="{4D71E53C-8A66-437A-81CD-10FF2A209678}" name="סוג מספר מזהה מנפיק" dataDxfId="817"/>
    <tableColumn id="6" xr3:uid="{06643F65-03FB-4E92-843B-FFB09DAD5828}" name="שם נייר ערך" dataDxfId="816"/>
    <tableColumn id="7" xr3:uid="{90F5BA97-297F-4739-8C2C-2C0010D2907C}" name="מספר נייר ערך" dataDxfId="815"/>
    <tableColumn id="8" xr3:uid="{6264AADE-8E76-43E8-8F4A-F1FB081C216B}" name="סוג מספר נייר ערך" dataDxfId="814"/>
    <tableColumn id="9" xr3:uid="{7E45D213-C275-48C7-B181-F49C6C0EB055}" name="מאפיין עיקרי" dataDxfId="813"/>
    <tableColumn id="10" xr3:uid="{3A7B56F7-3AE1-4911-B93D-C7F8E98DE247}" name="ישראל/חו&quot;ל" dataDxfId="812"/>
    <tableColumn id="11" xr3:uid="{E062A2F9-D404-4F73-ACE7-9D40BD6E3140}" name="מדינה לפי חשיפה כלכלית" dataDxfId="811"/>
    <tableColumn id="12" xr3:uid="{F9030A42-D986-4EE5-A68E-B9F23587BDBE}" name="זירת מסחר" dataDxfId="810"/>
    <tableColumn id="13" xr3:uid="{B6CC9BB3-5932-4ABC-A38C-AA97248D2876}" name="ענף מסחר" dataDxfId="809"/>
    <tableColumn id="14" xr3:uid="{E9E44E8C-2B38-43D2-B23A-5B00A3933493}" name="בעל עניין/צד קשור" dataDxfId="808"/>
    <tableColumn id="15" xr3:uid="{3E2B2264-7519-4260-B940-77B48D98FDD2}" name="דירוג" dataDxfId="807"/>
    <tableColumn id="16" xr3:uid="{BD50327A-A9EB-4EFC-9858-DEEBDD0C5F9B}" name="שם מדרג" dataDxfId="806"/>
    <tableColumn id="17" xr3:uid="{D2045A90-B7B8-4647-AB04-FE755E3957E3}" name="דירוג נייר הערך/המנפיק" dataDxfId="805"/>
    <tableColumn id="18" xr3:uid="{EE107410-B503-44C3-8F53-B008C56B162A}" name="מטבע פעילות" dataDxfId="804"/>
    <tableColumn id="19" xr3:uid="{2AFBB75A-0C0F-4CDE-B4B7-98443CA401B7}" name="מח&quot;מ" dataDxfId="803"/>
    <tableColumn id="20" xr3:uid="{B77DCB6E-8180-4780-B046-0766983E152D}" name="ריבית עוגן" dataDxfId="802"/>
    <tableColumn id="21" xr3:uid="{8AD6ACD8-727B-4FDF-81BB-305FD017E79C}" name="מועד פדיון" dataDxfId="801"/>
    <tableColumn id="22" xr3:uid="{F160EEC8-74AC-4AC5-B93B-E99F1626020C}" name="שיעור ריבית" dataDxfId="800"/>
    <tableColumn id="23" xr3:uid="{7519EC14-50FA-4853-B81B-2FBB5DE4FE99}" name="תשואה לפדיון" dataDxfId="799"/>
    <tableColumn id="24" xr3:uid="{2888D2F7-4D15-46E5-AF77-E0AC30412457}" name="נחיתות חוזית" dataDxfId="798"/>
    <tableColumn id="25" xr3:uid="{5011373E-B56A-4138-9AE8-3145950585AB}" name="האם סווג כחוב בעייתי" dataDxfId="797"/>
    <tableColumn id="26" xr3:uid="{4097C126-4228-4D15-BE98-45D041680F6E}" name="ערך נקוב (יחידות)" dataDxfId="796"/>
    <tableColumn id="27" xr3:uid="{9ADE6787-DA66-4697-99E3-100D2A213C25}" name="שער חליפין" dataDxfId="795"/>
    <tableColumn id="28" xr3:uid="{36FDABE3-1E65-4AE1-8814-8801777B61A9}" name="שער נייר הערך" dataDxfId="794"/>
    <tableColumn id="29" xr3:uid="{9C5E91ED-8821-4BD4-9C82-87979F75E817}" name="סכום לקבל (במטבע הפעילות)" dataDxfId="793"/>
    <tableColumn id="30" xr3:uid="{CCDA7E73-EDC9-44D1-8ED4-50EDE0AB8FC9}" name="שווי הוגן (באלפי ש&quot;ח)" dataDxfId="792"/>
    <tableColumn id="31" xr3:uid="{87D674BF-06D4-46BE-BD23-928A9E65BACA}" name="עלות מופחתת (באלפי ש&quot;ח)" dataDxfId="791"/>
    <tableColumn id="32" xr3:uid="{F347CD1E-D2B3-4159-B37C-FA81E9D21AE8}" name="עלות מופחתת (במטבע הפעילות)" dataDxfId="790"/>
    <tableColumn id="33" xr3:uid="{DA7613A6-3CC6-45CC-9722-2B9787BFD220}" name="השיטה שיושמה בדוח הכספי" dataDxfId="789"/>
    <tableColumn id="34" xr3:uid="{217CC9A0-C64E-4067-93FF-02CC1F0BEE02}" name="שיעור מערך נקוב מונפק" dataDxfId="788"/>
    <tableColumn id="35" xr3:uid="{00C40251-A2AA-4ECE-B3B6-7C5820EEE3D3}" name="שיעור מנכסי אפיק ההשקעה" dataDxfId="787"/>
    <tableColumn id="36" xr3:uid="{496F149A-CBD9-4875-9448-1E76F1F883F2}" name="שיעור מסך נכסי ההשקעה" dataDxfId="78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3D08469-D5C7-4D68-B259-16ECD3CAB4AD}" name="טבלה8" displayName="טבלה8" ref="A1:AJ360" totalsRowShown="0" headerRowDxfId="785" dataDxfId="783" headerRowBorderDxfId="784" tableBorderDxfId="782">
  <tableColumns count="36">
    <tableColumn id="1" xr3:uid="{6D25C0B5-DD37-456A-8C29-91B9B07C9514}" name="מספר קופה/קרן/ח.פ. עבור חברת ביטוח" dataDxfId="781"/>
    <tableColumn id="2" xr3:uid="{7669F0C7-4BF8-436B-8A9B-5EA2F5F0AAF4}" name="מספר מסלול" dataDxfId="780"/>
    <tableColumn id="3" xr3:uid="{03A828BB-96E4-4510-8ACA-18650F873DA6}" name="שם מנפיק" dataDxfId="779"/>
    <tableColumn id="4" xr3:uid="{81462209-690F-404D-8A94-4542A5D1F767}" name="מספר מנפיק" dataDxfId="778"/>
    <tableColumn id="5" xr3:uid="{D70A2E0E-7583-4944-A302-35F44F93CDB5}" name="סוג מספר מזהה מנפיק" dataDxfId="777"/>
    <tableColumn id="6" xr3:uid="{43D4B0C3-61E9-4449-BE2C-061081E6F707}" name="שם נייר ערך" dataDxfId="776"/>
    <tableColumn id="7" xr3:uid="{66861555-8B66-49C2-927D-5148B4CDE144}" name="מספר נייר ערך" dataDxfId="775"/>
    <tableColumn id="8" xr3:uid="{DEF4DE74-65EA-417C-BB5D-81EC324964E9}" name="סוג מספר נייר ערך" dataDxfId="774"/>
    <tableColumn id="9" xr3:uid="{C5185EFD-1B8A-4BDB-BFE5-0DB776146991}" name="מאפיין עיקרי" dataDxfId="773"/>
    <tableColumn id="10" xr3:uid="{625FAD89-DA22-4E9E-BD6A-C47C85CE83C9}" name="ישראל/חו&quot;ל" dataDxfId="772"/>
    <tableColumn id="11" xr3:uid="{D610CDD9-AB57-469A-A18E-1231E8D66370}" name="מדינה לפי חשיפה כלכלית" dataDxfId="771"/>
    <tableColumn id="12" xr3:uid="{C0F719E6-78D7-4720-90D9-FD37CC778A7C}" name="סטאטוס סחירות" dataDxfId="770"/>
    <tableColumn id="13" xr3:uid="{6D9F3E35-5146-4259-BDAE-699069119E2B}" name="זירת מסחר" dataDxfId="769"/>
    <tableColumn id="14" xr3:uid="{C3E15FB2-47CA-4FCF-8DB2-ADB335A0E0CC}" name="ענף מסחר" dataDxfId="768"/>
    <tableColumn id="15" xr3:uid="{EFA32F39-A0FC-4467-A26A-C8246700A6AF}" name="בעל עניין/צד קשור" dataDxfId="767"/>
    <tableColumn id="16" xr3:uid="{DD56BCF7-A832-4CF2-B353-DF991034EF91}" name="דירוג" dataDxfId="766"/>
    <tableColumn id="17" xr3:uid="{DF89DD2A-0574-4C55-A06D-97A0059006ED}" name="שם מדרג" dataDxfId="765"/>
    <tableColumn id="18" xr3:uid="{DDCC763C-099F-41C9-88A2-870B5703A141}" name="דירוג נייר הערך/המנפיק" dataDxfId="764"/>
    <tableColumn id="19" xr3:uid="{1692BCC2-51A2-46BD-ADF2-64852F1BED22}" name="מטבע פעילות" dataDxfId="763"/>
    <tableColumn id="20" xr3:uid="{E607D23B-3DCA-4BBF-BAB7-FE0B009BF398}" name="מח&quot;מ" dataDxfId="762"/>
    <tableColumn id="21" xr3:uid="{A3813F48-D381-4A67-A691-1CE1FF980309}" name="מועד פדיון" dataDxfId="761"/>
    <tableColumn id="22" xr3:uid="{6CC03FC4-B5CF-4A92-A2F9-3431EF746F24}" name="שיעור ריבית" dataDxfId="760"/>
    <tableColumn id="23" xr3:uid="{81958A3A-7D67-4E54-8B4C-C425F7BB78F5}" name="תשואה לפדיון" dataDxfId="759"/>
    <tableColumn id="24" xr3:uid="{5438BBA5-87FB-4D98-8358-B041A94EDB98}" name="נחיתות חוזית" dataDxfId="758"/>
    <tableColumn id="25" xr3:uid="{9C5D5519-A454-47B1-85B5-1D74B7032C1A}" name="האם סווג כחוב בעייתי" dataDxfId="757"/>
    <tableColumn id="26" xr3:uid="{164CC889-E68A-4856-89F9-F923043877A0}" name="ערך נקוב (יחידות)" dataDxfId="756"/>
    <tableColumn id="27" xr3:uid="{B8890896-1F49-49CF-B490-E62993FCB455}" name="שער חליפין" dataDxfId="755"/>
    <tableColumn id="28" xr3:uid="{CA5F3A3C-ABAB-408E-B661-0BA31B6D911A}" name="שער נייר הערך" dataDxfId="754"/>
    <tableColumn id="29" xr3:uid="{8E8B97C7-EA75-4A3F-8A9D-8BE48B2546D8}" name="סכום לקבל (במטבע הפעילות)" dataDxfId="753"/>
    <tableColumn id="30" xr3:uid="{BC177E76-DDA7-40CD-8FA0-A384D2DC2F88}" name="שווי הוגן (באלפי ש&quot;ח)" dataDxfId="752"/>
    <tableColumn id="31" xr3:uid="{B5B9FDFF-55DB-4A69-B792-BB79FC71A656}" name="עלות מופחתת (באלפי ש&quot;ח)" dataDxfId="751"/>
    <tableColumn id="32" xr3:uid="{12104445-7315-4B96-B105-B840B5927EC6}" name="עלות מופחתת (במטבע הפעילות)" dataDxfId="750"/>
    <tableColumn id="33" xr3:uid="{20EA692B-36F0-4063-B82A-CB43F49C9D70}" name="השיטה שיושמה בדוח הכספי" dataDxfId="749"/>
    <tableColumn id="34" xr3:uid="{55DD8740-5A21-47C1-B752-4FE066F4D844}" name="שיעור מערך נקוב מונפק" dataDxfId="748"/>
    <tableColumn id="35" xr3:uid="{0579BFE2-2FDB-4042-96E0-DB9B6270B4F4}" name="שיעור מנכסי אפיק ההשקעה" dataDxfId="747"/>
    <tableColumn id="36" xr3:uid="{7996C796-0C05-41CC-A7CD-1D62F059461E}" name="שיעור מסך נכסי ההשקעה" dataDxfId="74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20F894C-124A-469D-9157-100DDE74BDB8}" name="טבלה9" displayName="טבלה9" ref="A1:X228" totalsRowShown="0" headerRowDxfId="745" dataDxfId="743" headerRowBorderDxfId="744" tableBorderDxfId="742">
  <tableColumns count="24">
    <tableColumn id="1" xr3:uid="{D8550DC2-F1FC-4CB4-A121-D6BB30C627E0}" name="מספר קופה/קרן/ח.פ. עבור חברת ביטוח" dataDxfId="741"/>
    <tableColumn id="2" xr3:uid="{6BF337CE-F09B-4A9E-8598-F694874B6494}" name="מספר מסלול" dataDxfId="740"/>
    <tableColumn id="3" xr3:uid="{081CEF69-A697-47E2-B14B-7618CA290AC9}" name="שם מנפיק" dataDxfId="739"/>
    <tableColumn id="4" xr3:uid="{A5B215A4-6915-4B9C-AE58-762AD2544CD0}" name="מספר מנפיק" dataDxfId="738"/>
    <tableColumn id="5" xr3:uid="{F26ABB4C-1F73-4FEE-8B40-EF7F6EA665FA}" name="סוג מספר מזהה מנפיק" dataDxfId="737"/>
    <tableColumn id="6" xr3:uid="{DEBC5E82-28C8-4538-898D-9D5B8E340542}" name="שם נייר ערך" dataDxfId="736"/>
    <tableColumn id="7" xr3:uid="{74D834AD-3D4B-4772-ACD7-62BF1BD07DCF}" name="מספר נייר ערך" dataDxfId="735"/>
    <tableColumn id="8" xr3:uid="{005DB535-35ED-434A-815E-1A9EBCCE7C65}" name="סוג מספר נייר ערך" dataDxfId="734"/>
    <tableColumn id="9" xr3:uid="{2ABD48BD-238B-4B18-AB3E-4FECA116258E}" name="מאפיין עיקרי" dataDxfId="733"/>
    <tableColumn id="10" xr3:uid="{77AAF87C-75C0-4D78-951F-8124B3C2E239}" name="ישראל/חו&quot;ל" dataDxfId="732"/>
    <tableColumn id="11" xr3:uid="{8CD25D82-CFAB-4312-B5F4-FD60EB18A588}" name="מדינה לפי חשיפה כלכלית" dataDxfId="731"/>
    <tableColumn id="12" xr3:uid="{2F424A28-53E6-469D-9C82-7C1D6F52964F}" name="סטאטוס סחירות" dataDxfId="730"/>
    <tableColumn id="13" xr3:uid="{F13831C2-08D0-43EE-BECB-4D35A8393E35}" name="זירת מסחר" dataDxfId="729"/>
    <tableColumn id="14" xr3:uid="{9758B0B2-42D8-4493-8822-3CC3A81ACCB5}" name="ענף מסחר" dataDxfId="728"/>
    <tableColumn id="15" xr3:uid="{738A286D-A708-4E7E-8F40-BE909A0690CE}" name="בעל עניין/צד קשור" dataDxfId="727"/>
    <tableColumn id="16" xr3:uid="{F9D1A628-7027-4468-A419-7F61564715E2}" name="מטבע פעילות" dataDxfId="726"/>
    <tableColumn id="17" xr3:uid="{78733E72-4DCF-40FB-9B65-D03127440B7D}" name="ערך נקוב (יחידות)" dataDxfId="725"/>
    <tableColumn id="18" xr3:uid="{FBB86128-7B74-4A4A-AB09-A2BB413F90B1}" name="שער חליפין" dataDxfId="724"/>
    <tableColumn id="19" xr3:uid="{3301E133-7BA7-485B-B6BF-5E4FC95E267E}" name="שער נייר הערך" dataDxfId="723"/>
    <tableColumn id="20" xr3:uid="{E8FFD74F-FD12-49D8-9718-7FE8626099ED}" name="סכום לקבל (במטבע הפעילות)" dataDxfId="722"/>
    <tableColumn id="21" xr3:uid="{68B67417-1B59-4289-93C6-23C658166A46}" name="שווי הוגן (באלפי ש&quot;ח)" dataDxfId="721"/>
    <tableColumn id="22" xr3:uid="{789A65EA-F08D-4678-B3BA-24C4D5BD624D}" name="שיעור מערך נקוב מונפק" dataDxfId="720"/>
    <tableColumn id="23" xr3:uid="{D301F77B-0B8C-415C-858F-3BC5C62F104B}" name="שיעור מנכסי אפיק ההשקעה" dataDxfId="719"/>
    <tableColumn id="24" xr3:uid="{931B8FA3-E2C6-4682-912D-D23EA78114A8}" name="שיעור מסך נכסי ההשקעה" dataDxfId="71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0F12370-6D97-4D61-B1DB-C34C49E513BA}" name="טבלה10" displayName="טבלה10" ref="A1:W65" totalsRowShown="0" headerRowDxfId="717" dataDxfId="715" headerRowBorderDxfId="716" tableBorderDxfId="714">
  <tableColumns count="23">
    <tableColumn id="1" xr3:uid="{30EF78F8-B0C5-4DE9-BBB6-A292C1161DEA}" name="מספר קופה/קרן/ח.פ. עבור חברת ביטוח" dataDxfId="713"/>
    <tableColumn id="2" xr3:uid="{61D70901-A5D4-4687-A007-E2A51BAB9CCF}" name="מספר מסלול" dataDxfId="712"/>
    <tableColumn id="3" xr3:uid="{4AE1A7B0-8C4A-4461-9894-0ED75372167C}" name="שם מנפיק" dataDxfId="711"/>
    <tableColumn id="4" xr3:uid="{6B9DACE0-B868-4B11-8006-978729AD305E}" name="מספר מנפיק" dataDxfId="710"/>
    <tableColumn id="5" xr3:uid="{A9EFA590-9357-4FF2-988F-7910C6151413}" name="סוג מספר מזהה מנפיק" dataDxfId="709"/>
    <tableColumn id="6" xr3:uid="{77F0DB10-2B38-4109-ADBC-9DC260D9E6F4}" name="שם נייר ערך" dataDxfId="708"/>
    <tableColumn id="7" xr3:uid="{EDE50137-E708-4F59-B4A7-F14B543D49E6}" name="מספר נייר ערך" dataDxfId="707"/>
    <tableColumn id="8" xr3:uid="{396B7D28-BD00-4DB7-90FD-D61425EF7683}" name="סוג מספר נייר ערך" dataDxfId="706"/>
    <tableColumn id="9" xr3:uid="{794F5D0A-CB8A-413A-B71F-6895D1ED6832}" name="מאפיין עיקרי" dataDxfId="705"/>
    <tableColumn id="10" xr3:uid="{5A8B6286-9FC2-4E90-A0DC-F8770333A47E}" name="ישראל/חו&quot;ל" dataDxfId="704"/>
    <tableColumn id="11" xr3:uid="{B2106B9E-C199-4944-B0AD-2D3BB8BAA5B6}" name="מדינה לפי חשיפה כלכלית" dataDxfId="703"/>
    <tableColumn id="12" xr3:uid="{9AB0E1EB-7323-4448-9DF4-1A4A3116E318}" name="זירת מסחר" dataDxfId="702"/>
    <tableColumn id="13" xr3:uid="{38F9A3F9-C42D-478D-96B9-88A814F3E381}" name="סיווג הקרן" dataDxfId="701"/>
    <tableColumn id="14" xr3:uid="{DE627574-1CBB-46DF-8EC9-407EE2DC81AE}" name="בעל עניין/צד קשור" dataDxfId="700"/>
    <tableColumn id="15" xr3:uid="{1F536D90-583C-4F95-AB5A-7453C0432072}" name="מטבע פעילות" dataDxfId="699"/>
    <tableColumn id="16" xr3:uid="{44DE1827-93A8-4329-A92F-5F6CC941D435}" name="ערך נקוב (יחידות)" dataDxfId="698"/>
    <tableColumn id="17" xr3:uid="{036B93BE-2D72-469C-A848-76A5A721CE4C}" name="שער חליפין" dataDxfId="697"/>
    <tableColumn id="18" xr3:uid="{0591993E-AF4B-4B3C-8D26-AA9FF8035B9D}" name="שער נייר הערך" dataDxfId="696"/>
    <tableColumn id="19" xr3:uid="{4DE884DB-7DA2-4A03-BA4B-0F6E86F3E8F3}" name="סכום לקבל (במטבע הפעילות)" dataDxfId="695"/>
    <tableColumn id="20" xr3:uid="{72943661-539B-42E4-B312-D834BAD59C59}" name="שווי הוגן (באלפי ש&quot;ח)" dataDxfId="694"/>
    <tableColumn id="21" xr3:uid="{57C632A3-31D4-4A1B-8613-174431BD0266}" name="שיעור מערך נקוב מונפק" dataDxfId="693"/>
    <tableColumn id="22" xr3:uid="{09BBC178-3BF2-48C0-A955-BD41CC230530}" name="שיעור מנכסי אפיק ההשקעה" dataDxfId="692"/>
    <tableColumn id="23" xr3:uid="{3C9D845C-B5B0-400D-8E02-22065E8E4A6F}" name="שיעור מסך נכסי ההשקעה" dataDxfId="691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8C3F65-8DA5-4010-AAB4-ED67C1CF5ADF}" name="טבלה11" displayName="טבלה11" ref="A1:W32" totalsRowShown="0" headerRowDxfId="690" dataDxfId="688" headerRowBorderDxfId="689" tableBorderDxfId="687">
  <tableColumns count="23">
    <tableColumn id="1" xr3:uid="{6119B54C-641C-4BBC-8DE8-4A51A6C6B593}" name="מספר קופה/קרן/ח.פ. עבור חברת ביטוח" dataDxfId="686"/>
    <tableColumn id="2" xr3:uid="{8379ED3F-6041-423F-8255-FCB89C5A1AAA}" name="מספר מסלול" dataDxfId="685"/>
    <tableColumn id="3" xr3:uid="{5114D62D-8D34-4A8F-B958-FCA6A957F67C}" name="שם מנפיק" dataDxfId="684"/>
    <tableColumn id="4" xr3:uid="{E8F2A894-1BAF-4266-86B9-715743B2DDC3}" name="מספר מנפיק" dataDxfId="683"/>
    <tableColumn id="5" xr3:uid="{86B646A0-3270-42DB-8CD1-1FAA1DDB1A30}" name="סוג מספר מזהה מנפיק" dataDxfId="682"/>
    <tableColumn id="6" xr3:uid="{D99316A2-D53F-4570-BC64-381ECF045D12}" name="שם נייר ערך " dataDxfId="681"/>
    <tableColumn id="7" xr3:uid="{850761B6-946C-45AB-BA32-C393D5EA1E78}" name="מספר נייר ערך" dataDxfId="680"/>
    <tableColumn id="8" xr3:uid="{A83D130B-A433-4EE5-981F-B83196B268D7}" name="סוג מספר נייר ערך" dataDxfId="679"/>
    <tableColumn id="9" xr3:uid="{361185D6-E881-4052-811D-8519561E8038}" name="מאפיין עיקרי" dataDxfId="678"/>
    <tableColumn id="10" xr3:uid="{A9EF8DFB-7081-4E85-8F10-12DD6E189A96}" name="ישראל/חו&quot;ל" dataDxfId="677"/>
    <tableColumn id="11" xr3:uid="{5778BD73-A2BE-47BB-8D7B-DCE5D8A6136F}" name="מדינה לפי חשיפה כלכלית" dataDxfId="676"/>
    <tableColumn id="12" xr3:uid="{6BE00EFF-38C9-48D4-AFB7-C25C361BD836}" name="סטאטוס סחירות" dataDxfId="675"/>
    <tableColumn id="13" xr3:uid="{CA884B95-43C5-4396-B064-D665D659F079}" name="זירת מסחר" dataDxfId="674"/>
    <tableColumn id="14" xr3:uid="{11542EEE-31D9-4F15-AE31-18E281455475}" name="סיווג הקרן" dataDxfId="673"/>
    <tableColumn id="15" xr3:uid="{1AC7087E-AAB2-4154-A6F1-9153C4D577C3}" name="בעל עניין/צד קשור" dataDxfId="672"/>
    <tableColumn id="16" xr3:uid="{C4D73872-B358-45F2-BD76-34D6B3A23583}" name="מטבע פעילות" dataDxfId="671"/>
    <tableColumn id="17" xr3:uid="{77B1ACFD-FFD4-4CA5-A5B6-1A197FB8B708}" name="ערך נקוב (יחידות)" dataDxfId="670"/>
    <tableColumn id="18" xr3:uid="{2C222023-8FC6-4758-8C29-180533AD6741}" name="שער חליפין" dataDxfId="669"/>
    <tableColumn id="19" xr3:uid="{26EB0CBD-2659-4CAC-87B2-3CB698F759FF}" name="שער נייר הערך" dataDxfId="668"/>
    <tableColumn id="20" xr3:uid="{AA798599-240C-4060-AB83-1A932CBDBBB8}" name="שווי הוגן (באלפי ש&quot;ח)" dataDxfId="667"/>
    <tableColumn id="21" xr3:uid="{7FCE3308-B0E9-4096-BE55-918973050920}" name="שיעור מערך נקוב מונפק" dataDxfId="666"/>
    <tableColumn id="22" xr3:uid="{8049AE44-29B2-4EE3-9B01-8FD1A740DE2A}" name="שיעור מנכסי אפיק ההשקעה" dataDxfId="665"/>
    <tableColumn id="23" xr3:uid="{35449D43-7DC5-42F2-B1A8-9A379C70064B}" name="שיעור מסך נכסי ההשקעה" dataDxfId="664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1DBF151-D932-438F-8EB3-95959DE04203}" name="טבלה12" displayName="טבלה12" ref="A1:Y19" totalsRowShown="0" headerRowDxfId="663" dataDxfId="661" headerRowBorderDxfId="662" tableBorderDxfId="660">
  <tableColumns count="25">
    <tableColumn id="1" xr3:uid="{FED0F4DE-ECFF-4351-84EC-03920FA14FCF}" name="מספר קופה/קרן/ח.פ. עבור חברת ביטוח" dataDxfId="659"/>
    <tableColumn id="2" xr3:uid="{5671D2C8-7C24-42F1-AE61-AF24ED0CA657}" name="מספר מסלול" dataDxfId="658"/>
    <tableColumn id="3" xr3:uid="{9022DD64-CDC5-4B3A-A61B-39C3BCC3B77F}" name="שם מנפיק" dataDxfId="657"/>
    <tableColumn id="4" xr3:uid="{6907D5EE-0F47-406A-B574-74BBA1386BC6}" name="מספר מנפיק" dataDxfId="656"/>
    <tableColumn id="5" xr3:uid="{E02D72D3-080D-4631-B329-89EC01962CF3}" name="סוג מספר מזהה מנפיק" dataDxfId="655"/>
    <tableColumn id="6" xr3:uid="{DEEBE293-1392-450F-9ED0-400245B87470}" name="שם נייר ערך" dataDxfId="654"/>
    <tableColumn id="7" xr3:uid="{3070D6B3-1264-449A-9EAD-573DA4E87A87}" name="מספר נייר ערך" dataDxfId="653"/>
    <tableColumn id="8" xr3:uid="{71DB4C1B-0E00-4062-8243-1D20925E24A4}" name="סוג מספר נייר ערך" dataDxfId="652"/>
    <tableColumn id="9" xr3:uid="{1B9A107B-6296-436C-8279-326D043EB36E}" name="ישראל/חו&quot;ל" dataDxfId="651"/>
    <tableColumn id="10" xr3:uid="{528C009A-17E8-4AB7-ABD5-06F76F412A63}" name="מדינה לפי חשיפה כלכלית" dataDxfId="650"/>
    <tableColumn id="11" xr3:uid="{8400B9B8-6359-43B9-80AA-2A6B942DF7E8}" name="סטאטוס סחירות" dataDxfId="649"/>
    <tableColumn id="12" xr3:uid="{C404F8F5-9551-42FD-9BBB-5C0593CAFFCD}" name="זירת מסחר" dataDxfId="648"/>
    <tableColumn id="13" xr3:uid="{FE31A84D-229E-4CFF-89DB-8DD8C77CCA77}" name="נכס בסיס (כתב אופציה)" dataDxfId="647"/>
    <tableColumn id="14" xr3:uid="{EF3283CC-3D03-425E-8D84-C45F4D0FA568}" name="ענף מסחר" dataDxfId="646"/>
    <tableColumn id="15" xr3:uid="{0A9C64CB-8DAB-49D0-8EDD-12C9D4A286AB}" name="תאריך פקיעה" dataDxfId="645"/>
    <tableColumn id="16" xr3:uid="{558EED54-DC38-4E54-93B9-BBB58F9F05F1}" name="בעל עניין/צד קשור" dataDxfId="644"/>
    <tableColumn id="17" xr3:uid="{50C2F6DE-5F61-49EC-AD9B-3AF57167CC10}" name="מטבע פעילות" dataDxfId="643"/>
    <tableColumn id="18" xr3:uid="{7050B10F-642F-4CBF-926E-41A33FB01090}" name="שער מימוש" dataDxfId="642"/>
    <tableColumn id="19" xr3:uid="{5F81AFDE-D7E2-4D73-86A6-89DF007D11D0}" name="יחס המרה" dataDxfId="641"/>
    <tableColumn id="20" xr3:uid="{5C2EE645-C775-4932-94BC-90BC2F51B147}" name="ערך נקוב (יחידות)" dataDxfId="640"/>
    <tableColumn id="21" xr3:uid="{B7359F91-6A00-47F7-9EC4-A1A4ACE26B4C}" name="שער חליפין" dataDxfId="639"/>
    <tableColumn id="22" xr3:uid="{8033E0D5-60FF-4095-9C5D-31AEDE98472D}" name="שער נייר הערך" dataDxfId="638"/>
    <tableColumn id="23" xr3:uid="{018D09FC-EEFE-452C-ACC6-5852B2F550DB}" name="שווי הוגן (באלפי ש&quot;ח)" dataDxfId="637"/>
    <tableColumn id="24" xr3:uid="{FE9A1B35-3E83-4FA6-ACD5-264F35150102}" name="שיעור מנכסי אפיק ההשקעה" dataDxfId="636"/>
    <tableColumn id="25" xr3:uid="{14A965F2-FB92-4508-BA1B-15E2DF31FA13}" name="שיעור מסך נכסי ההשקעה" dataDxfId="635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D81F82F-B64E-478A-B7D8-056CCDCD043E}" name="טבלה13" displayName="טבלה13" ref="A1:X11" totalsRowShown="0" dataDxfId="633" headerRowBorderDxfId="634" tableBorderDxfId="632">
  <tableColumns count="24">
    <tableColumn id="1" xr3:uid="{B64CDC90-8F44-4D7F-ABF6-F71360784242}" name="מספר קופה/קרן/ח.פ. עבור חברת ביטוח" dataDxfId="631"/>
    <tableColumn id="2" xr3:uid="{76C72E27-7479-446D-9F94-5CDB68EB2AD4}" name="מספר מסלול" dataDxfId="630"/>
    <tableColumn id="3" xr3:uid="{49C2E571-7A20-482D-AF47-F930A545DA4D}" name="שם מנפיק" dataDxfId="629"/>
    <tableColumn id="4" xr3:uid="{FB559A53-EF12-4EA1-B325-677B7500D2FF}" name="מספר מנפיק" dataDxfId="628"/>
    <tableColumn id="5" xr3:uid="{2F8A67D2-7386-493F-AF58-E2BE0E0B76B3}" name="סוג מספר מזהה מנפיק" dataDxfId="627"/>
    <tableColumn id="6" xr3:uid="{CE5D4EBC-4B77-46EC-A22D-6FC44B878887}" name="שם נייר ערך" dataDxfId="626"/>
    <tableColumn id="7" xr3:uid="{06A18A78-5DDE-415A-B1D2-9A7CFDBA71A5}" name="מספר נייר ערך" dataDxfId="625"/>
    <tableColumn id="8" xr3:uid="{D61D9ED9-122D-4F34-A0F7-ACB7173EBE3C}" name="סוג מספר נייר ערך" dataDxfId="624"/>
    <tableColumn id="9" xr3:uid="{9CA64FAB-28BF-4703-823F-E2B5F9CECD51}" name="מאפיין עיקרי" dataDxfId="623"/>
    <tableColumn id="10" xr3:uid="{EAF6C7C4-1CED-400A-8219-BD1571E9AF59}" name="ישראל/חו&quot;ל" dataDxfId="622"/>
    <tableColumn id="11" xr3:uid="{07041D09-5547-4143-8F13-700630DD53CC}" name="מדינה לפי חשיפה כלכלית" dataDxfId="621"/>
    <tableColumn id="12" xr3:uid="{41E5FF72-7957-46A4-8749-D17E34201897}" name="זירת מסחר" dataDxfId="620"/>
    <tableColumn id="13" xr3:uid="{BE2E4FD5-B320-4D0F-96C2-272DC0913B5B}" name="ענף מסחר" dataDxfId="619"/>
    <tableColumn id="14" xr3:uid="{39EE2F91-7DF7-483B-81B5-263C92F55A28}" name="נכס בסיס" dataDxfId="618"/>
    <tableColumn id="15" xr3:uid="{3DAE4828-8194-43BE-B407-67FD1C55A739}" name="תאריך פקיעה" dataDxfId="617"/>
    <tableColumn id="16" xr3:uid="{0286C142-4788-4F1A-9624-365F4FE35BB5}" name="בעל עניין/צד קשור" dataDxfId="616"/>
    <tableColumn id="17" xr3:uid="{A78AC526-9196-4B31-9E69-735265C62572}" name="מטבע פעילות" dataDxfId="615"/>
    <tableColumn id="18" xr3:uid="{B54F1D32-A3EE-4156-AAC4-E4459AD2200E}" name="שער מימוש" dataDxfId="614"/>
    <tableColumn id="19" xr3:uid="{D6635AB1-FD72-41D5-A154-CFCC619FA79F}" name="ערך נקוב (יחידות)" dataDxfId="613"/>
    <tableColumn id="20" xr3:uid="{2433C2A5-BC08-46E5-8DAD-E7A3A00489A7}" name="שער חליפין" dataDxfId="612"/>
    <tableColumn id="21" xr3:uid="{6E6EC785-0C54-4DB3-8171-860879293603}" name="שער נייר הערך" dataDxfId="611"/>
    <tableColumn id="22" xr3:uid="{AB5E09CB-F5D7-4BD0-87C2-1C25D5BD00B1}" name="שווי הוגן (באלפי ש&quot;ח)" dataDxfId="610"/>
    <tableColumn id="23" xr3:uid="{0914FA81-8579-40DE-BEC2-C3FD925778E3}" name="שיעור מנכסי אפיק ההשקעה" dataDxfId="609"/>
    <tableColumn id="24" xr3:uid="{076D2D70-F0DA-41F4-B417-F64D1F37158E}" name="שיעור מסך נכסי ההשקעה" dataDxfId="60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320E30F-3F0E-46D0-945D-087AE663E5D1}" name="טבלה14" displayName="טבלה14" ref="A1:T12" totalsRowShown="0" headerRowDxfId="607" dataDxfId="605" headerRowBorderDxfId="606" tableBorderDxfId="604">
  <tableColumns count="20">
    <tableColumn id="1" xr3:uid="{E3E034B8-B2B2-417B-8448-84D260B9A9A3}" name="מספר קופה/קרן/ח.פ. עבור חברת ביטוח" dataDxfId="603"/>
    <tableColumn id="2" xr3:uid="{65C45587-B9BA-4E27-8076-3E267A5FAAFD}" name="מספר מסלול" dataDxfId="602"/>
    <tableColumn id="3" xr3:uid="{16F8500A-BD8A-477F-96D4-2B1D9C413CB0}" name="שם מנפיק" dataDxfId="601"/>
    <tableColumn id="4" xr3:uid="{262B4CE6-F97E-4123-8F47-18F4EA22DFD0}" name="מספר מנפיק" dataDxfId="600"/>
    <tableColumn id="5" xr3:uid="{31C52CE9-DC58-4DC0-B9C9-B3299D310A74}" name="סוג מספר מזהה מנפיק" dataDxfId="599"/>
    <tableColumn id="6" xr3:uid="{5C57CBAC-C4C3-4D4A-9C49-8464427167BB}" name="שם נייר ערך" dataDxfId="598"/>
    <tableColumn id="7" xr3:uid="{84A72419-18F6-403B-A27F-92BD4B8299FD}" name="מספר נייר ערך" dataDxfId="597"/>
    <tableColumn id="8" xr3:uid="{C4EDBD27-4A89-4591-BD75-011B0B2F15F5}" name="סוג מספר נייר ערך" dataDxfId="596"/>
    <tableColumn id="9" xr3:uid="{2FFD39BC-83A3-42BF-9BE3-E49C0F9AE675}" name="ישראל/חו&quot;ל" dataDxfId="595"/>
    <tableColumn id="10" xr3:uid="{03E12F2E-2F1D-4181-9B47-4910B5BA0EF2}" name="מדינה לפי חשיפה כלכלית" dataDxfId="594"/>
    <tableColumn id="11" xr3:uid="{C20E2099-C494-4B42-A6BE-11AE4716342F}" name="זירת מסחר" dataDxfId="593"/>
    <tableColumn id="12" xr3:uid="{4F0530D4-25BC-4572-9221-CD77590C5CFB}" name="נכס בסיס" dataDxfId="592"/>
    <tableColumn id="13" xr3:uid="{B016EEBF-A94B-4D42-A20F-CC287A1A84D9}" name="בעל עניין/צד קשור" dataDxfId="591"/>
    <tableColumn id="14" xr3:uid="{60A83C77-1BBB-4780-BAC6-7C35F95329CF}" name="מטבע פעילות" dataDxfId="590"/>
    <tableColumn id="15" xr3:uid="{688237B1-6984-4431-AE6B-9B0FFFA995B9}" name="ערך נקוב (יחידות)" dataDxfId="589"/>
    <tableColumn id="16" xr3:uid="{4DF34C77-C3A0-453E-9534-5ADA280A2E77}" name="שער חליפין" dataDxfId="588"/>
    <tableColumn id="17" xr3:uid="{7B15DEF8-AFA4-4FA3-9C8A-3240226BD7E8}" name="שער נייר הערך" dataDxfId="587"/>
    <tableColumn id="18" xr3:uid="{A501E8E4-911D-40D8-85B3-EBD594E48C9A}" name="שווי הוגן (באלפי ש&quot;ח)" dataDxfId="586"/>
    <tableColumn id="19" xr3:uid="{222F5193-1C7F-4C0E-B472-77FFC2357E82}" name="שיעור מנכסי אפיק ההשקעה" dataDxfId="585"/>
    <tableColumn id="20" xr3:uid="{8479E38C-5256-4659-ABB1-4341805FF4AB}" name="שיעור מסך נכסי ההשקעה" dataDxfId="58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D5331C0-FF45-4EE4-9858-EFAF2F49E20D}" name="טבלה16" displayName="טבלה16" ref="A1:AB3" totalsRowShown="0" dataDxfId="582" headerRowBorderDxfId="583" tableBorderDxfId="581">
  <tableColumns count="28">
    <tableColumn id="1" xr3:uid="{59A33B05-716A-4C80-B774-662A7D6B0738}" name="מספר קופה/קרן/ח.פ. עבור חברת ביטוח" dataDxfId="580"/>
    <tableColumn id="2" xr3:uid="{DAD9D4A5-9528-4189-BCCC-FFA1B57C0F74}" name="מספר מסלול" dataDxfId="579"/>
    <tableColumn id="3" xr3:uid="{5E2033AF-AE61-45A0-B248-1DB7F90C6C00}" name="שם מנפיק" dataDxfId="578"/>
    <tableColumn id="4" xr3:uid="{5EC5C245-D3CF-495E-872A-204C21F6D129}" name="מספר מנפיק" dataDxfId="577"/>
    <tableColumn id="5" xr3:uid="{37B43D0F-065C-4CDB-BC9C-40A64E189412}" name="סוג מספר מזהה מנפיק" dataDxfId="576"/>
    <tableColumn id="6" xr3:uid="{C8EABAEF-9818-49DD-ADF0-A13D755E0C32}" name="שם נייר ערך" dataDxfId="575"/>
    <tableColumn id="7" xr3:uid="{B30519FE-F0CA-429F-BB89-FD108FB15997}" name="מספר נייר ערך" dataDxfId="574"/>
    <tableColumn id="8" xr3:uid="{89E4B95B-C5EF-4F93-B217-2DA7CDE9F4CB}" name="סוג מספר נייר ערך" dataDxfId="573"/>
    <tableColumn id="9" xr3:uid="{94FCE4F8-5C87-40C4-8F74-89A7FAB6A7AD}" name="מאפיין עיקרי" dataDxfId="572"/>
    <tableColumn id="10" xr3:uid="{61CDABB8-C67D-4A99-B069-A3176E3141DB}" name="ישראל/חו&quot;ל" dataDxfId="571"/>
    <tableColumn id="11" xr3:uid="{83288E94-B17F-4385-9873-D1E76CB17DFA}" name="מדינה לפי חשיפה כלכלית" dataDxfId="570"/>
    <tableColumn id="12" xr3:uid="{BF6D05E7-5CE2-43DB-B08A-4A60718DE17F}" name="סטאטוס סחירות" dataDxfId="569"/>
    <tableColumn id="13" xr3:uid="{C8967B3F-35EA-40E4-A954-A10E26C1B4CE}" name="זירת מסחר" dataDxfId="568"/>
    <tableColumn id="14" xr3:uid="{E3B5E1D7-C393-4464-8B42-D7016EA3925B}" name="נכס בסיס" dataDxfId="567"/>
    <tableColumn id="15" xr3:uid="{3C45DF73-EF5A-41A5-B085-F0A07C7A3AE7}" name="בעל עניין/צד קשור" dataDxfId="566"/>
    <tableColumn id="16" xr3:uid="{18D213A8-5483-4294-B2F5-5C48DFC6C8CA}" name="מח&quot;מ" dataDxfId="565"/>
    <tableColumn id="17" xr3:uid="{FC57714A-A639-466A-AD0E-C4D8F1CA7952}" name="שיעור ריבית" dataDxfId="564"/>
    <tableColumn id="18" xr3:uid="{47CAECBE-30C9-43BB-97AF-77A6F7CA8E08}" name="תשואה לפדיון" dataDxfId="563"/>
    <tableColumn id="19" xr3:uid="{5FC49A63-F3EC-4DE5-9FD4-4BFB66425511}" name="דירוג" dataDxfId="562"/>
    <tableColumn id="20" xr3:uid="{33ADD67C-4326-472E-9698-76D2570D9BF6}" name="שם מדרג" dataDxfId="561"/>
    <tableColumn id="21" xr3:uid="{DA3EC5BC-6C45-4BF8-A6BE-9A76D6F7FE1E}" name="דירוג נייר הערך/המנפיק" dataDxfId="560"/>
    <tableColumn id="22" xr3:uid="{60953F84-7A5E-4671-AC1C-4F51EE69D911}" name="מטבע פעילות" dataDxfId="559"/>
    <tableColumn id="23" xr3:uid="{136D9674-1518-4C08-AB0B-F439AB55D49F}" name="ערך נקוב (יחידות)" dataDxfId="558"/>
    <tableColumn id="24" xr3:uid="{18648002-2E28-4588-BCFB-F379F8BFEADC}" name="שער חליפין" dataDxfId="557"/>
    <tableColumn id="25" xr3:uid="{0BC53DFA-F60B-4656-982A-532D9EB4F74F}" name="שער נייר הערך" dataDxfId="556"/>
    <tableColumn id="26" xr3:uid="{890393DF-8E8D-4C40-83D8-FB8C3EF2B59C}" name="שווי הוגן (באלפי ש&quot;ח)" dataDxfId="555"/>
    <tableColumn id="27" xr3:uid="{3C618FF3-7587-4C79-86FE-3AF977DD65E3}" name="שיעור מנכסי אפיק ההשקעה" dataDxfId="554"/>
    <tableColumn id="28" xr3:uid="{C9A2C281-96F3-4D68-93CB-68CA99BEFF12}" name="שיעור מסך נכסי ההשקעה" dataDxfId="553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9EDC09-04F0-4332-B6AF-A6067DA56248}" name="טבלה17" displayName="טבלה17" ref="A1:Y2" totalsRowShown="0" headerRowDxfId="552" dataDxfId="550" headerRowBorderDxfId="551" tableBorderDxfId="549">
  <tableColumns count="25">
    <tableColumn id="1" xr3:uid="{D86773CB-1129-4D16-BF30-F32F282CCAF0}" name="מספר קופה/קרן/ח.פ. עבור חברת ביטוח" dataDxfId="548"/>
    <tableColumn id="2" xr3:uid="{28FA2941-47F3-4EDE-B655-03BB34FE8604}" name="מספר מסלול" dataDxfId="547"/>
    <tableColumn id="3" xr3:uid="{0C75115F-E501-4D6B-980F-FD29BA0C54EC}" name="שם מנפיק" dataDxfId="546"/>
    <tableColumn id="4" xr3:uid="{30E66347-891F-4110-9FD6-011066EAF4B9}" name="שם נייר ערך" dataDxfId="545"/>
    <tableColumn id="5" xr3:uid="{A73FD047-F9A2-46F1-A86D-EB4088EA6E43}" name="מספר נייר ערך" dataDxfId="544"/>
    <tableColumn id="6" xr3:uid="{67952488-9243-495C-8329-90E892CBD18B}" name="סוג מספר נייר ערך" dataDxfId="543"/>
    <tableColumn id="7" xr3:uid="{D46311F1-8725-401E-B2AC-1CDA7DB9A740}" name="מאפיין עיקרי" dataDxfId="542"/>
    <tableColumn id="8" xr3:uid="{5EA29DBB-347F-4EE5-8CFB-11348EA7B40B}" name="ישראל/חו&quot;ל" dataDxfId="541"/>
    <tableColumn id="9" xr3:uid="{47E8CEA3-B3CB-4BAB-AE4C-3C43356956B4}" name="מדינה לפי חשיפה כלכלית" dataDxfId="540"/>
    <tableColumn id="10" xr3:uid="{4CF9E84E-1ABB-495D-A521-F242D664BAA9}" name="תאריך רכישה" dataDxfId="539"/>
    <tableColumn id="11" xr3:uid="{73C19166-2ECC-4706-ABAD-5E8BA9FEF570}" name="דירוג" dataDxfId="538"/>
    <tableColumn id="12" xr3:uid="{EAF32A04-CF37-4FD3-A10E-5D8DF03AF023}" name="שם מדרג" dataDxfId="537"/>
    <tableColumn id="13" xr3:uid="{ED4792C3-D289-4136-BA18-96699BEA3576}" name="מטבע פעילות" dataDxfId="536"/>
    <tableColumn id="14" xr3:uid="{18111EDD-06D4-4AC9-B6CD-6706872AFB54}" name="מח&quot;מ" dataDxfId="535"/>
    <tableColumn id="15" xr3:uid="{CF506D68-807F-4AA1-A991-287CA39DE79C}" name="מועד פדיון" dataDxfId="534"/>
    <tableColumn id="16" xr3:uid="{A9688D1F-D09B-4BA2-95C4-9D8AFD77CE0E}" name="שיעור ריבית" dataDxfId="533"/>
    <tableColumn id="17" xr3:uid="{9FF88846-614A-40FC-AA61-E9942B39FA62}" name="תשואה לפדיון" dataDxfId="532"/>
    <tableColumn id="18" xr3:uid="{DC8F67F0-4EE6-4DD8-BC3E-8E3D74F62C7B}" name="ערך נקוב (יחידות)" dataDxfId="531"/>
    <tableColumn id="19" xr3:uid="{D4F94D37-B58B-48E0-945C-358FF0942AB7}" name="שער חליפין" dataDxfId="530"/>
    <tableColumn id="20" xr3:uid="{B7405C49-C6A3-44FF-8CD7-90A866241360}" name="שער נייר הערך" dataDxfId="529"/>
    <tableColumn id="21" xr3:uid="{7CC4EFFE-4877-48BE-9C73-3E968614089D}" name="שווי הוגן (באלפי ש&quot;ח)" dataDxfId="528"/>
    <tableColumn id="22" xr3:uid="{26DDD2B1-189E-41DB-8CC0-F5ABD41D1738}" name="עלות מופחתת (באלפי ש&quot;ח)" dataDxfId="527"/>
    <tableColumn id="23" xr3:uid="{08BA5242-62C7-440B-B4B9-C9CAF805A64A}" name="השיטה שיושמה בדוח הכספי" dataDxfId="526"/>
    <tableColumn id="24" xr3:uid="{77D57688-8C1E-45A0-B896-CE0AF1AAA0E9}" name="שיעור מנכסי אפיק ההשקעה" dataDxfId="525"/>
    <tableColumn id="25" xr3:uid="{689AFE7C-5C2A-45E9-A464-D526A56199FF}" name="שיעור מסך נכסי ההשקעה" dataDxfId="524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1AF3CD-A81B-46D1-845A-D50C1E4D4057}" name="טבלה18" displayName="טבלה18" ref="A1:R2" totalsRowShown="0" headerRowDxfId="523" dataDxfId="521" headerRowBorderDxfId="522" tableBorderDxfId="520">
  <tableColumns count="18">
    <tableColumn id="1" xr3:uid="{3E17AF6C-754F-47E4-A3EE-4D09B936C2F4}" name="מספר קופה/קרן/ח.פ. עבור חברת ביטוח" dataDxfId="519"/>
    <tableColumn id="2" xr3:uid="{C70E046B-0EC5-4BC1-903B-CA2D2D34E7C2}" name="מספר מסלול" dataDxfId="518"/>
    <tableColumn id="3" xr3:uid="{E2D57DE7-A028-44F9-AD6B-44ACFF4B2149}" name="מאפיין עיקרי" dataDxfId="517"/>
    <tableColumn id="4" xr3:uid="{2957016A-EE89-4F0E-BD54-D5C4666169BB}" name="שם נייר ערך" dataDxfId="516"/>
    <tableColumn id="5" xr3:uid="{F3726F42-250F-4C5E-BC33-327BE2F25C04}" name="מספר נייר ערך" dataDxfId="515"/>
    <tableColumn id="6" xr3:uid="{3608A0A5-4E3C-471C-890B-2B5887BC2B95}" name="תאריך רכישה" dataDxfId="514"/>
    <tableColumn id="7" xr3:uid="{9261F4D0-FBC1-4E30-9541-A0E1DDFD69E5}" name="מח&quot;מ" dataDxfId="513"/>
    <tableColumn id="8" xr3:uid="{BE9AB647-CBD9-46EB-92EA-31B8C264F91B}" name="סוג הצמדה" dataDxfId="512"/>
    <tableColumn id="9" xr3:uid="{C4FEB62B-B03A-4486-83BB-9C946318D084}" name="מועד פדיון" dataDxfId="511"/>
    <tableColumn id="10" xr3:uid="{92CBD245-4CDC-4B66-B991-273DDF2C0B47}" name="שיעור ריבית" dataDxfId="510"/>
    <tableColumn id="11" xr3:uid="{8EC77032-3D18-453D-AF58-BD0A86D15252}" name="תשואה לפדיון" dataDxfId="509"/>
    <tableColumn id="12" xr3:uid="{F0EF4D12-2005-4316-B607-E28CB1379482}" name="ערך נקוב (יחידות)" dataDxfId="508"/>
    <tableColumn id="13" xr3:uid="{81976430-5D0D-430B-8C59-4D8BF5589A2D}" name="שער נייר הערך" dataDxfId="507"/>
    <tableColumn id="14" xr3:uid="{46FA53A5-B21A-4152-B694-07C3DA2AE722}" name="שווי הוגן (באלפי ש&quot;ח)" dataDxfId="506"/>
    <tableColumn id="15" xr3:uid="{596970F9-DE76-4CF0-9F8D-433912D1E47D}" name="עלות מופחתת (באלפי ש&quot;ח)" dataDxfId="505"/>
    <tableColumn id="16" xr3:uid="{84A579EF-23E3-4687-A778-199445D79927}" name="השיטה שיושמה בדוח הכספי" dataDxfId="504"/>
    <tableColumn id="17" xr3:uid="{FAD7CB09-BF9E-4593-9C06-A70321591153}" name="שיעור מנכסי אפיק ההשקעה" dataDxfId="503"/>
    <tableColumn id="18" xr3:uid="{99E2989D-9B9B-4C49-BD70-1DB3E91E5569}" name="שיעור מסך נכסי ההשקעה" dataDxfId="502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8B8C17F-8A74-4150-960D-177665E64446}" name="טבלה19" displayName="טבלה19" ref="A1:G22" totalsRowShown="0" headerRowDxfId="501" headerRowBorderDxfId="500" tableBorderDxfId="499">
  <tableColumns count="7">
    <tableColumn id="1" xr3:uid="{2EAAF5F7-33C4-4386-8A96-89952114609F}" name="מספר קרן" dataDxfId="498"/>
    <tableColumn id="2" xr3:uid="{6A972553-4C80-4EA6-AA84-900F884C39CE}" name="מספר מסלול" dataDxfId="497"/>
    <tableColumn id="3" xr3:uid="{6ACAEF76-FF96-431A-B249-E3A93731C864}" name="מאפיין עיקרי" dataDxfId="496"/>
    <tableColumn id="4" xr3:uid="{FA07568A-5005-49D6-B5EA-2F4A3720CE5C}" name="חודש הנפקת שכבה" dataDxfId="495"/>
    <tableColumn id="5" xr3:uid="{34BC1908-1788-499B-B049-790070D2A393}" name="חודש הבדיקה" dataDxfId="494"/>
    <tableColumn id="6" xr3:uid="{CB7023FA-CC0A-4F46-88E9-0E4AEF6BB242}" name="שווי הנכסים באפיק (באלפי ש&quot;ח)" dataDxfId="493"/>
    <tableColumn id="7" xr3:uid="{F283494B-A948-4E15-9014-7571BA1A46EA}" name="שיעור מסך נכסי ההשקעה" dataDxfId="492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89B370D-C908-440A-92C7-0C149756A7EE}" name="טבלה20" displayName="טבלה20" ref="A1:AN2" totalsRowShown="0" headerRowDxfId="491" dataDxfId="489" headerRowBorderDxfId="490" tableBorderDxfId="488">
  <tableColumns count="40">
    <tableColumn id="1" xr3:uid="{CA40ABCF-549E-404B-9249-6D7A340750A4}" name="מספר קופה/קרן/ח.פ. עבור חברת ביטוח" dataDxfId="487"/>
    <tableColumn id="2" xr3:uid="{0A9D9D9D-791F-4DC9-9C17-27893F026B72}" name="מספר מסלול" dataDxfId="486"/>
    <tableColumn id="3" xr3:uid="{8914CA8A-C226-48F5-9E24-DAC502D7EC2C}" name="שם מנפיק" dataDxfId="485"/>
    <tableColumn id="4" xr3:uid="{3AEFA414-DE2F-44F8-9280-FD35672EF2C3}" name="מספר מנפיק" dataDxfId="484"/>
    <tableColumn id="5" xr3:uid="{3358498D-5C42-4E21-AF4E-40FB60F6C175}" name="סוג מספר מזהה מנפיק" dataDxfId="483"/>
    <tableColumn id="6" xr3:uid="{778F7FA5-07DB-4AFC-9873-471DBB5D1441}" name="שם נייר ערך" dataDxfId="482"/>
    <tableColumn id="7" xr3:uid="{C6446589-8F56-47FD-9330-710B30FDEDF5}" name="מספר נייר ערך" dataDxfId="481"/>
    <tableColumn id="8" xr3:uid="{8FBFCC53-2798-46DA-9BEB-07BDA2492033}" name="סוג מספר נייר ערך" dataDxfId="480"/>
    <tableColumn id="9" xr3:uid="{BA4DCBCF-D9A4-44C5-B6AB-57C6F7975227}" name="מאפיין עיקרי" dataDxfId="479"/>
    <tableColumn id="10" xr3:uid="{C35FDBC6-2D18-4A1F-8354-8CAA14C2DDE6}" name="ישראל/חו&quot;ל" dataDxfId="478"/>
    <tableColumn id="11" xr3:uid="{9307E924-B836-417A-A605-E819394316CD}" name="מדינה לפי חשיפה כלכלית" dataDxfId="477"/>
    <tableColumn id="12" xr3:uid="{D543D01F-702F-4E6F-AFC4-FC6E639E22ED}" name="ענף מסחר" dataDxfId="476"/>
    <tableColumn id="13" xr3:uid="{A394E321-C466-4DB7-B362-FE4A1629CEFA}" name="בעל עניין/צד קשור" dataDxfId="475"/>
    <tableColumn id="14" xr3:uid="{60B9A159-FE30-4E66-85E3-7229DBC6850B}" name="תאריך רכישה" dataDxfId="474"/>
    <tableColumn id="15" xr3:uid="{D94BC083-1F3F-4EC6-9156-2F39C6D620A9}" name="דירוג" dataDxfId="473"/>
    <tableColumn id="16" xr3:uid="{C5CC7EA4-FDCC-4B09-9D0D-77E9B50A7645}" name="שם מדרג" dataDxfId="472"/>
    <tableColumn id="17" xr3:uid="{EE553A3A-A0FF-4FF9-B664-94F2C91DD59B}" name="דירוג נייר הערך/המנפיק" dataDxfId="471"/>
    <tableColumn id="18" xr3:uid="{21B38FE2-4984-4729-873F-94C9E1A4DD12}" name="מטבע פעילות" dataDxfId="470"/>
    <tableColumn id="19" xr3:uid="{D01AE472-3EA5-45CF-A9E5-FE5BE32F3910}" name="מח&quot;מ" dataDxfId="469"/>
    <tableColumn id="20" xr3:uid="{5FBE894F-96F5-4C1B-B613-77F9DEFB7CEE}" name="סוג הצמדה" dataDxfId="468"/>
    <tableColumn id="21" xr3:uid="{8078082C-4898-4A5F-865B-E52CE3AABBCC}" name="ריבית עוגן" dataDxfId="467"/>
    <tableColumn id="22" xr3:uid="{CF8D33A1-546E-4504-B092-833CDDF78CE7}" name="מועד פדיון" dataDxfId="466"/>
    <tableColumn id="23" xr3:uid="{1E9B13A6-49CA-429B-BC05-7BFB4792289E}" name="שיעור ריבית" dataDxfId="465"/>
    <tableColumn id="24" xr3:uid="{C660B7CD-742D-45E5-99EF-8A696F96E64A}" name="תשואה לפדיון" dataDxfId="464"/>
    <tableColumn id="25" xr3:uid="{42E66653-B733-4FA3-A84A-BB7A17123BA8}" name="נחיתות חוזית" dataDxfId="463"/>
    <tableColumn id="26" xr3:uid="{CF0E0A93-8D28-4796-87A6-24D43821D8F2}" name="האם סווג כחוב בעייתי" dataDxfId="462"/>
    <tableColumn id="27" xr3:uid="{5A821A8A-EBC7-4795-88B0-169990D81EAE}" name="סוג גורם משערך" dataDxfId="461"/>
    <tableColumn id="28" xr3:uid="{05ED1B94-AF7E-4EA8-8AC3-DB8B9E80714A}" name="תלות/אי-תלות המשערך" dataDxfId="460"/>
    <tableColumn id="29" xr3:uid="{98E65FA8-4154-420B-BE78-37DAC111D73B}" name="שם גורם משערך" dataDxfId="459"/>
    <tableColumn id="30" xr3:uid="{DCD427B3-7884-41F1-B8FD-0DDEF11536F2}" name="תאריך שערוך אחרון" dataDxfId="458"/>
    <tableColumn id="31" xr3:uid="{07F1FC15-B8DD-4051-BA3E-C96CA5B6F2E0}" name="תאריך אחרון בו נבחנה בפועל ירידת ערך" dataDxfId="457"/>
    <tableColumn id="32" xr3:uid="{F16694D7-DD8A-40ED-97E1-20040EA2C191}" name="ערך נקוב (יחידות)" dataDxfId="456"/>
    <tableColumn id="33" xr3:uid="{71D390E2-1782-4992-BA62-79B93BBCB1F9}" name="שער חליפין" dataDxfId="455"/>
    <tableColumn id="34" xr3:uid="{DC352F5A-FBA6-4FC3-9F78-13CB60D0F60B}" name="שער נייר הערך" dataDxfId="454"/>
    <tableColumn id="35" xr3:uid="{C21C5CCF-5D43-4034-8ED4-52D239741CD9}" name="שווי הוגן (באלפי ש&quot;ח)" dataDxfId="453"/>
    <tableColumn id="36" xr3:uid="{BF970FE0-D2D7-4EDC-A68C-B941DB9990DA}" name="עלות מופחתת (באלפי ש&quot;ח)" dataDxfId="452"/>
    <tableColumn id="37" xr3:uid="{3C5DF059-4964-4988-8D58-4CE9A9603704}" name="עלות מופחתת (במטבע הפעילות)" dataDxfId="451"/>
    <tableColumn id="38" xr3:uid="{06DF8FFD-79A9-423A-AB88-B4A53E978836}" name="השיטה שיושמה בדוח הכספי" dataDxfId="450"/>
    <tableColumn id="39" xr3:uid="{19FE7B22-FB5A-4208-A062-EF9FEEF90C66}" name="שיעור מנכסי אפיק ההשקעה" dataDxfId="449"/>
    <tableColumn id="40" xr3:uid="{F95A261B-02CC-4341-950A-AFD2212BB1FD}" name="שיעור מסך נכסי ההשקעה" dataDxfId="448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50E0732-DBC2-4FC9-8B56-EB7F02D0511E}" name="טבלה21" displayName="טבלה21" ref="A1:AL20" totalsRowShown="0" headerRowDxfId="447" dataDxfId="445" headerRowBorderDxfId="446" tableBorderDxfId="444">
  <tableColumns count="38">
    <tableColumn id="1" xr3:uid="{926F71A0-9EE1-4837-853D-ECBEE37C80D2}" name="מספר קופה/קרן/ח.פ. עבור חברת ביטוח" dataDxfId="443"/>
    <tableColumn id="2" xr3:uid="{E0A2B2A6-66A6-44BA-B349-0EFDD18ED73A}" name="מספר מסלול" dataDxfId="442"/>
    <tableColumn id="3" xr3:uid="{19EB950C-E43F-4796-BC98-87A34EB8737A}" name="שם מנפיק" dataDxfId="441"/>
    <tableColumn id="4" xr3:uid="{5B7B2D64-37E1-4F90-ACE0-19A3D61F2AE6}" name="מספר מנפיק" dataDxfId="440"/>
    <tableColumn id="5" xr3:uid="{FB5B8A00-F21F-44DE-B0F5-43A2DA53D0E8}" name="סוג מספר מזהה מנפיק" dataDxfId="439"/>
    <tableColumn id="6" xr3:uid="{4D0F2450-BE5A-4FBA-9203-C01F3138FD5C}" name="שם נייר ערך" dataDxfId="438"/>
    <tableColumn id="7" xr3:uid="{1751BA09-91B7-466F-A07C-0ED7D04DC2A7}" name="מספר נייר ערך" dataDxfId="437"/>
    <tableColumn id="8" xr3:uid="{B72D5592-DF80-4657-A043-E267B158DAEA}" name="סוג מספר נייר ערך" dataDxfId="436"/>
    <tableColumn id="9" xr3:uid="{0B011744-05ED-4E24-B6FA-00F1DFF3663F}" name="מאפיין עיקרי" dataDxfId="435"/>
    <tableColumn id="10" xr3:uid="{810B2B0A-2285-4A70-A617-FF9AE7DFA1E5}" name="ישראל/חו&quot;ל" dataDxfId="434"/>
    <tableColumn id="11" xr3:uid="{AE96AB63-A021-4250-AC01-933FCBB92DF8}" name="מדינה לפי חשיפה כלכלית" dataDxfId="433"/>
    <tableColumn id="12" xr3:uid="{D5E02616-116D-4B2F-8E4D-EDEBC280FF02}" name="סטאטוס סחירות" dataDxfId="432"/>
    <tableColumn id="13" xr3:uid="{892A0E1F-3BB0-4C02-923C-BB641D4AE9FF}" name="ענף מסחר" dataDxfId="431"/>
    <tableColumn id="14" xr3:uid="{05185F97-639F-4D2D-AE0B-598DF857649E}" name="בעל עניין/צד קשור" dataDxfId="430"/>
    <tableColumn id="15" xr3:uid="{6528B7AD-ED98-4CFD-81A0-3DA4E0A0F0C7}" name="תאריך רכישה" dataDxfId="429"/>
    <tableColumn id="16" xr3:uid="{777ADEE9-A50B-43BE-B510-10D4D6951851}" name="דירוג" dataDxfId="428"/>
    <tableColumn id="17" xr3:uid="{DDEADFB2-87DB-45CE-A80C-A4ACE98E9311}" name="שם מדרג" dataDxfId="427"/>
    <tableColumn id="18" xr3:uid="{667AC240-7BFA-4F86-96B1-CEF0973D075B}" name="דירוג נייר הערך/המנפיק" dataDxfId="426"/>
    <tableColumn id="19" xr3:uid="{1C65E7C9-E578-47E8-BF1E-77EF50200CB6}" name="מטבע פעילות" dataDxfId="425"/>
    <tableColumn id="20" xr3:uid="{0E2CFC90-CBFB-4902-94C2-241FBE91AEDC}" name="מח&quot;מ" dataDxfId="424"/>
    <tableColumn id="21" xr3:uid="{9FC2E8E2-C819-498A-8DA7-6D2F9BFF317F}" name="מועד פדיון" dataDxfId="423"/>
    <tableColumn id="22" xr3:uid="{03F1DB0E-4360-47F9-BE5D-C57D3DBCE93B}" name="תשואה לפדיון" dataDxfId="422"/>
    <tableColumn id="23" xr3:uid="{9203E0FA-2898-4F2C-B262-08597C72A792}" name="שיעור ריבית" dataDxfId="421"/>
    <tableColumn id="24" xr3:uid="{B0F16028-6FBE-4995-9041-DAB82D378437}" name="נחיתות חוזית" dataDxfId="420"/>
    <tableColumn id="25" xr3:uid="{0DB37EE3-C5DA-46AC-8DA2-ACE2432F93FF}" name="האם סווג כחוב בעייתי" dataDxfId="419"/>
    <tableColumn id="26" xr3:uid="{22A7C02C-B76A-483D-860C-6992AA8A6A54}" name="סוג גורם משערך" dataDxfId="418"/>
    <tableColumn id="27" xr3:uid="{98A7AB78-8366-43D1-9FF0-28F4EE4251CD}" name="תלות/אי-תלות המשערך" dataDxfId="417"/>
    <tableColumn id="28" xr3:uid="{F45D908F-3950-46B5-BEEC-847A661348E4}" name="תאריך שערוך אחרון" dataDxfId="416"/>
    <tableColumn id="29" xr3:uid="{46B63082-F405-474C-9A48-C0DB28C8A32A}" name="תאריך אחרון בו נבחנה בפועל ירידת ערך" dataDxfId="415"/>
    <tableColumn id="30" xr3:uid="{9CCB1243-4293-4E41-8E87-A2318D58DAEE}" name="ערך נקוב (יחידות)" dataDxfId="414"/>
    <tableColumn id="31" xr3:uid="{71C61F32-EF2C-49A0-9F9D-B4BCA1BA1250}" name="שער חליפין" dataDxfId="413"/>
    <tableColumn id="32" xr3:uid="{F8B0A065-353A-4EDC-AD5C-3A8C3BC28A4D}" name="שער נייר הערך" dataDxfId="412"/>
    <tableColumn id="33" xr3:uid="{E44B7259-36FE-4869-A2BF-4E00FC268664}" name="שווי הוגן (באלפי ש&quot;ח)" dataDxfId="411"/>
    <tableColumn id="34" xr3:uid="{73E31213-8245-4F11-977A-A01A3DA5E67B}" name="עלות מופחתת (באלפי ש&quot;ח)" dataDxfId="410"/>
    <tableColumn id="35" xr3:uid="{BC4963F0-595B-4DAB-8ADF-55B762228825}" name="עלות מופחתת (במטבע הפעילות)" dataDxfId="409"/>
    <tableColumn id="36" xr3:uid="{07A3857F-CB9F-4D6B-8260-77A1030655BB}" name="השיטה שיושמה בדוח הכספי" dataDxfId="408"/>
    <tableColumn id="37" xr3:uid="{9DE5348F-F65D-48A9-A9BE-BDC4A9559F5D}" name="שיעור מנכסי אפיק ההשקעה" dataDxfId="407"/>
    <tableColumn id="38" xr3:uid="{E2BD3C26-999E-4401-BD0C-E954229198FB}" name="שיעור מסך נכסי ההשקעה" dataDxfId="40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869812E-50B8-46D2-9447-A6868F3478BE}" name="טבלה22" displayName="טבלה22" ref="A1:Z14" totalsRowShown="0" headerRowDxfId="405" dataDxfId="403" headerRowBorderDxfId="404" tableBorderDxfId="402">
  <tableColumns count="26">
    <tableColumn id="1" xr3:uid="{BAC93F0A-D5F1-4897-8E3C-45658DFC2D2E}" name="מספר קופה/קרן/ח.פ. עבור חברת ביטוח" dataDxfId="401"/>
    <tableColumn id="2" xr3:uid="{835F22EA-564F-4166-92EB-BCF866B1FEE0}" name="מספר מסלול" dataDxfId="400"/>
    <tableColumn id="3" xr3:uid="{97133317-6811-4064-A157-10D03CB4F1FC}" name="שם מנפיק" dataDxfId="399"/>
    <tableColumn id="4" xr3:uid="{D022549E-81F2-4EF3-A2F6-C02A6EC906D1}" name="מספר מנפיק" dataDxfId="398"/>
    <tableColumn id="5" xr3:uid="{68FA84C7-0E86-489C-AAB6-6A506B7F5679}" name="סוג מספר מזהה מנפיק" dataDxfId="397"/>
    <tableColumn id="6" xr3:uid="{EB0AD67F-97A4-4FB8-9E3C-A72D6D175523}" name="שם נייר ערך" dataDxfId="396"/>
    <tableColumn id="7" xr3:uid="{30F08B46-1785-4367-9E2C-2D8861B6BE6C}" name="מספר נייר ערך" dataDxfId="395"/>
    <tableColumn id="8" xr3:uid="{646F1720-D46F-45BC-8F54-A60419183FD5}" name="סוג מספר נייר ערך" dataDxfId="394"/>
    <tableColumn id="9" xr3:uid="{FDB623FF-DB8B-4DEA-93BD-C56E31ECD3D9}" name="מאפיין עיקרי" dataDxfId="393"/>
    <tableColumn id="10" xr3:uid="{0E0BE751-2F4E-4782-88BB-448B14BE63B9}" name="ישראל/חו&quot;ל" dataDxfId="392"/>
    <tableColumn id="11" xr3:uid="{6C53B057-0CA7-4CAD-B500-125D3E885C5F}" name="מדינה לפי חשיפה כלכלית" dataDxfId="391"/>
    <tableColumn id="12" xr3:uid="{1096B080-7C49-4FD6-93A5-DBA57041F8F9}" name="סטאטוס סחירות" dataDxfId="390"/>
    <tableColumn id="13" xr3:uid="{66F66278-32A1-4D58-9CCC-E5D4BD3A132C}" name="ענף מסחר" dataDxfId="389"/>
    <tableColumn id="14" xr3:uid="{F53B1FF8-CF05-4BE0-8DCB-3C155072AE01}" name="בעל עניין/צד קשור" dataDxfId="388"/>
    <tableColumn id="15" xr3:uid="{4CD2185D-B929-45B0-BCFB-8C7C41022DB8}" name="תאריך רכישה" dataDxfId="387"/>
    <tableColumn id="16" xr3:uid="{4FBF2DA7-B807-4E46-988E-E3F1A28E48DD}" name="מטבע פעילות" dataDxfId="386"/>
    <tableColumn id="17" xr3:uid="{62067B86-25C5-4CE0-8A6B-BA33C9AA9B22}" name="סוג גורם משערך" dataDxfId="385"/>
    <tableColumn id="18" xr3:uid="{D83DE39B-8A0C-41CA-8424-07491C8D97EC}" name="תלות/אי-תלות המשערך" dataDxfId="384"/>
    <tableColumn id="19" xr3:uid="{6D00006F-4582-4236-AE2D-DD0904ECC10E}" name="תאריך שערוך אחרון" dataDxfId="383"/>
    <tableColumn id="20" xr3:uid="{26EAB967-4842-4F9B-A57B-D77EC49DD888}" name="תאריך אחרון בו נבחנה בפועל ירידת ערך" dataDxfId="382"/>
    <tableColumn id="21" xr3:uid="{70658E78-34BE-41BD-92A8-C6488ED243F8}" name="ערך נקוב (יחידות)" dataDxfId="381"/>
    <tableColumn id="22" xr3:uid="{BF8B5ADA-EAB8-4FBB-AE8A-C397FDBBA966}" name="שער חליפין" dataDxfId="380"/>
    <tableColumn id="23" xr3:uid="{8CB965AC-C26D-43D3-9E5C-E3BB08BCD974}" name="שער נייר הערך" dataDxfId="379"/>
    <tableColumn id="24" xr3:uid="{1F7A9E0B-89DA-478E-976A-1AF2164ECAA2}" name="שווי הוגן (באלפי ש&quot;ח)" dataDxfId="378"/>
    <tableColumn id="25" xr3:uid="{989F5CA1-1AB4-4DC5-99B9-172E848B2ADD}" name="שיעור מנכסי אפיק ההשקעה" dataDxfId="377"/>
    <tableColumn id="26" xr3:uid="{2DD49DEA-0EA5-4FC2-8382-190B760060DF}" name="שיעור מסך נכסי ההשקעה" dataDxfId="376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FF8D112-8011-4C00-9F43-D2AA4409AE31}" name="טבלה23" displayName="טבלה23" ref="A1:Z59" totalsRowShown="0" headerRowDxfId="375" dataDxfId="374">
  <tableColumns count="26">
    <tableColumn id="1" xr3:uid="{1B6DAA90-009D-4D73-B9EF-713A79137D2E}" name="מספר קופה/קרן/ח.פ. עבור חברת ביטוח" dataDxfId="373"/>
    <tableColumn id="2" xr3:uid="{187AF12E-3318-4306-8414-F8AB1B2BCB34}" name="מספר מסלול" dataDxfId="372"/>
    <tableColumn id="3" xr3:uid="{8B076FCF-C2C5-420A-A858-E4B96CA46D2D}" name="שם שותף כללי קרן השקעות" dataDxfId="371"/>
    <tableColumn id="4" xr3:uid="{445091AD-EE28-489F-A460-8D9DC682B454}" name="מספר מזהה שותף כללי קרן השקעות" dataDxfId="370"/>
    <tableColumn id="5" xr3:uid="{5733D6FF-DD8D-4AC2-91E7-8FFDC800D662}" name="סוג מספר מזהה שותף כללי קרן השקעות" dataDxfId="369"/>
    <tableColumn id="6" xr3:uid="{F801F471-FBC4-46DF-8504-67DA90AA67FF}" name="שם קרן השקעה" dataDxfId="368"/>
    <tableColumn id="7" xr3:uid="{22922433-DEBA-41F1-84C2-E98421B3DBC2}" name="מספר מזהה קרן השקעה" dataDxfId="367"/>
    <tableColumn id="8" xr3:uid="{1662E0E2-B1C3-4EC1-ADFB-495BCC8D78A4}" name="סוג מספר מזהה קרן השקעות" dataDxfId="366"/>
    <tableColumn id="9" xr3:uid="{CF483759-8020-42C3-9286-E10E4A1D47D2}" name="מאפיין עיקרי" dataDxfId="365"/>
    <tableColumn id="10" xr3:uid="{F85E52CA-C5FA-47B7-AE96-C30929FBF9B3}" name="אסטרטגיית קרן ההשקעה" dataDxfId="364"/>
    <tableColumn id="11" xr3:uid="{DA00C2D8-685E-4E2C-BBB8-359CAF2FE221}" name="ישראל/חו&quot;ל" dataDxfId="363"/>
    <tableColumn id="12" xr3:uid="{E4F97B9D-9E99-4834-897C-6432FBC54FFC}" name="מדינת התאגדות קרן השקעה" dataDxfId="362"/>
    <tableColumn id="13" xr3:uid="{74D78B15-D6CB-418C-9BF2-A0AF1205B65E}" name="מיקום משרד השותף הכללי" dataDxfId="361"/>
    <tableColumn id="14" xr3:uid="{BD58BD2A-326F-44FB-8232-B6F120DAF618}" name="מדינה לפי חשיפה כלכלית" dataDxfId="360"/>
    <tableColumn id="15" xr3:uid="{65B150B8-110F-425A-A4A3-FAEFF77363BE}" name="בעל עניין/צד קשור" dataDxfId="359"/>
    <tableColumn id="16" xr3:uid="{D2E4C8DA-13A3-4FDB-9B72-B6307606299D}" name="תאריך רכישה" dataDxfId="358"/>
    <tableColumn id="17" xr3:uid="{6442F9F8-59FC-4B22-A51C-26B27DF085CA}" name="מטבע פעילות" dataDxfId="357"/>
    <tableColumn id="18" xr3:uid="{0B111F97-26BF-426B-9CA1-4F42485B9386}" name="סוג גורם משערך" dataDxfId="356"/>
    <tableColumn id="19" xr3:uid="{131B4764-A0EE-4933-B38D-7046F6A1CA58}" name="תלות/אי-תלות המשערך" dataDxfId="355"/>
    <tableColumn id="20" xr3:uid="{BD00EA0F-69A6-42A8-9B1C-D7F9CF4EF447}" name="תאריך שערוך אחרון" dataDxfId="354"/>
    <tableColumn id="21" xr3:uid="{1DAA1153-CBE8-40A1-AA1B-6989C91459A0}" name="שער חליפין" dataDxfId="353"/>
    <tableColumn id="22" xr3:uid="{51CFFEA3-BDF1-4FE8-87D1-E88FB130CF45}" name="NAV_x000a_(במטבע הדיווח של קרן ההשקעה)" dataDxfId="352"/>
    <tableColumn id="23" xr3:uid="{02E1531B-22C1-453E-9CBA-4A31DB15382E}" name="שווי הוגן (באלפי ש&quot;ח)" dataDxfId="351"/>
    <tableColumn id="24" xr3:uid="{884D3918-6843-4875-A2EB-05C21DFD9938}" name="שיעור החזקה בקרן השקעה" dataDxfId="350"/>
    <tableColumn id="25" xr3:uid="{808BB854-1DD9-49A3-B4E2-C3375CC5D118}" name="שיעור מנכסי אפיק ההשקעה" dataDxfId="349"/>
    <tableColumn id="26" xr3:uid="{48A4D4FE-2D0F-43CF-8D30-A822724A299A}" name="שיעור מסך נכסי ההשקעה" dataDxfId="348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684EF49-FE7E-4FFF-8B6B-8FDD8161B51E}" name="טבלה24" displayName="טבלה24" ref="A1:AB10" totalsRowShown="0" headerRowDxfId="347" dataDxfId="345" headerRowBorderDxfId="346" tableBorderDxfId="344">
  <tableColumns count="28">
    <tableColumn id="1" xr3:uid="{8C011C95-1041-4F2A-BF6D-509C0630FD5F}" name="מספר קופה/קרן/ח.פ. עבור חברת ביטוח" dataDxfId="343"/>
    <tableColumn id="2" xr3:uid="{053DB084-2793-4F68-8C68-C3271CA5E4A2}" name="מספר מסלול" dataDxfId="342"/>
    <tableColumn id="3" xr3:uid="{B69B0ABA-0BE9-4DFD-8698-35685927861B}" name="שם מנפיק" dataDxfId="341"/>
    <tableColumn id="4" xr3:uid="{91C43BFE-871C-4F51-A995-74BB35532853}" name="מספר מנפיק" dataDxfId="340"/>
    <tableColumn id="5" xr3:uid="{9D74DF96-9921-416A-A088-29B45E6F25AD}" name="סוג מספר מזהה מנפיק" dataDxfId="339"/>
    <tableColumn id="6" xr3:uid="{631CDFFD-3576-45DB-B792-3BB5BC48E693}" name="שם נייר ערך" dataDxfId="338"/>
    <tableColumn id="7" xr3:uid="{331EBBBF-ABD9-4764-8A6A-6AD6906853CF}" name="מספר נייר ערך" dataDxfId="337"/>
    <tableColumn id="8" xr3:uid="{99057FEB-B27F-4A6B-A6B2-5A28B003C9E1}" name="סוג מספר נייר ערך" dataDxfId="336"/>
    <tableColumn id="9" xr3:uid="{D7C8291B-42DE-48B1-AC41-B99D7752A409}" name="ישראל/חו&quot;ל" dataDxfId="335"/>
    <tableColumn id="10" xr3:uid="{7599B492-A567-4163-90F9-ABBFCD6D2D87}" name="מדינה לפי חשיפה כלכלית" dataDxfId="334"/>
    <tableColumn id="11" xr3:uid="{3D1472FC-56DC-4CC9-BAC0-AA230247A5FE}" name="סטאטוס סחירות" dataDxfId="333"/>
    <tableColumn id="12" xr3:uid="{3280BD71-7EAD-42F3-9305-460974C125C7}" name="נכס בסיס (כתב אופציה)" dataDxfId="332"/>
    <tableColumn id="13" xr3:uid="{0D09B665-15F2-4A3D-97CF-2148828B3EE5}" name="ענף מסחר" dataDxfId="331"/>
    <tableColumn id="14" xr3:uid="{5228D307-23CF-47B3-81E6-5FADEE68500E}" name="תאריך פקיעה" dataDxfId="330"/>
    <tableColumn id="15" xr3:uid="{0A257BAA-0631-4A25-A76F-C65BC1B1C9D2}" name="בעל עניין/צד קשור" dataDxfId="329"/>
    <tableColumn id="16" xr3:uid="{0FB83960-68B5-459F-A0C9-61E0F47E4929}" name="תאריך רכישה" dataDxfId="328"/>
    <tableColumn id="17" xr3:uid="{8DA03012-2987-4A30-916B-7119D690A650}" name="מטבע פעילות" dataDxfId="327"/>
    <tableColumn id="18" xr3:uid="{61F7D6B5-53F8-4262-A5C0-07FDDF1D2FEF}" name="סוג גורם משערך" dataDxfId="326"/>
    <tableColumn id="19" xr3:uid="{7ECDD9D5-5B61-45B7-A814-E23D45279DFB}" name="תלות/אי-תלות המשערך" dataDxfId="325"/>
    <tableColumn id="20" xr3:uid="{BAA66540-79DC-4D5A-A7AB-29526254E38A}" name="תאריך שערוך אחרון" dataDxfId="324"/>
    <tableColumn id="21" xr3:uid="{4F192C72-4A11-4AE2-8988-90F8EDD32B19}" name="שער מימוש" dataDxfId="323"/>
    <tableColumn id="22" xr3:uid="{E56F2D36-B835-49D8-9BB8-ED2176AB7F7F}" name="יחס המרה" dataDxfId="322"/>
    <tableColumn id="23" xr3:uid="{ED41CF3D-E238-4A1E-B499-4476DB0B1FA8}" name="ערך נקוב (יחידות)" dataDxfId="321"/>
    <tableColumn id="24" xr3:uid="{4C2FBE3A-6DF0-48AD-94F0-E6953F307932}" name="שער נייר הערך" dataDxfId="320"/>
    <tableColumn id="25" xr3:uid="{A983BDF0-9FD6-4A83-936D-075FF0D080AE}" name="שער חליפין" dataDxfId="319"/>
    <tableColumn id="26" xr3:uid="{3848D6E6-B1A7-4122-9D57-DFF916FF8080}" name="שווי הוגן (באלפי ש&quot;ח)" dataDxfId="318"/>
    <tableColumn id="27" xr3:uid="{72C88197-FA95-4702-AD9D-A5097AC514FE}" name="שיעור מנכסי אפיק ההשקעה" dataDxfId="317"/>
    <tableColumn id="28" xr3:uid="{47A7E304-AC7A-415A-AF74-F01AA3FB5B74}" name="שיעור מסך נכסי ההשקעה" dataDxfId="316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3379702-131D-49AA-B928-8662B272622F}" name="טבלה25" displayName="טבלה25" ref="A1:AB2" totalsRowShown="0" headerRowDxfId="315" dataDxfId="313" headerRowBorderDxfId="314" tableBorderDxfId="312">
  <tableColumns count="28">
    <tableColumn id="1" xr3:uid="{63528EB2-6830-44DB-8B31-1DECABBD9D42}" name="מספר קופה/קרן/ח.פ. עבור חברת ביטוח" dataDxfId="311"/>
    <tableColumn id="2" xr3:uid="{EFC9E361-92B9-42FB-8C58-91A7D67BE76A}" name="מספר מסלול" dataDxfId="310"/>
    <tableColumn id="3" xr3:uid="{A3DAAFFD-82B6-488B-A164-C21B7CD25977}" name="שם מנפיק" dataDxfId="309"/>
    <tableColumn id="4" xr3:uid="{562596CC-2CF2-4CA0-A5EE-C1AA1DBABC86}" name="מספר מנפיק" dataDxfId="308"/>
    <tableColumn id="5" xr3:uid="{AA920E0A-AEAB-4A67-BC26-8CB07FED72DF}" name="סוג מספר מזהה מנפיק" dataDxfId="307"/>
    <tableColumn id="6" xr3:uid="{E4FDFC1D-69C6-4A82-8864-D3C743DED2B8}" name="שם נייר ערך" dataDxfId="306"/>
    <tableColumn id="7" xr3:uid="{15E1F2E6-6C2D-477E-BB51-2B500738D530}" name="מספר נייר ערך" dataDxfId="305"/>
    <tableColumn id="8" xr3:uid="{C0E68A21-3CDC-4955-8062-C271518249EE}" name="סוג מספר נייר ערך" dataDxfId="304"/>
    <tableColumn id="9" xr3:uid="{965D83E6-4AEC-41B3-A33F-AE3619A851B3}" name="מאפיין עיקרי" dataDxfId="303"/>
    <tableColumn id="10" xr3:uid="{5F523F22-CEB2-4280-B9F1-8D05B50FE7EF}" name="ישראל/חו&quot;ל" dataDxfId="302"/>
    <tableColumn id="11" xr3:uid="{C704324F-180D-42D9-A6BD-37AD4972F0E7}" name="מדינה לפי חשיפה כלכלית" dataDxfId="301"/>
    <tableColumn id="12" xr3:uid="{61CD3324-667A-4A68-A57F-B572B6E0CE0A}" name="ענף מסחר" dataDxfId="300"/>
    <tableColumn id="13" xr3:uid="{16E56066-B2F1-46E2-BA4F-430F8C4E06EC}" name="נכס בסיס" dataDxfId="299"/>
    <tableColumn id="14" xr3:uid="{81BE658E-5825-4CF3-81B4-DD6E0378030E}" name="תאריך פקיעה" dataDxfId="298"/>
    <tableColumn id="15" xr3:uid="{31108C79-1CD9-4036-8660-CA2D4711F7C5}" name="בעל עניין/צד קשור" dataDxfId="297"/>
    <tableColumn id="16" xr3:uid="{F4169803-24D3-4B38-9E05-64B5A44884DE}" name="תאריך רכישה" dataDxfId="296"/>
    <tableColumn id="17" xr3:uid="{59F28F2B-0E64-406D-BEC0-C588019A6572}" name="מטבע פעילות" dataDxfId="295"/>
    <tableColumn id="18" xr3:uid="{52524DA5-CC54-4A95-B3C1-B16C8D39DFD4}" name="סוג גורם משערך" dataDxfId="294"/>
    <tableColumn id="19" xr3:uid="{A35F4D80-A076-49A4-AB5F-9EED996F911D}" name="תלות/אי-תלות המשערך" dataDxfId="293"/>
    <tableColumn id="20" xr3:uid="{5D834C5D-ED55-49E6-90C8-59A49C00A81E}" name="תאריך שערוך אחרון" dataDxfId="292"/>
    <tableColumn id="21" xr3:uid="{0B238AE2-645E-4FF2-8D97-65B731FFF9AB}" name="שער מימוש" dataDxfId="291"/>
    <tableColumn id="22" xr3:uid="{F27F1A1C-3450-4893-85E3-88CA0EC16322}" name="יחס המרה" dataDxfId="290"/>
    <tableColumn id="23" xr3:uid="{08F15B02-56AA-4843-9BE2-56B09C1344E3}" name="ערך נקוב (יחידות)" dataDxfId="289"/>
    <tableColumn id="24" xr3:uid="{ACAE9346-1C28-4267-A08F-47EDDBDB10F7}" name="שער נייר הערך" dataDxfId="288"/>
    <tableColumn id="25" xr3:uid="{015C06AB-53FA-4E14-9868-9D1E5543C871}" name="שער חליפין" dataDxfId="287"/>
    <tableColumn id="26" xr3:uid="{543BFB3E-5227-4E43-9BE2-A998F48985D9}" name="שווי הוגן (באלפי ש&quot;ח)" dataDxfId="286"/>
    <tableColumn id="27" xr3:uid="{79E969E0-02EA-4318-920F-FA307F97437C}" name="שיעור מנכסי אפיק ההשקעה" dataDxfId="285"/>
    <tableColumn id="28" xr3:uid="{FF0696D3-0F06-415F-8DDE-55463A8BA37E}" name="שיעור מסך נכסי ההשקעה" dataDxfId="284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4C30957-D4FF-4C8B-8385-5DA4DF9C0AE9}" name="טבלה26" displayName="טבלה26" ref="A1:AO123" totalsRowShown="0" headerRowDxfId="283" dataDxfId="281" headerRowBorderDxfId="282" tableBorderDxfId="280">
  <tableColumns count="41">
    <tableColumn id="1" xr3:uid="{9CD115E4-7988-477B-BD87-0850706260D8}" name="מספר קופה/קרן/ח.פ. עבור חברת ביטוח" dataDxfId="279"/>
    <tableColumn id="2" xr3:uid="{87FA7152-901C-4280-A9DA-F1ED842AE4D5}" name="מספר מסלול" dataDxfId="278"/>
    <tableColumn id="3" xr3:uid="{59C06A00-B9C4-4888-8A68-19E5C11CD200}" name="מאפיין עיקרי" dataDxfId="277"/>
    <tableColumn id="4" xr3:uid="{98171C96-D06C-46EC-98F1-8E0EA1E89CAF}" name="מספר עסקה (רגל 1)" dataDxfId="276"/>
    <tableColumn id="5" xr3:uid="{9458CBA0-2B22-440E-9E61-3253E3D90437}" name="מטבע פעילות (רגל 1)" dataDxfId="275"/>
    <tableColumn id="6" xr3:uid="{D2C66EF1-6660-48D6-9EB1-3A2BB83DE13B}" name="שער חליפין" dataDxfId="274"/>
    <tableColumn id="7" xr3:uid="{2C82AA78-DA78-4642-93CC-5ECF29B7D428}" name="ערך נקוב (רגל 1)" dataDxfId="273"/>
    <tableColumn id="8" xr3:uid="{7F440C8F-D19E-4B13-84D9-30ED2B0E21C3}" name="שווי הוגן במטבע הנסחר (רגל 1)" dataDxfId="272"/>
    <tableColumn id="9" xr3:uid="{F7C90EB9-2167-47B1-94B8-550207C2F879}" name="שיעור מנכסי אפיק ההשקעה (רגל 1)" dataDxfId="271"/>
    <tableColumn id="10" xr3:uid="{3526189F-2E23-496C-B6FD-67C67D67B399}" name="שיעור מסך נכסי ההשקעה (רגל 1)" dataDxfId="270"/>
    <tableColumn id="11" xr3:uid="{9BCB2C29-A2D5-44CC-9A2F-D57D0E73107C}" name="מספר עסקה (רגל 2)" dataDxfId="269"/>
    <tableColumn id="12" xr3:uid="{050FC874-3187-468F-98C5-8A760B45F0AB}" name="מטבע פעילות (רגל 2)" dataDxfId="268"/>
    <tableColumn id="13" xr3:uid="{5A26C055-6E0B-4430-B4E1-1AB78BC1A827}" name="שער חליפין2" dataDxfId="267"/>
    <tableColumn id="14" xr3:uid="{93E8B25C-9E9D-4F31-B0CA-10C0DBA3F2AE}" name="ערך נקוב (רגל 2)" dataDxfId="266"/>
    <tableColumn id="15" xr3:uid="{60FFF00F-6EF0-475D-A2E2-40BA37C836F6}" name="שווי הוגן במטבע הנסחר (רגל 2)" dataDxfId="265"/>
    <tableColumn id="16" xr3:uid="{8E8A61C0-CC91-4215-9E62-0A1361FAEBBD}" name="שיעור מנכסי ההשקעה (רגל 2)" dataDxfId="264"/>
    <tableColumn id="17" xr3:uid="{865D2B66-F785-4B2E-8C60-E54BBFC22835}" name="שיעור מסך אפיק ההשקעה (רגל 2)" dataDxfId="263"/>
    <tableColumn id="18" xr3:uid="{BE425238-BC04-4055-A29B-A185884F21A5}" name="שווי הוגן (נטו  באלפי ש&quot;ח)" dataDxfId="262"/>
    <tableColumn id="19" xr3:uid="{35496B8D-7B9B-4181-9E17-6D5661C8C055}" name="ישראל/חו&quot;ל" dataDxfId="261"/>
    <tableColumn id="20" xr3:uid="{27F35B8A-C7B8-4955-A57B-DB2F2044423D}" name="מדינה לפי חשיפה כלכלית" dataDxfId="260"/>
    <tableColumn id="21" xr3:uid="{848AC8A3-D95A-4386-9E5B-68A3B4D27D6A}" name="סוג הנכס" dataDxfId="259"/>
    <tableColumn id="22" xr3:uid="{6A241069-6F45-482C-A3A6-B3BB30B748DF}" name="פקטור מוביל" dataDxfId="258"/>
    <tableColumn id="23" xr3:uid="{C3B4AF8A-3B3B-4FB6-99DC-C9D1A3812107}" name="פקטור נוסף" dataDxfId="257"/>
    <tableColumn id="24" xr3:uid="{94F2864C-BB80-48CD-BD57-48675959A113}" name="טיקר" dataDxfId="256"/>
    <tableColumn id="25" xr3:uid="{B0EE5D1D-B54D-4613-ADF3-8D74503D0BA9}" name="בעל עניין/צד קשור" dataDxfId="255"/>
    <tableColumn id="26" xr3:uid="{DE9A12B2-E065-4E17-8DFE-8090CCB47E78}" name="מועד ההתקשרות בעסקה" dataDxfId="254"/>
    <tableColumn id="27" xr3:uid="{88A4B580-DECC-4128-B885-8DC2AAE547C4}" name="מועד סיום חוזי" dataDxfId="253"/>
    <tableColumn id="28" xr3:uid="{E1CCF436-A485-4EB0-8EEC-F6832EB8E895}" name="תדירות Reset" dataDxfId="252"/>
    <tableColumn id="29" xr3:uid="{905C57EA-C3D9-4687-B441-7942F5C35A0B}" name="סוג הסליקה" dataDxfId="251"/>
    <tableColumn id="30" xr3:uid="{D8B7142D-5A7E-4191-AB20-8CC60D21C857}" name="נספח התחשבנות בטחונות - CSA" dataDxfId="250"/>
    <tableColumn id="31" xr3:uid="{9E097C5B-B3EE-440E-80D0-A893E17D9BDB}" name="גורם מצטט" dataDxfId="249"/>
    <tableColumn id="32" xr3:uid="{FD1E9A46-4D09-45DC-B927-03BB88DF7B56}" name="ריבית עוגן" dataDxfId="248"/>
    <tableColumn id="33" xr3:uid="{27C2FB9A-2B9C-490F-B634-4DAD43C7364E}" name="תקופת ריבית עוגן" dataDxfId="247"/>
    <tableColumn id="34" xr3:uid="{7681B599-39E4-47C6-A3C2-CE1E6AFAEE1A}" name="שיעור ריבית עוגן" dataDxfId="246"/>
    <tableColumn id="35" xr3:uid="{D3A588B3-3B24-48A0-B636-B8E2DC40CBF4}" name="שער נכס הבסיס במועד ההתקשרות בעסקה" dataDxfId="245"/>
    <tableColumn id="36" xr3:uid="{D04D6332-E1A8-4EBD-9620-D6640D89F1A0}" name="שער הנגזר במועד ההתקשרות בעסקה" dataDxfId="244"/>
    <tableColumn id="37" xr3:uid="{7B3B4C84-66A0-47E2-841F-E708213EE7F7}" name="האם קיים קנס בגין יציאה מוקדמת" dataDxfId="243"/>
    <tableColumn id="38" xr3:uid="{25682879-FC9E-4A12-8A8A-9FA318F797C7}" name="שיעור הקנס בגין יציאה מוקדמת" dataDxfId="242"/>
    <tableColumn id="39" xr3:uid="{955B3F60-4B61-4F28-87F0-733468232B02}" name="צד נגדי - Counterparty" dataDxfId="241"/>
    <tableColumn id="40" xr3:uid="{83DD27FC-63E5-4622-AD98-F53380D6963F}" name="שיעור מנכסי אפיק ההשקעה" dataDxfId="240"/>
    <tableColumn id="41" xr3:uid="{974D2814-D060-4328-A594-E0BFAB6DD9AD}" name="שיעור מסך נכסי ההשקעה" dataDxfId="239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FB33DC8-D933-41B2-A757-D1100AF0D9FA}" name="טבלה27" displayName="טבלה27" ref="A1:BA306" totalsRowShown="0" headerRowDxfId="238" dataDxfId="236" headerRowBorderDxfId="237" tableBorderDxfId="235">
  <tableColumns count="53">
    <tableColumn id="1" xr3:uid="{DE3AF3E9-BB76-46E4-883F-27FCAA926EF9}" name="מספר קופה/קרן/ח.פ. עבור חברת ביטוח" dataDxfId="234"/>
    <tableColumn id="2" xr3:uid="{06EEBAE3-BD40-48A5-922F-3B42919F0036}" name="מספר מסלול" dataDxfId="233"/>
    <tableColumn id="3" xr3:uid="{0822999F-9D4D-4A9A-9B50-18EE1FC9837D}" name="מספר מזהה לווה" dataDxfId="232"/>
    <tableColumn id="4" xr3:uid="{3A1165B0-AB71-4F9C-8D7F-24C0EECEA43C}" name="סוג מספר מזהה לווה" dataDxfId="231"/>
    <tableColumn id="5" xr3:uid="{9F874290-39E5-46D1-B5AF-1EDFD7C60DC7}" name="שם הלוואה" dataDxfId="230"/>
    <tableColumn id="6" xr3:uid="{A609A50A-A702-4014-BDC7-8C11613F5D54}" name="מספר הלוואה" dataDxfId="229"/>
    <tableColumn id="7" xr3:uid="{69FDC0D0-B5FC-4CC9-BE83-69B733052D20}" name="מאפיין עיקרי" dataDxfId="228"/>
    <tableColumn id="8" xr3:uid="{108D978B-CA21-4A3F-9F44-80A9AD19CD8B}" name="מאפיין הלוואות מתואמות עבור זכויות מקרקעין" dataDxfId="227"/>
    <tableColumn id="9" xr3:uid="{65A53578-F9AE-4C25-B85F-BA53CFA18E78}" name="ישראל/חו&quot;ל" dataDxfId="226"/>
    <tableColumn id="10" xr3:uid="{AAA185A4-58C6-4B7F-A054-C27A7F34AC51}" name="מדינה לפי חשיפה כלכלית" dataDxfId="225"/>
    <tableColumn id="11" xr3:uid="{1E5931CD-2B76-486A-AAFB-1AD18BD3C163}" name="ענף מסחר" dataDxfId="224"/>
    <tableColumn id="12" xr3:uid="{6C41CAB7-EF62-49D2-9FAF-0F124E9C3753}" name="בעל עניין/צד קשור" dataDxfId="223"/>
    <tableColumn id="13" xr3:uid="{836F5843-C5E1-4AFF-B323-BB1CCD5F1ED9}" name="קונסורציום/ סינדיקציה" dataDxfId="222"/>
    <tableColumn id="14" xr3:uid="{EB24C3FA-CC04-4DEE-8803-263511C268A6}" name="מספר קונסורציום/ סינדיקציה" dataDxfId="221"/>
    <tableColumn id="15" xr3:uid="{05829B66-5444-4D35-84DB-19D788082115}" name="תאריך העמדת הלוואה" dataDxfId="220"/>
    <tableColumn id="16" xr3:uid="{087B537B-0C81-4287-98E8-E4AC0A0852B5}" name="דירוג" dataDxfId="219"/>
    <tableColumn id="17" xr3:uid="{A7EB63EB-CF80-4977-BB48-5CB7FE17B87E}" name="שם מדרג" dataDxfId="218"/>
    <tableColumn id="18" xr3:uid="{C6817FEC-D12C-4CA7-80D5-382D61FCA952}" name="דירוג הלוואה/המנפיק" dataDxfId="217"/>
    <tableColumn id="19" xr3:uid="{78B78C78-6A55-4E20-8333-6217583BDDE8}" name="מטבע פעילות" dataDxfId="216"/>
    <tableColumn id="20" xr3:uid="{C2959628-2E22-46C3-AD9D-0FEF8A80D297}" name="מח&quot;מ" dataDxfId="215"/>
    <tableColumn id="21" xr3:uid="{48DD6A84-465D-4245-AD7A-EC6B044C623A}" name="סוג הריבית" dataDxfId="214"/>
    <tableColumn id="22" xr3:uid="{C59E2F41-6850-4E86-B30F-ED7879390AE6}" name="שיעור ריבית" dataDxfId="213"/>
    <tableColumn id="23" xr3:uid="{6115FBF6-EDFF-490F-A35B-EA71BB399294}" name="סוג הצמדה" dataDxfId="212"/>
    <tableColumn id="24" xr3:uid="{A3F49341-A13E-4401-BE9F-C64A6B65D41C}" name="ריבית עוגן" dataDxfId="211"/>
    <tableColumn id="25" xr3:uid="{121E3BFD-785A-452A-99BA-F3694B34C683}" name="שיעור תוספת/הפחתה לריבית העוגן" dataDxfId="210"/>
    <tableColumn id="26" xr3:uid="{F06F068C-728C-4204-8AC8-E29235341E4E}" name="תשואה לפדיון" dataDxfId="209"/>
    <tableColumn id="27" xr3:uid="{08A4C9AA-EE4D-49B5-B569-45C54F659D41}" name="מועד פדיון" dataDxfId="208"/>
    <tableColumn id="28" xr3:uid="{F1D646E0-31F1-4EEA-AB61-12E296C3A3AA}" name="נחיתות חוזית" dataDxfId="207"/>
    <tableColumn id="29" xr3:uid="{60BD571C-016F-4083-BF50-87C573887CE6}" name="סוג בטוחה" dataDxfId="206"/>
    <tableColumn id="30" xr3:uid="{2EB9C084-F779-4496-B138-17A3AE994D6B}" name="שווי הבטוחות העומדות כנגד ההלוואה" dataDxfId="205"/>
    <tableColumn id="31" xr3:uid="{F41F4862-628A-491F-9CF9-E1219702232B}" name="שיעור הבטוחות מהחוב" dataDxfId="204"/>
    <tableColumn id="32" xr3:uid="{641DA5A2-96C7-4B36-9000-1AB173447312}" name="מועד עדכון אחרון לשווי הבטוחות" dataDxfId="203"/>
    <tableColumn id="33" xr3:uid="{49306EFA-B1AF-4070-8E31-C301423E8FA6}" name="זכות חזרה" dataDxfId="202"/>
    <tableColumn id="34" xr3:uid="{5E248B31-A02E-4CE7-9E4D-0F93EA8A724F}" name="מבנה לוח סילוקין" dataDxfId="201"/>
    <tableColumn id="35" xr3:uid="{85492D14-FA97-4804-9935-45A8C707CFDF}" name="יעוד הלוואה" dataDxfId="200"/>
    <tableColumn id="36" xr3:uid="{4C20BBF0-D12B-484A-8B96-4D54BFFEB0EC}" name="זכות פירעון מוקדם" dataDxfId="199"/>
    <tableColumn id="37" xr3:uid="{F09FD109-757F-4224-8FE8-FAA428CD63A9}" name="סוג גורם משערך" dataDxfId="198"/>
    <tableColumn id="38" xr3:uid="{8025886D-EE46-4777-A9D5-EE0D68A6AC0B}" name="שם גורם משערך" dataDxfId="197"/>
    <tableColumn id="39" xr3:uid="{244BFE2D-9415-4C65-AE43-C1E4F00B24F0}" name="תלות/אי-תלות המשערך" dataDxfId="196"/>
    <tableColumn id="40" xr3:uid="{643728BC-0858-4F8B-9A24-C3159FBD15C3}" name="תאריך שערוך אחרון" dataDxfId="195"/>
    <tableColumn id="41" xr3:uid="{D2EDF156-FF54-4658-820C-AEFD94DBD38B}" name="תאריך אחרון בו נבחנה בפועל ירידת ערך" dataDxfId="194"/>
    <tableColumn id="42" xr3:uid="{5B4180E1-372A-4935-A6D4-191390FC748C}" name="שיעור ריבית בגין אי-ניצול מסגרת האשראי" dataDxfId="193"/>
    <tableColumn id="43" xr3:uid="{AD864F2C-6964-48F0-BB29-FCEDF4D79842}" name="ערך נקוב" dataDxfId="192"/>
    <tableColumn id="44" xr3:uid="{48F6B408-10B0-4B59-9D17-81D50369C065}" name="שער הלוואה" dataDxfId="191"/>
    <tableColumn id="45" xr3:uid="{97B623BF-C0DC-435C-A189-FD651ECFB1CF}" name="שער חליפין" dataDxfId="190"/>
    <tableColumn id="46" xr3:uid="{43910FF3-E797-47E9-9285-5316CCFDEB8A}" name="שווי הוגן (באלפי ש&quot;ח)" dataDxfId="189"/>
    <tableColumn id="47" xr3:uid="{C73EE08A-F1FE-4A19-BF74-8F5456FA1F27}" name="שווי הוגן (במטבע הפעילות)" dataDxfId="188"/>
    <tableColumn id="48" xr3:uid="{9804F5CC-D8A7-4711-BF81-73CAF5BDC3F5}" name="עלות מופחתת (באלפי ש&quot;ח)" dataDxfId="187"/>
    <tableColumn id="49" xr3:uid="{8F46DE06-2F14-4765-AEEC-DA11AA6E56BB}" name="עלות מופחתת (במטבע הפעילות)" dataDxfId="186"/>
    <tableColumn id="50" xr3:uid="{DBDEC21A-673F-4428-BE84-7CC4645DC4CF}" name="האם סווג כחוב בעייתי" dataDxfId="185"/>
    <tableColumn id="51" xr3:uid="{65231EB9-EBFC-44DD-AD59-59AF0D182532}" name="השיטה שיושמה בדוח הכספי" dataDxfId="184"/>
    <tableColumn id="52" xr3:uid="{21B8655E-BA43-49F0-9D00-34A6A10BEB86}" name="שיעור מנכסי אפיק ההשקעה" dataDxfId="183"/>
    <tableColumn id="53" xr3:uid="{9333363E-0F58-4A76-BE41-AE3E5B331341}" name="שיעור מסך נכסי ההשקעה" dataDxfId="18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EC6A1D2-3B21-49B1-8326-BD9344FD2D84}" name="טבלה28" displayName="טבלה28" ref="A1:AD11" totalsRowShown="0" headerRowDxfId="181" dataDxfId="179" headerRowBorderDxfId="180" tableBorderDxfId="178">
  <tableColumns count="30">
    <tableColumn id="1" xr3:uid="{68ABDC1B-A173-40A5-A7E0-BCB6DDB2DFDA}" name="מספר קופה/קרן/ח.פ. עבור חברת ביטוח" dataDxfId="177"/>
    <tableColumn id="2" xr3:uid="{5B8E4292-AA77-4843-A507-530A91A149B5}" name="מספר מסלול" dataDxfId="176"/>
    <tableColumn id="3" xr3:uid="{00CB6C5B-21A4-49F0-BB26-EC9AB26C25BF}" name="שם מנפיק" dataDxfId="175"/>
    <tableColumn id="4" xr3:uid="{EE115768-678D-4D13-A29F-E5C24CF3E99F}" name="מספר מנפיק" dataDxfId="174"/>
    <tableColumn id="5" xr3:uid="{8B8A0677-9BD0-4543-A17D-2065BF9B61C3}" name="סוג מספר מזהה מנפיק" dataDxfId="173"/>
    <tableColumn id="6" xr3:uid="{270FA1D8-4947-4727-8401-9BF38A00A4F8}" name="שם נייר ערך" dataDxfId="172"/>
    <tableColumn id="7" xr3:uid="{0DFD400D-6A0F-448F-A731-589636119896}" name="מספר נייר ערך" dataDxfId="171"/>
    <tableColumn id="8" xr3:uid="{9A1EC22B-6611-464F-B04A-ABFA0D195C14}" name="סוג מספר נייר ערך" dataDxfId="170"/>
    <tableColumn id="9" xr3:uid="{0A7F56B9-F5C9-41E8-8AC2-450EE1C80026}" name="מאפיין עיקרי" dataDxfId="169"/>
    <tableColumn id="10" xr3:uid="{F299B900-F10E-4F52-9873-289D61555B69}" name="ישראל/חו&quot;ל" dataDxfId="168"/>
    <tableColumn id="11" xr3:uid="{69412842-DD35-4498-99AC-C7A5F14C6E21}" name="מדינה לפי חשיפה כלכלית" dataDxfId="167"/>
    <tableColumn id="12" xr3:uid="{D8645589-F2D9-4EB8-98FC-0B00CD9AF59E}" name="בעל עניין/צד קשור" dataDxfId="166"/>
    <tableColumn id="13" xr3:uid="{08B46152-9578-4D20-8203-0E48A419EDCA}" name="נכס בסיס" dataDxfId="165"/>
    <tableColumn id="14" xr3:uid="{728425EB-7B95-4079-BA51-3D8AEB7F5D59}" name="תאריך רכישה" dataDxfId="164"/>
    <tableColumn id="15" xr3:uid="{34B08CA9-3909-4EC4-BFF3-BDFB7A84E510}" name="דירוג" dataDxfId="163"/>
    <tableColumn id="16" xr3:uid="{DDA21B31-8F63-4E68-82FA-EE818A0F2A41}" name="שם מדרג" dataDxfId="162"/>
    <tableColumn id="17" xr3:uid="{6BFC5A63-0271-4556-B763-30D613F7B5DB}" name="דירוג נייר הערך/המנפיק" dataDxfId="161"/>
    <tableColumn id="18" xr3:uid="{9D575E68-EE2F-4784-ACA0-CF265D81E3FC}" name="מטבע פעילות" dataDxfId="160"/>
    <tableColumn id="19" xr3:uid="{BDD915C9-58C3-4FE3-8431-5B67F25CEDDE}" name="מח&quot;מ" dataDxfId="159"/>
    <tableColumn id="20" xr3:uid="{0C51AF2A-3409-406B-AB39-A364B378E7D9}" name="שיעור ריבית" dataDxfId="158"/>
    <tableColumn id="21" xr3:uid="{C9B29A2F-5E88-4BA7-A5A5-4B91988E0318}" name="תשואה לפדיון" dataDxfId="157"/>
    <tableColumn id="22" xr3:uid="{19CE7765-1E7C-477A-B58E-D373743AE1E7}" name="סוג גורם משערך" dataDxfId="156"/>
    <tableColumn id="23" xr3:uid="{F1E45D3C-419D-4D1C-A144-56745C406A75}" name="תלות/אי-תלות המשערך" dataDxfId="155"/>
    <tableColumn id="24" xr3:uid="{AE0E3000-2AD9-4B02-B5AE-1163BE799CC5}" name="תאריך שערוך אחרון" dataDxfId="154"/>
    <tableColumn id="25" xr3:uid="{84B2B21C-DFEC-4A34-A7F2-5275CB6DC09C}" name="ערך נקוב (יחידות)" dataDxfId="153"/>
    <tableColumn id="26" xr3:uid="{5058422D-25C8-4AFB-B5BC-48A9095CC19C}" name="שער חליפין" dataDxfId="152"/>
    <tableColumn id="27" xr3:uid="{1B5C6B2D-74CC-4345-A587-04E972189A12}" name="שער נייר הערך" dataDxfId="151"/>
    <tableColumn id="28" xr3:uid="{9F795284-43B9-4413-91CE-E448FFCB94A2}" name="שווי הוגן (באלפי ש&quot;ח)" dataDxfId="150"/>
    <tableColumn id="29" xr3:uid="{19D2A84C-3776-45D5-91B0-E6827E2B7010}" name="שיעור מנכסי אפיק ההשקעה" dataDxfId="149"/>
    <tableColumn id="30" xr3:uid="{C72DA9E6-C1F1-4D16-92D9-C4208440E545}" name="שיעור מסך נכסי ההשקעה" dataDxfId="148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BBF4E77-FEF8-4C33-8DDC-9C2441A67655}" name="טבלה29" displayName="טבלה29" ref="A1:V2" totalsRowShown="0" headerRowDxfId="147" dataDxfId="145" headerRowBorderDxfId="146" tableBorderDxfId="144">
  <tableColumns count="22">
    <tableColumn id="1" xr3:uid="{CC8965C5-932F-46C5-B9B4-BDD406611B5A}" name="מספר קופה/קרן/ח.פ. עבור חברת ביטוח" dataDxfId="143"/>
    <tableColumn id="2" xr3:uid="{7819B15C-5C5E-445C-A90A-6AFCEF386C28}" name="מספר מסלול" dataDxfId="142"/>
    <tableColumn id="3" xr3:uid="{CC4AAE50-B6AB-4B08-A2A9-420DD5445916}" name="שם הבנק" dataDxfId="141"/>
    <tableColumn id="4" xr3:uid="{79A72D34-206E-4C78-B1F0-3C2D2AD3C97E}" name="מספר מזהה בנק" dataDxfId="140"/>
    <tableColumn id="5" xr3:uid="{BA15C9CB-7427-4A64-9D7F-06EFF89BE971}" name="סוג מספר מזהה בנק" dataDxfId="139"/>
    <tableColumn id="6" xr3:uid="{6590A9CD-4AB0-4666-8FE9-1773D457F354}" name="מאפיין עיקרי" dataDxfId="138"/>
    <tableColumn id="7" xr3:uid="{9310CF15-29DC-46AC-B354-888ED4DBDE63}" name="תאריך פקיעת פיקדון" dataDxfId="137"/>
    <tableColumn id="8" xr3:uid="{FD9B76C2-31C3-4E44-AE30-407EB4156CC7}" name="ישראל/חו&quot;ל" dataDxfId="136"/>
    <tableColumn id="9" xr3:uid="{ACF2E948-1DC3-4E2C-9231-B74CF4713CA9}" name="מדינה לפי חשיפה כלכלית" dataDxfId="135"/>
    <tableColumn id="10" xr3:uid="{24AF7863-3EA8-4802-B378-0B6215CC9566}" name="בעל עניין/צד קשור" dataDxfId="134"/>
    <tableColumn id="11" xr3:uid="{EE1729DD-6608-4FFE-9A5E-7B9C536B559E}" name="דירוג הבנק" dataDxfId="133"/>
    <tableColumn id="12" xr3:uid="{573678B7-2249-41E3-B024-9D7986C4A2CA}" name="שם מדרג" dataDxfId="132"/>
    <tableColumn id="13" xr3:uid="{D7C7F709-D7F2-4C4A-B8D7-262E927A8EAC}" name="מטבע פעילות" dataDxfId="131"/>
    <tableColumn id="14" xr3:uid="{AF39202F-8EAE-41F1-B72C-38BA13F39123}" name="מח&quot;מ" dataDxfId="130"/>
    <tableColumn id="15" xr3:uid="{F7644D75-6DC2-4D05-A51D-A3AF194A3F43}" name="שיעור ריבית" dataDxfId="129"/>
    <tableColumn id="16" xr3:uid="{385C947A-C055-4B9B-97E1-D152CA7B9669}" name="תשואה לפדיון" dataDxfId="128"/>
    <tableColumn id="17" xr3:uid="{E1C27F40-1223-4DB5-A4EC-045869E946DB}" name="שווי מטבעי" dataDxfId="127"/>
    <tableColumn id="18" xr3:uid="{533EEAD4-4410-466A-AF93-FB2950879AB6}" name="שער חליפין" dataDxfId="126"/>
    <tableColumn id="19" xr3:uid="{C5D4AA03-884C-4BA8-BD58-FC25E77B4107}" name="שער פיקדון" dataDxfId="125"/>
    <tableColumn id="20" xr3:uid="{E77B2ED9-1EC1-4593-9EFE-84A9E2995B46}" name="שווי הוגן (באלפי ש&quot;ח)" dataDxfId="124"/>
    <tableColumn id="21" xr3:uid="{0B8A04B2-0F1A-43A8-A734-CF15125C3978}" name="שיעור מנכסי אפיק ההשקעה" dataDxfId="123"/>
    <tableColumn id="22" xr3:uid="{EC954C8C-73CD-4B43-8CB7-C378F5E53235}" name="שיעור מסך נכסי ההשקעה" dataDxfId="12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E3DC540-6212-494A-BB6E-11E7E875906A}" name="טבלה30" displayName="טבלה30" ref="A1:X5" totalsRowShown="0" headerRowDxfId="121" dataDxfId="119" headerRowBorderDxfId="120" tableBorderDxfId="118">
  <tableColumns count="24">
    <tableColumn id="1" xr3:uid="{5BD4CEE9-B2E5-4742-9D72-90E3CAFA75C6}" name="מספר קופה/קרן/ח.פ. עבור חברת ביטוח" dataDxfId="117"/>
    <tableColumn id="2" xr3:uid="{E931DD1B-3719-4967-B429-E7A2E7CC5861}" name="מספר מסלול" dataDxfId="116"/>
    <tableColumn id="3" xr3:uid="{76E4DC1B-3982-4638-9352-611A4EDDFF2A}" name="שם הנכס" dataDxfId="115"/>
    <tableColumn id="4" xr3:uid="{6170002A-65FC-4DB6-A96F-7C2F432A92EA}" name="מאפיין עיקרי" dataDxfId="114"/>
    <tableColumn id="5" xr3:uid="{576BFCC7-6472-4048-A378-CE099AF8F505}" name="מדינת מיקום נדל&quot;ן" dataDxfId="113"/>
    <tableColumn id="6" xr3:uid="{C74394B8-1DCB-44DB-ACAE-2078D6237930}" name="בעל עניין/צד קשור" dataDxfId="112"/>
    <tableColumn id="7" xr3:uid="{1C8FE817-1E72-459B-9A1D-1A9F9C8751D0}" name="תאריך רכישה" dataDxfId="111"/>
    <tableColumn id="8" xr3:uid="{BF131EC8-D3C7-4D99-B9B8-755A743942FF}" name="שימוש עיקרי בנכס" dataDxfId="110"/>
    <tableColumn id="9" xr3:uid="{325C91B1-F435-4372-B06D-F0D1814888DE}" name="מחזור חיי הנכס" dataDxfId="109"/>
    <tableColumn id="10" xr3:uid="{C8C218D1-963C-45B9-88B4-4429FBF1ABBE}" name="כתובת הנכס" dataDxfId="108"/>
    <tableColumn id="11" xr3:uid="{2D5D88E7-6C11-4508-B07A-06AC7882ED5D}" name="שיעור תשואה בפועל במהלך הרבעון" dataDxfId="107"/>
    <tableColumn id="12" xr3:uid="{E2DD4C61-B176-48D4-9DD9-49B511DF18CD}" name="השיטה שבאמצעותה נקבע שווי הנכס" dataDxfId="106"/>
    <tableColumn id="13" xr3:uid="{98C0323C-1D87-4774-B4D5-5FB4CAEC0806}" name="סוג גורם משערך" dataDxfId="105"/>
    <tableColumn id="14" xr3:uid="{B498FA0C-B1DE-4478-A793-6ADE59C79130}" name="שם גורם משערך" dataDxfId="104"/>
    <tableColumn id="15" xr3:uid="{73E80772-6834-4E87-B73D-3D0C53AA1A51}" name="תלות/אי-תלות המשערך" dataDxfId="103"/>
    <tableColumn id="16" xr3:uid="{3DD6538C-D55B-459D-8031-9EA4276F12E4}" name="תאריך שערוך אחרון" dataDxfId="102"/>
    <tableColumn id="17" xr3:uid="{5B7490F9-776E-4785-8321-A900C8E534EF}" name="מטבע פעילות" dataDxfId="101"/>
    <tableColumn id="18" xr3:uid="{6BBCDC20-247B-46AD-BC25-F1D8EFC6785F}" name="שווי הוגן (במטבע הפעילות)" dataDxfId="100"/>
    <tableColumn id="19" xr3:uid="{B10D5177-AF58-486E-AEBC-5A62576BD42B}" name="שווי הוגן (באלפי ש&quot;ח)" dataDxfId="99"/>
    <tableColumn id="20" xr3:uid="{456051CC-E6F7-4041-8473-30FCF9EA0165}" name="עלות מופחתת (באלפי ש&quot;ח)" dataDxfId="98"/>
    <tableColumn id="21" xr3:uid="{56813206-D505-4CC7-97E5-6D38FF517BD7}" name="עלות מופחתת (במטבע הפעילות)" dataDxfId="97"/>
    <tableColumn id="22" xr3:uid="{64E48F2F-7FBD-4ECC-9F8E-BF7472FEF687}" name="השיטה שיושמה בדוח הכספי" dataDxfId="96"/>
    <tableColumn id="23" xr3:uid="{14BF9422-F226-46EF-8D28-25ED7C366F7D}" name="שיעור מנכסי אפיק ההשקעה" dataDxfId="95"/>
    <tableColumn id="24" xr3:uid="{124A76EF-549D-43E1-8359-CA452FA353C1}" name="שיעור מסך נכסי ההשקעה" dataDxfId="94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E7B5958-A03B-4F61-A578-507CCB167250}" name="טבלה31" displayName="טבלה31" ref="A1:W2" totalsRowShown="0" headerRowDxfId="93" dataDxfId="91" headerRowBorderDxfId="92" tableBorderDxfId="90">
  <tableColumns count="23">
    <tableColumn id="1" xr3:uid="{6BD8CE4E-F4B3-4B72-ACED-0D6664C7B590}" name="מספר קופה/קרן/ח.פ. עבור חברת ביטוח" dataDxfId="89"/>
    <tableColumn id="2" xr3:uid="{62575E03-C6F0-44E5-A6B3-325E61D4EBA4}" name="מספר מסלול" dataDxfId="88"/>
    <tableColumn id="3" xr3:uid="{CB6E6A35-3353-433F-A0C7-B60BA01B24DB}" name="שם מנפיק" dataDxfId="87"/>
    <tableColumn id="4" xr3:uid="{010BBC83-9770-4385-A0A3-8B2180677D14}" name="מספר מנפיק" dataDxfId="86"/>
    <tableColumn id="5" xr3:uid="{299F9E1A-854E-4995-A391-F5C91CD00048}" name="סוג מספר מזהה מנפיק" dataDxfId="85"/>
    <tableColumn id="6" xr3:uid="{BA1FDB64-75DB-4798-9F5B-8EBF782BF0BB}" name="שם נייר ערך" dataDxfId="84"/>
    <tableColumn id="7" xr3:uid="{6F444DE5-A0B8-4628-89F8-7E0762F9527A}" name="מספר נייר ערך" dataDxfId="83"/>
    <tableColumn id="8" xr3:uid="{7390F9B3-692D-480B-B880-4D599E612E26}" name="סוג מספר נייר ערך" dataDxfId="82"/>
    <tableColumn id="9" xr3:uid="{E96B0F17-0BC5-4721-B5F9-4E16C7FD1325}" name="מאפיין עיקרי" dataDxfId="81"/>
    <tableColumn id="10" xr3:uid="{691CDD05-7272-4AFC-B6FD-3DF23B8ADDBD}" name="ישראל/חו&quot;ל" dataDxfId="80"/>
    <tableColumn id="11" xr3:uid="{82388471-A861-4064-990A-D351CB544706}" name="מדינה לפי חשיפה כלכלית" dataDxfId="79"/>
    <tableColumn id="12" xr3:uid="{693D60FB-8095-44C7-8AEC-06E3339BFA23}" name="ענף מסחר" dataDxfId="78"/>
    <tableColumn id="13" xr3:uid="{0035D83D-E3FE-4A1C-AC5E-D22586B2E712}" name="בעל עניין/צד קשור" dataDxfId="77"/>
    <tableColumn id="14" xr3:uid="{4CCE718C-B298-4E62-BF7B-6833C234E35C}" name="מטבע פעילות" dataDxfId="76"/>
    <tableColumn id="15" xr3:uid="{605EBAA9-F680-4898-A48D-73629996FDC5}" name="סוג גורם משערך" dataDxfId="75"/>
    <tableColumn id="16" xr3:uid="{5E0332F3-3FA1-4965-A6CA-C153630F2177}" name="תלות/אי-תלות המשערך" dataDxfId="74"/>
    <tableColumn id="17" xr3:uid="{FBD78FA6-0FEC-4BAE-9B71-2687E3FAC957}" name="תאריך שערוך אחרון" dataDxfId="73"/>
    <tableColumn id="18" xr3:uid="{65CC4889-3CC4-43C8-9C0B-90E44053AAA7}" name="תאריך אחרון בו נבחנה בפועל ירידת ערך" dataDxfId="72"/>
    <tableColumn id="19" xr3:uid="{5D250F78-088B-4A29-BE1B-2751330910D7}" name="שיעור אחזקה באמצעי שליטה" dataDxfId="71"/>
    <tableColumn id="20" xr3:uid="{EEADA845-91B0-4BB8-AB88-C030EEBCE727}" name="שווי מאזני (באלפי ש&quot;ח)" dataDxfId="70"/>
    <tableColumn id="21" xr3:uid="{1174A45D-14A9-4BC3-933C-71B58A388EE0}" name="שווי הוגן (באלפי ש&quot;ח)" dataDxfId="69"/>
    <tableColumn id="22" xr3:uid="{D5126024-3479-4ED7-8786-732C975DC107}" name="שיעור מנכסי אפיק ההשקעה" dataDxfId="68"/>
    <tableColumn id="23" xr3:uid="{1AF309D7-B900-4D98-9D66-ADE423982394}" name="שיעור מסך נכסי ההשקעה" dataDxfId="67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BD99A7D-EC35-4DAF-8CAF-2148763BB84B}" name="טבלה32" displayName="טבלה32" ref="A1:R8" totalsRowShown="0" headerRowDxfId="66" dataDxfId="64" headerRowBorderDxfId="65" tableBorderDxfId="63">
  <tableColumns count="18">
    <tableColumn id="1" xr3:uid="{8C54F165-5568-47E3-AFC5-B23D1385B34E}" name="מספר קופה/קרן/ח.פ. עבור חברת ביטוח" dataDxfId="62"/>
    <tableColumn id="2" xr3:uid="{CFE503FF-F5DF-4F90-B011-91EB4506BABC}" name="מספר מסלול" dataDxfId="61"/>
    <tableColumn id="3" xr3:uid="{665F2E60-87D3-4C2E-B0EF-3F270C2A1FCE}" name="שם הנכס האחר" dataDxfId="60"/>
    <tableColumn id="4" xr3:uid="{50F6B02B-E9BF-4041-9FE6-65D411CC5151}" name="מספר הנכס האחר" dataDxfId="59"/>
    <tableColumn id="5" xr3:uid="{BA552D22-5C0B-4E00-9AB2-ED115EC48792}" name="מאפיין עיקרי" dataDxfId="58"/>
    <tableColumn id="6" xr3:uid="{1B37988B-13AC-4D56-BCFF-82113E47A1B0}" name="ישראל/חו&quot;ל" dataDxfId="57"/>
    <tableColumn id="7" xr3:uid="{74C879C3-23E8-4189-B240-C63B1263B71E}" name="מדינה לפי חשיפה כלכלית" dataDxfId="56"/>
    <tableColumn id="8" xr3:uid="{7AA9C6CF-B268-4144-B051-C9632A7656CB}" name="בעל עניין/צד קשור" dataDxfId="55"/>
    <tableColumn id="9" xr3:uid="{1E6ED493-8C7D-49EB-96EC-D9401A176F2B}" name="תאריך עסקה" dataDxfId="54"/>
    <tableColumn id="10" xr3:uid="{A1BD570D-0477-462B-AFE8-DA64B0521C2E}" name="מטבע פעילות" dataDxfId="53"/>
    <tableColumn id="11" xr3:uid="{86372D8C-D23F-45F7-B297-031825E8682B}" name="תאריך שערוך אחרון" dataDxfId="52"/>
    <tableColumn id="12" xr3:uid="{A5865399-FD48-4C07-8EA4-B7A21F9D7583}" name="שווי מטבעי" dataDxfId="51"/>
    <tableColumn id="13" xr3:uid="{AB6F95CD-94A0-41FA-B221-3F28BDAD0265}" name="שער חליפין" dataDxfId="50"/>
    <tableColumn id="14" xr3:uid="{A14307AB-BD7A-4EC5-AE01-25845E34623F}" name="שווי הוגן (באלפי ש&quot;ח)" dataDxfId="49"/>
    <tableColumn id="15" xr3:uid="{E6B20B3C-3782-4BF2-9928-6A73F1A75EB8}" name="עלות מופחתת (באלפי ש&quot;ח)" dataDxfId="48"/>
    <tableColumn id="16" xr3:uid="{ADD6AB52-2E3F-4810-9505-06307021AEEF}" name="השיטה שיושמה בדוח הכספי" dataDxfId="47"/>
    <tableColumn id="17" xr3:uid="{728C5BBB-B4BD-4534-8AD4-3F0DA0BDC0E5}" name="שיעור מנכסי אפיק ההשקעה" dataDxfId="46"/>
    <tableColumn id="18" xr3:uid="{39B569AD-E8AF-4AAE-97D1-7A058EB2A8F6}" name="שיעור מסך נכסי ההשקעה" dataDxfId="45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F7BA114-E492-4997-BD86-DF365B29A1C1}" name="טבלה33" displayName="טבלה33" ref="A1:T23" totalsRowShown="0" headerRowDxfId="44" dataDxfId="42" headerRowBorderDxfId="43" tableBorderDxfId="41">
  <tableColumns count="20">
    <tableColumn id="1" xr3:uid="{548A6D6A-BF96-4885-AA24-592876788E1E}" name="מספר קופה/קרן/ח.פ. עבור חברת ביטוח" dataDxfId="40"/>
    <tableColumn id="2" xr3:uid="{CDE40A70-7C27-494A-97E1-F76F8963CAD2}" name="מספר מסלול" dataDxfId="39"/>
    <tableColumn id="3" xr3:uid="{5E159968-4288-420C-9FD2-63B71798B74D}" name="מספר מזהה לווה" dataDxfId="38"/>
    <tableColumn id="4" xr3:uid="{3BCA8EFA-35B5-4F15-B93F-A937076385C7}" name="סוג מספר מזהה לווה" dataDxfId="37"/>
    <tableColumn id="5" xr3:uid="{FA3BE6B2-D383-4547-A73A-FFE9B75388C5}" name="שם הלוואה" dataDxfId="36"/>
    <tableColumn id="6" xr3:uid="{EB7B8FD0-25AB-4864-BAF2-68B5BDA67F3F}" name="מספר הלוואה" dataDxfId="35"/>
    <tableColumn id="7" xr3:uid="{CEFF1E3B-40A7-4D65-A903-4621CB572681}" name="תאריך העמדת מסגרת אשראי" dataDxfId="34"/>
    <tableColumn id="8" xr3:uid="{4222F2EB-E4B4-4FE0-926B-1B06D4D28F11}" name="ישראל/חו&quot;ל" dataDxfId="33"/>
    <tableColumn id="9" xr3:uid="{65C94DD3-C7AE-4D72-8523-C1B24C285B1C}" name="מדינה לפי חשיפה כלכלית" dataDxfId="32"/>
    <tableColumn id="10" xr3:uid="{147B1B70-97F1-456C-9D8C-C71FDD59E7A5}" name="בעל עניין/צד קשור" dataDxfId="31"/>
    <tableColumn id="11" xr3:uid="{740F3894-3B68-4356-8C9C-7E8D04853094}" name="דירוג" dataDxfId="30"/>
    <tableColumn id="12" xr3:uid="{B6162173-4832-496E-BD45-C6E12B51382D}" name="שם מדרג" dataDxfId="29"/>
    <tableColumn id="13" xr3:uid="{45D7671D-13D4-4742-B8E2-DF102EE55A7D}" name="דירוג הלוואה/המנפיק" dataDxfId="28"/>
    <tableColumn id="14" xr3:uid="{8E5E448D-66B3-4876-B900-1D67FC9F8C52}" name="מטבע פעילות" dataDxfId="27"/>
    <tableColumn id="15" xr3:uid="{7F380A9E-BCD2-4B96-B6EE-B03738AAAD68}" name="שער חליפין" dataDxfId="26"/>
    <tableColumn id="16" xr3:uid="{DA9C5616-92F7-4B66-8F5A-54E4022F7CF5}" name="שיעור ריבית" dataDxfId="25"/>
    <tableColumn id="17" xr3:uid="{CE92406E-47EB-4704-8912-54DB6C70ABFA}" name="סוג הריבית" dataDxfId="24"/>
    <tableColumn id="18" xr3:uid="{F5087D94-B64E-4F6A-B7C2-2D0E5384E301}" name="סכום מסגרת האשראי הראשוני (במטבע הפעילות)" dataDxfId="23"/>
    <tableColumn id="19" xr3:uid="{6EFFDFDD-DC64-4729-A47A-BD774E606DD3}" name="סכום מסגרת האשראי הראשוני (באלפי ש&quot;ח)" dataDxfId="22"/>
    <tableColumn id="20" xr3:uid="{A5B6AA5C-65FF-4577-9443-AB5017595A3B}" name="שיעור יתרת מסגרת אשראי" dataDxfId="21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38171D5-9F92-4AFB-917F-D38BFF6B0E6E}" name="טבלה34" displayName="טבלה34" ref="A1:Q27" totalsRowShown="0" headerRowDxfId="20" dataDxfId="18" headerRowBorderDxfId="19" tableBorderDxfId="17">
  <tableColumns count="17">
    <tableColumn id="1" xr3:uid="{2F83B60B-57C7-47E1-A3B4-4EDDC31772AA}" name="מספר קופה/קרן/ח.פ. עבור חברת ביטוח" dataDxfId="16"/>
    <tableColumn id="2" xr3:uid="{1360D0C9-7F28-4985-B0A3-6F50061BD359}" name="מספר מסלול" dataDxfId="15"/>
    <tableColumn id="3" xr3:uid="{AE87705F-EB60-4E1C-B89D-1C63F682AF05}" name="מאפיין עיקרי" dataDxfId="14"/>
    <tableColumn id="4" xr3:uid="{FBFC5360-48C5-4DB5-92B5-29078AB4F489}" name="שם שותף כללי קרן השקעות" dataDxfId="13"/>
    <tableColumn id="5" xr3:uid="{6513B1C0-98DD-45C1-BFBF-984B2E2596FD}" name="מספר מזהה שותף כללי קרן השקעות" dataDxfId="12"/>
    <tableColumn id="6" xr3:uid="{4F3D39EE-2109-453E-8D27-7F8DB48D4278}" name="סוג מספר מזהה שותף כללי קרן השקעות" dataDxfId="11"/>
    <tableColumn id="7" xr3:uid="{CFF5AA09-E361-4073-BE5D-B150BA7287A7}" name="שם קרן השקעה" dataDxfId="10"/>
    <tableColumn id="8" xr3:uid="{EE98F3B2-8DE3-47EA-85AD-17A89323FAA0}" name="מספר מזהה קרן השקעה" dataDxfId="9"/>
    <tableColumn id="9" xr3:uid="{16FFD409-A0C0-41B2-8C1D-AFFF1BA3BE1C}" name="סוג מספר מזהה קרן השקעות" dataDxfId="8"/>
    <tableColumn id="10" xr3:uid="{F9C85129-8C6C-4D22-99BF-08EA11A74A94}" name="מטבע פעילות" dataDxfId="7"/>
    <tableColumn id="11" xr3:uid="{E0620E2A-E5F4-434A-A2E1-95B2E116140E}" name="תאריך העמדת התחייבות לקרן השקעה" dataDxfId="6"/>
    <tableColumn id="12" xr3:uid="{4F22CDBF-F27A-4072-A966-50D4F1397BC0}" name="סכום המחויבות הראשוני (במטבע הדיווח של קרן ההשקעה)" dataDxfId="5"/>
    <tableColumn id="13" xr3:uid="{4FD4CCED-A8D4-4A7F-BF10-E47945018035}" name="סכום המחויבות הראשוני (באלפי ש&quot;ח)" dataDxfId="4"/>
    <tableColumn id="14" xr3:uid="{7A549876-45B5-43B2-B1E6-CBA5B1A01D32}" name="יתרת המחויבות לתקופת הדיווח (במטבע הדיווח של קרן ההשקעה)" dataDxfId="3"/>
    <tableColumn id="15" xr3:uid="{CA4ADE43-640E-43AF-927C-6F257CA12CE3}" name="יתרת המחויבות לתקופת הדיווח (באלפי ש&quot;ח)" dataDxfId="2"/>
    <tableColumn id="16" xr3:uid="{D239A1C5-F111-4F5A-A4C7-736BE397C244}" name="שיעור יתרת המחויבות" dataDxfId="1"/>
    <tableColumn id="17" xr3:uid="{159B0718-1F4E-46C9-8D5C-894A9905DCAD}" name="תאריך פקיעת מחויבות להשקעה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99B8-CEB7-4EE3-8370-6B072EFA71D7}">
  <sheetPr codeName="Sheet1"/>
  <dimension ref="A1:L29"/>
  <sheetViews>
    <sheetView showGridLines="0" rightToLeft="1" tabSelected="1" workbookViewId="0">
      <selection activeCell="D31" sqref="D31"/>
    </sheetView>
  </sheetViews>
  <sheetFormatPr defaultRowHeight="14.25"/>
  <cols>
    <col min="1" max="1" width="29.375" style="2" bestFit="1" customWidth="1"/>
    <col min="2" max="2" width="11" style="2" customWidth="1"/>
    <col min="3" max="3" width="8.5" style="2" customWidth="1"/>
    <col min="4" max="4" width="67.375" style="2" customWidth="1"/>
    <col min="5" max="9" width="9.125" style="2" customWidth="1"/>
    <col min="10" max="10" width="34.75" style="2" customWidth="1"/>
    <col min="11" max="11" width="25.875" style="2" customWidth="1"/>
    <col min="12" max="12" width="21.375" style="2" customWidth="1"/>
  </cols>
  <sheetData>
    <row r="1" spans="1:12" ht="18" customHeight="1">
      <c r="A1" s="4" t="s">
        <v>0</v>
      </c>
      <c r="B1" s="5"/>
      <c r="C1" s="5"/>
      <c r="D1" s="5"/>
      <c r="E1"/>
      <c r="F1"/>
      <c r="G1"/>
      <c r="H1"/>
      <c r="I1"/>
      <c r="J1"/>
      <c r="K1"/>
      <c r="L1"/>
    </row>
    <row r="2" spans="1:12">
      <c r="A2" s="70" t="s">
        <v>4628</v>
      </c>
      <c r="B2" s="70" t="s">
        <v>4629</v>
      </c>
      <c r="C2" s="70" t="s">
        <v>4630</v>
      </c>
      <c r="D2" s="70" t="s">
        <v>4631</v>
      </c>
      <c r="E2" s="70" t="s">
        <v>4632</v>
      </c>
      <c r="F2" s="70" t="s">
        <v>4633</v>
      </c>
    </row>
    <row r="4" spans="1:12">
      <c r="A4" s="2" t="s">
        <v>1</v>
      </c>
      <c r="D4" s="6" t="s">
        <v>4524</v>
      </c>
    </row>
    <row r="6" spans="1:12">
      <c r="A6" s="2" t="s">
        <v>2</v>
      </c>
      <c r="D6" s="6" t="s">
        <v>4532</v>
      </c>
    </row>
    <row r="8" spans="1:12">
      <c r="A8" s="2" t="s">
        <v>3</v>
      </c>
      <c r="D8" s="6" t="s">
        <v>4538</v>
      </c>
      <c r="G8" s="3"/>
      <c r="H8" s="3"/>
    </row>
    <row r="9" spans="1:12">
      <c r="D9" s="3"/>
      <c r="E9" s="3"/>
      <c r="F9" s="3"/>
    </row>
    <row r="10" spans="1:12">
      <c r="A10" s="2" t="s">
        <v>4</v>
      </c>
      <c r="D10" s="6">
        <v>2024</v>
      </c>
    </row>
    <row r="12" spans="1:12">
      <c r="A12" s="2" t="s">
        <v>5</v>
      </c>
      <c r="D12" s="6" t="s">
        <v>4584</v>
      </c>
    </row>
    <row r="14" spans="1:12">
      <c r="A14" s="2" t="s">
        <v>6</v>
      </c>
      <c r="D14" s="7">
        <f>IFERROR(VLOOKUP(D12,'[1]File Name Info'!A35:B121,2,0),"תא מחושב")</f>
        <v>512244146</v>
      </c>
    </row>
    <row r="16" spans="1:12" ht="15">
      <c r="A16" s="8" t="s">
        <v>7</v>
      </c>
      <c r="D16" s="7" t="str">
        <f>IF(D6="לממונה",CONCATENATE(D14, "_",VLOOKUP(D4,Full_Type,2,0),"_",D8,VLOOKUP(D10,Full_Year,2,0),".xlxs"),IF(D6="לציבור",CONCATENATE(D14,"_",VLOOKUP(D4,Full_Type_Nostro,2,0),"_",VLOOKUP(D6,Full_File_Type,2,0),"_",D8,VLOOKUP(D10,Full_Year,2,0),".xlsx"),"שם קובץ לשמירה"))</f>
        <v>512244146_ca_p_0424.xlsx</v>
      </c>
      <c r="G16" s="3"/>
      <c r="H16" s="3"/>
    </row>
    <row r="17" spans="1:8" ht="15">
      <c r="A17" s="8"/>
      <c r="D17" s="3"/>
      <c r="E17" s="3"/>
      <c r="F17" s="3"/>
    </row>
    <row r="18" spans="1:8" ht="15">
      <c r="A18" s="8" t="s">
        <v>8</v>
      </c>
      <c r="B18" s="9" t="s">
        <v>9</v>
      </c>
      <c r="C18" s="9"/>
      <c r="D18" s="10"/>
      <c r="G18" s="12"/>
      <c r="H18" s="12"/>
    </row>
    <row r="19" spans="1:8">
      <c r="A19" s="11"/>
      <c r="D19" s="12"/>
      <c r="E19" s="12"/>
      <c r="F19" s="12"/>
    </row>
    <row r="20" spans="1:8">
      <c r="A20" s="11"/>
      <c r="B20" s="9" t="s">
        <v>10</v>
      </c>
      <c r="C20" s="9"/>
      <c r="D20" s="10"/>
      <c r="G20" s="12"/>
      <c r="H20" s="12"/>
    </row>
    <row r="21" spans="1:8">
      <c r="A21" s="11"/>
      <c r="D21" s="12"/>
      <c r="E21" s="12"/>
      <c r="F21" s="12"/>
    </row>
    <row r="22" spans="1:8">
      <c r="A22" s="11"/>
      <c r="B22" s="9" t="s">
        <v>11</v>
      </c>
      <c r="C22" s="9"/>
      <c r="D22" s="13"/>
    </row>
    <row r="23" spans="1:8">
      <c r="A23" s="11"/>
      <c r="B23" s="14"/>
      <c r="C23" s="14"/>
    </row>
    <row r="24" spans="1:8" ht="15">
      <c r="A24" s="8" t="s">
        <v>12</v>
      </c>
      <c r="D24" s="2" t="s">
        <v>13</v>
      </c>
    </row>
    <row r="25" spans="1:8">
      <c r="D25" s="15"/>
    </row>
    <row r="28" spans="1:8" ht="15">
      <c r="A28" s="16"/>
      <c r="D28" s="17"/>
      <c r="E28" s="18"/>
      <c r="F28" s="18"/>
      <c r="G28" s="18"/>
      <c r="H28" s="18"/>
    </row>
    <row r="29" spans="1:8">
      <c r="D29" s="9"/>
      <c r="E29" s="9"/>
      <c r="F29" s="9"/>
      <c r="G29" s="9"/>
      <c r="H29" s="9"/>
    </row>
  </sheetData>
  <conditionalFormatting sqref="D22">
    <cfRule type="containsText" dxfId="902" priority="1" operator="containsText" text="Please fill in data">
      <formula>NOT(ISERROR(SEARCH("Please fill in data",D22)))</formula>
    </cfRule>
  </conditionalFormatting>
  <conditionalFormatting sqref="D18">
    <cfRule type="containsText" dxfId="901" priority="2" operator="containsText" text="Please fill in data">
      <formula>NOT(ISERROR(SEARCH("Please fill in data",D18)))</formula>
    </cfRule>
  </conditionalFormatting>
  <conditionalFormatting sqref="D20">
    <cfRule type="containsText" dxfId="900" priority="3" operator="containsText" text="Please fill in data">
      <formula>NOT(ISERROR(SEARCH("Please fill in data",D20)))</formula>
    </cfRule>
  </conditionalFormatting>
  <conditionalFormatting sqref="D17">
    <cfRule type="containsText" dxfId="899" priority="4" operator="containsText" text="Please fill in data">
      <formula>NOT(ISERROR(SEARCH("Please fill in data",D17)))</formula>
    </cfRule>
  </conditionalFormatting>
  <conditionalFormatting sqref="D4">
    <cfRule type="containsText" dxfId="898" priority="5" operator="containsText" text="Please fill in data">
      <formula>NOT(ISERROR(SEARCH("Please fill in data",D4)))</formula>
    </cfRule>
  </conditionalFormatting>
  <conditionalFormatting sqref="D8">
    <cfRule type="containsText" dxfId="897" priority="6" operator="containsText" text="Please fill in data">
      <formula>NOT(ISERROR(SEARCH("Please fill in data",D8)))</formula>
    </cfRule>
  </conditionalFormatting>
  <conditionalFormatting sqref="D9">
    <cfRule type="containsText" dxfId="896" priority="7" operator="containsText" text="Please fill in data">
      <formula>NOT(ISERROR(SEARCH("Please fill in data",D9)))</formula>
    </cfRule>
  </conditionalFormatting>
  <conditionalFormatting sqref="D6">
    <cfRule type="containsText" dxfId="895" priority="8" operator="containsText" text="Please fill in data">
      <formula>NOT(ISERROR(SEARCH("Please fill in data",D6)))</formula>
    </cfRule>
  </conditionalFormatting>
  <conditionalFormatting sqref="D10">
    <cfRule type="containsText" dxfId="894" priority="9" operator="containsText" text="Please fill in data">
      <formula>NOT(ISERROR(SEARCH("Please fill in data",D10)))</formula>
    </cfRule>
  </conditionalFormatting>
  <conditionalFormatting sqref="D12">
    <cfRule type="containsText" dxfId="893" priority="10" operator="containsText" text="Please fill in data">
      <formula>NOT(ISERROR(SEARCH("Please fill in data",D12)))</formula>
    </cfRule>
  </conditionalFormatting>
  <conditionalFormatting sqref="D14">
    <cfRule type="containsText" dxfId="892" priority="11" operator="containsText" text="Please fill in data">
      <formula>NOT(ISERROR(SEARCH("Please fill in data",D14)))</formula>
    </cfRule>
  </conditionalFormatting>
  <conditionalFormatting sqref="D16">
    <cfRule type="containsText" dxfId="891" priority="12" operator="containsText" text="Please fill in data">
      <formula>NOT(ISERROR(SEARCH("Please fill in data",D16)))</formula>
    </cfRule>
  </conditionalFormatting>
  <dataValidations count="5">
    <dataValidation type="list" allowBlank="1" showInputMessage="1" showErrorMessage="1" sqref="D12" xr:uid="{00000000-0002-0000-0000-000000000000}">
      <formula1>Company_Name</formula1>
    </dataValidation>
    <dataValidation type="list" allowBlank="1" showInputMessage="1" showErrorMessage="1" sqref="D10" xr:uid="{00000000-0002-0000-0000-000001000000}">
      <formula1>YEAR</formula1>
    </dataValidation>
    <dataValidation type="list" allowBlank="1" showInputMessage="1" showErrorMessage="1" sqref="D8" xr:uid="{00000000-0002-0000-0000-000002000000}">
      <formula1>QTR</formula1>
    </dataValidation>
    <dataValidation type="list" allowBlank="1" showInputMessage="1" showErrorMessage="1" sqref="D6" xr:uid="{00000000-0002-0000-0000-000003000000}">
      <formula1>File_Type</formula1>
    </dataValidation>
    <dataValidation type="list" allowBlank="1" showInputMessage="1" showErrorMessage="1" sqref="D4" xr:uid="{00000000-0002-0000-0000-000004000000}">
      <formula1>Type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9382-A28B-4091-9C27-89D49606579B}">
  <sheetPr codeName="Sheet3">
    <pageSetUpPr fitToPage="1"/>
  </sheetPr>
  <dimension ref="A1:E32"/>
  <sheetViews>
    <sheetView showGridLines="0" rightToLeft="1" workbookViewId="0">
      <pane ySplit="2" topLeftCell="A3" activePane="bottomLeft" state="frozenSplit"/>
      <selection activeCell="M9" sqref="M9 M9"/>
      <selection pane="bottomLeft" activeCell="A2" sqref="A2:E32"/>
    </sheetView>
  </sheetViews>
  <sheetFormatPr defaultColWidth="9" defaultRowHeight="12.75"/>
  <cols>
    <col min="1" max="1" width="42.75" style="19" customWidth="1"/>
    <col min="2" max="3" width="13" style="26" customWidth="1"/>
    <col min="4" max="4" width="22" style="26" customWidth="1"/>
    <col min="5" max="5" width="19.125" style="27" customWidth="1"/>
    <col min="6" max="6" width="11.125" style="19" customWidth="1"/>
    <col min="7" max="8" width="8.625" style="19" customWidth="1"/>
    <col min="9" max="10" width="9" style="19" customWidth="1"/>
    <col min="11" max="12" width="8.625" style="19" customWidth="1"/>
    <col min="13" max="13" width="9" style="19" customWidth="1"/>
    <col min="14" max="16384" width="9" style="19"/>
  </cols>
  <sheetData>
    <row r="1" spans="1:5" customFormat="1" ht="18.75" customHeight="1">
      <c r="A1" s="20"/>
      <c r="B1" s="21"/>
      <c r="C1" s="22" t="s">
        <v>14</v>
      </c>
      <c r="D1" s="23"/>
      <c r="E1" s="24"/>
    </row>
    <row r="2" spans="1:5" customFormat="1" ht="39.75" customHeight="1">
      <c r="A2" s="75" t="s">
        <v>4628</v>
      </c>
      <c r="B2" s="76" t="s">
        <v>15</v>
      </c>
      <c r="C2" s="76" t="s">
        <v>16</v>
      </c>
      <c r="D2" s="76" t="s">
        <v>17</v>
      </c>
      <c r="E2" s="77" t="s">
        <v>18</v>
      </c>
    </row>
    <row r="3" spans="1:5">
      <c r="A3" s="71" t="s">
        <v>19</v>
      </c>
      <c r="B3" s="1">
        <v>1271312.6464609001</v>
      </c>
      <c r="C3" s="1"/>
      <c r="D3" s="1"/>
      <c r="E3" s="73">
        <v>0.114404959</v>
      </c>
    </row>
    <row r="4" spans="1:5">
      <c r="A4" s="71" t="s">
        <v>20</v>
      </c>
      <c r="B4" s="1">
        <v>157490.3291107</v>
      </c>
      <c r="C4" s="1"/>
      <c r="D4" s="1"/>
      <c r="E4" s="73">
        <v>1.4172496999999999E-2</v>
      </c>
    </row>
    <row r="5" spans="1:5">
      <c r="A5" s="71" t="s">
        <v>21</v>
      </c>
      <c r="B5" s="1">
        <v>4.9999999999999998E-7</v>
      </c>
      <c r="C5" s="1"/>
      <c r="D5" s="1"/>
      <c r="E5" s="73">
        <v>0</v>
      </c>
    </row>
    <row r="6" spans="1:5">
      <c r="A6" s="71" t="s">
        <v>22</v>
      </c>
      <c r="B6" s="1">
        <v>1705708.5094506</v>
      </c>
      <c r="C6" s="1"/>
      <c r="D6" s="1"/>
      <c r="E6" s="73">
        <v>0.153496084</v>
      </c>
    </row>
    <row r="7" spans="1:5">
      <c r="A7" s="71" t="s">
        <v>23</v>
      </c>
      <c r="B7" s="1">
        <v>4195801.1525907004</v>
      </c>
      <c r="C7" s="1"/>
      <c r="D7" s="1"/>
      <c r="E7" s="73">
        <v>0.37757860900000001</v>
      </c>
    </row>
    <row r="8" spans="1:5">
      <c r="A8" s="71" t="s">
        <v>24</v>
      </c>
      <c r="B8" s="1">
        <v>2717863.8302910002</v>
      </c>
      <c r="C8" s="1"/>
      <c r="D8" s="1"/>
      <c r="E8" s="73">
        <v>0.24457957</v>
      </c>
    </row>
    <row r="9" spans="1:5">
      <c r="A9" s="71" t="s">
        <v>25</v>
      </c>
      <c r="B9" s="1">
        <v>703392.7320508</v>
      </c>
      <c r="C9" s="1"/>
      <c r="D9" s="1"/>
      <c r="E9" s="73">
        <v>6.3298054000000006E-2</v>
      </c>
    </row>
    <row r="10" spans="1:5">
      <c r="A10" s="71" t="s">
        <v>26</v>
      </c>
      <c r="B10" s="1">
        <v>10787.801660200001</v>
      </c>
      <c r="C10" s="1"/>
      <c r="D10" s="1"/>
      <c r="E10" s="73">
        <v>9.7079000000000002E-4</v>
      </c>
    </row>
    <row r="11" spans="1:5">
      <c r="A11" s="71" t="s">
        <v>27</v>
      </c>
      <c r="B11" s="1">
        <v>8480.8868208999993</v>
      </c>
      <c r="C11" s="1"/>
      <c r="D11" s="1"/>
      <c r="E11" s="73">
        <v>7.6319199999999999E-4</v>
      </c>
    </row>
    <row r="12" spans="1:5">
      <c r="A12" s="71" t="s">
        <v>28</v>
      </c>
      <c r="B12" s="1">
        <v>-40284.991979799997</v>
      </c>
      <c r="C12" s="1"/>
      <c r="D12" s="1"/>
      <c r="E12" s="73">
        <v>-3.6252319999999999E-3</v>
      </c>
    </row>
    <row r="13" spans="1:5">
      <c r="A13" s="71" t="s">
        <v>29</v>
      </c>
      <c r="B13" s="1">
        <v>77144.409721200005</v>
      </c>
      <c r="C13" s="1"/>
      <c r="D13" s="1"/>
      <c r="E13" s="73">
        <v>6.9421969999999998E-3</v>
      </c>
    </row>
    <row r="14" spans="1:5">
      <c r="A14" s="71" t="s">
        <v>30</v>
      </c>
      <c r="B14" s="1">
        <v>0</v>
      </c>
      <c r="C14" s="1"/>
      <c r="D14" s="1"/>
      <c r="E14" s="73">
        <v>0</v>
      </c>
    </row>
    <row r="15" spans="1:5">
      <c r="A15" s="71" t="s">
        <v>31</v>
      </c>
      <c r="B15" s="1">
        <v>6.9999999999999997E-7</v>
      </c>
      <c r="C15" s="1"/>
      <c r="D15" s="1"/>
      <c r="E15" s="73">
        <v>0</v>
      </c>
    </row>
    <row r="16" spans="1:5">
      <c r="A16" s="71" t="s">
        <v>32</v>
      </c>
      <c r="B16" s="1">
        <v>-790324.17156000005</v>
      </c>
      <c r="C16" s="1"/>
      <c r="D16" s="1"/>
      <c r="E16" s="73">
        <v>-7.1120982999999999E-2</v>
      </c>
    </row>
    <row r="17" spans="1:5">
      <c r="A17" s="71" t="s">
        <v>33</v>
      </c>
      <c r="B17" s="1">
        <v>5.9999999999999997E-7</v>
      </c>
      <c r="C17" s="1"/>
      <c r="D17" s="1"/>
      <c r="E17" s="73">
        <v>0</v>
      </c>
    </row>
    <row r="18" spans="1:5">
      <c r="A18" s="71" t="s">
        <v>34</v>
      </c>
      <c r="B18" s="1">
        <v>48547.255970600003</v>
      </c>
      <c r="C18" s="1"/>
      <c r="D18" s="1"/>
      <c r="E18" s="73">
        <v>4.3687500000000002E-3</v>
      </c>
    </row>
    <row r="19" spans="1:5">
      <c r="A19" s="71" t="s">
        <v>35</v>
      </c>
      <c r="B19" s="1">
        <v>166295.76226029999</v>
      </c>
      <c r="C19" s="1"/>
      <c r="D19" s="1"/>
      <c r="E19" s="73">
        <v>1.4964895000000001E-2</v>
      </c>
    </row>
    <row r="20" spans="1:5">
      <c r="A20" s="71" t="s">
        <v>36</v>
      </c>
      <c r="B20" s="1">
        <v>428411.5052208</v>
      </c>
      <c r="C20" s="1"/>
      <c r="D20" s="1"/>
      <c r="E20" s="73">
        <v>3.8552594000000003E-2</v>
      </c>
    </row>
    <row r="21" spans="1:5">
      <c r="A21" s="71" t="s">
        <v>37</v>
      </c>
      <c r="B21" s="1">
        <v>15441.966330200001</v>
      </c>
      <c r="C21" s="1"/>
      <c r="D21" s="1"/>
      <c r="E21" s="73">
        <v>1.3896169999999999E-3</v>
      </c>
    </row>
    <row r="22" spans="1:5">
      <c r="A22" s="71" t="s">
        <v>38</v>
      </c>
      <c r="B22" s="1">
        <v>18.547150999999999</v>
      </c>
      <c r="C22" s="1"/>
      <c r="D22" s="1"/>
      <c r="E22" s="73">
        <v>1.669E-6</v>
      </c>
    </row>
    <row r="23" spans="1:5">
      <c r="A23" s="71" t="s">
        <v>39</v>
      </c>
      <c r="B23" s="1">
        <v>84367.458640900004</v>
      </c>
      <c r="C23" s="1"/>
      <c r="D23" s="1"/>
      <c r="E23" s="73">
        <v>7.5921970000000002E-3</v>
      </c>
    </row>
    <row r="24" spans="1:5">
      <c r="A24" s="71" t="s">
        <v>40</v>
      </c>
      <c r="B24" s="1">
        <v>260309.63841129999</v>
      </c>
      <c r="C24" s="1"/>
      <c r="D24" s="1"/>
      <c r="E24" s="73">
        <v>2.3425168999999999E-2</v>
      </c>
    </row>
    <row r="25" spans="1:5">
      <c r="A25" s="71" t="s">
        <v>41</v>
      </c>
      <c r="B25" s="1">
        <v>55251.6092212</v>
      </c>
      <c r="C25" s="1"/>
      <c r="D25" s="1"/>
      <c r="E25" s="73">
        <v>4.9720720000000001E-3</v>
      </c>
    </row>
    <row r="26" spans="1:5">
      <c r="A26" s="71" t="s">
        <v>42</v>
      </c>
      <c r="B26" s="1">
        <v>29639.356260600001</v>
      </c>
      <c r="C26" s="1"/>
      <c r="D26" s="1"/>
      <c r="E26" s="73">
        <v>2.667235E-3</v>
      </c>
    </row>
    <row r="27" spans="1:5">
      <c r="A27" s="71" t="s">
        <v>43</v>
      </c>
      <c r="B27" s="1">
        <v>4649.4050903999996</v>
      </c>
      <c r="C27" s="1"/>
      <c r="D27" s="1"/>
      <c r="E27" s="73">
        <v>4.18398E-4</v>
      </c>
    </row>
    <row r="28" spans="1:5">
      <c r="A28" s="71" t="s">
        <v>44</v>
      </c>
      <c r="B28" s="1">
        <v>1.9999999999999999E-7</v>
      </c>
      <c r="C28" s="1"/>
      <c r="D28" s="1"/>
      <c r="E28" s="73">
        <v>0</v>
      </c>
    </row>
    <row r="29" spans="1:5">
      <c r="A29" s="71" t="s">
        <v>45</v>
      </c>
      <c r="B29" s="1">
        <v>2085.4134502000002</v>
      </c>
      <c r="C29" s="1"/>
      <c r="D29" s="1"/>
      <c r="E29" s="73">
        <v>1.8766599999999999E-4</v>
      </c>
    </row>
    <row r="30" spans="1:5">
      <c r="A30" s="72" t="s">
        <v>46</v>
      </c>
      <c r="B30" s="25">
        <f>SUM(B3:B29)</f>
        <v>11112391.052626695</v>
      </c>
      <c r="C30" s="25">
        <f>SUM(C3:C29)</f>
        <v>0</v>
      </c>
      <c r="D30" s="25">
        <f>SUM(D3:D29)</f>
        <v>0</v>
      </c>
      <c r="E30" s="74">
        <f>SUM(E3:E29)</f>
        <v>0.99999999899999992</v>
      </c>
    </row>
    <row r="31" spans="1:5">
      <c r="A31" s="71" t="s">
        <v>47</v>
      </c>
      <c r="B31" s="1">
        <v>101324.542103842</v>
      </c>
      <c r="C31" s="1"/>
      <c r="D31" s="1"/>
      <c r="E31" s="73"/>
    </row>
    <row r="32" spans="1:5">
      <c r="A32" s="78" t="s">
        <v>48</v>
      </c>
      <c r="B32" s="79">
        <v>445137.31354993</v>
      </c>
      <c r="C32" s="79"/>
      <c r="D32" s="79"/>
      <c r="E32" s="80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0866141732283472" right="0.70866141732283472" top="0.74803149606299213" bottom="0.74803149606299213" header="0.31496062992125984" footer="0.31496062992125984"/>
  <pageSetup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8AD7-7109-4DB7-B426-0D325529E05E}">
  <sheetPr codeName="Sheet4"/>
  <dimension ref="A1:T216"/>
  <sheetViews>
    <sheetView rightToLeft="1" workbookViewId="0">
      <selection activeCell="C1" sqref="C1"/>
    </sheetView>
  </sheetViews>
  <sheetFormatPr defaultColWidth="9" defaultRowHeight="14.25"/>
  <cols>
    <col min="1" max="1" width="29.375" style="15" customWidth="1"/>
    <col min="2" max="3" width="11.625" style="15" customWidth="1"/>
    <col min="4" max="4" width="13.75" style="15" customWidth="1"/>
    <col min="5" max="5" width="16.5" style="30" customWidth="1"/>
    <col min="6" max="7" width="11.625" style="15" customWidth="1"/>
    <col min="8" max="8" width="15.125" style="15" customWidth="1"/>
    <col min="9" max="10" width="11.625" style="15" customWidth="1"/>
    <col min="11" max="11" width="11.75" style="15" customWidth="1"/>
    <col min="12" max="12" width="11.625" style="31" customWidth="1"/>
    <col min="13" max="13" width="11.625" style="32" customWidth="1"/>
    <col min="14" max="14" width="11.625" style="31" customWidth="1"/>
    <col min="15" max="15" width="17.875" style="31" customWidth="1"/>
    <col min="16" max="16" width="21.75" style="31" customWidth="1"/>
    <col min="17" max="17" width="20.125" style="29" customWidth="1"/>
    <col min="18" max="20" width="11.625" style="29" customWidth="1"/>
    <col min="21" max="21" width="11.625" style="2" customWidth="1"/>
    <col min="22" max="22" width="9" style="2" customWidth="1"/>
    <col min="23" max="16384" width="9" style="2"/>
  </cols>
  <sheetData>
    <row r="1" spans="1:17" s="33" customFormat="1" ht="66.75" customHeight="1">
      <c r="A1" s="81" t="s">
        <v>49</v>
      </c>
      <c r="B1" s="81" t="s">
        <v>50</v>
      </c>
      <c r="C1" s="81" t="s">
        <v>51</v>
      </c>
      <c r="D1" s="81" t="s">
        <v>52</v>
      </c>
      <c r="E1" s="81" t="s">
        <v>53</v>
      </c>
      <c r="F1" s="81" t="s">
        <v>54</v>
      </c>
      <c r="G1" s="81" t="s">
        <v>55</v>
      </c>
      <c r="H1" s="81" t="s">
        <v>56</v>
      </c>
      <c r="I1" s="81" t="s">
        <v>57</v>
      </c>
      <c r="J1" s="81" t="s">
        <v>58</v>
      </c>
      <c r="K1" s="81" t="s">
        <v>59</v>
      </c>
      <c r="L1" s="82" t="s">
        <v>60</v>
      </c>
      <c r="M1" s="81" t="s">
        <v>61</v>
      </c>
      <c r="N1" s="81" t="s">
        <v>62</v>
      </c>
      <c r="O1" s="82" t="s">
        <v>63</v>
      </c>
      <c r="P1" s="81" t="s">
        <v>64</v>
      </c>
      <c r="Q1" s="81" t="s">
        <v>65</v>
      </c>
    </row>
    <row r="2" spans="1:17">
      <c r="A2" s="15">
        <v>170</v>
      </c>
      <c r="C2" s="15" t="s">
        <v>66</v>
      </c>
      <c r="D2" s="15" t="s">
        <v>67</v>
      </c>
      <c r="E2" s="30" t="s">
        <v>68</v>
      </c>
      <c r="F2" s="15" t="s">
        <v>69</v>
      </c>
      <c r="G2" s="15" t="s">
        <v>70</v>
      </c>
      <c r="H2" s="15" t="s">
        <v>71</v>
      </c>
      <c r="I2" s="15" t="s">
        <v>72</v>
      </c>
      <c r="J2" s="15" t="s">
        <v>73</v>
      </c>
      <c r="K2" s="15" t="s">
        <v>74</v>
      </c>
      <c r="L2" s="31">
        <v>2.391</v>
      </c>
      <c r="M2" s="32">
        <v>1</v>
      </c>
      <c r="O2" s="31">
        <v>2.3914900000000001</v>
      </c>
      <c r="P2" s="31" t="s">
        <v>75</v>
      </c>
      <c r="Q2" s="29" t="s">
        <v>75</v>
      </c>
    </row>
    <row r="3" spans="1:17">
      <c r="A3" s="15">
        <v>170</v>
      </c>
      <c r="C3" s="15" t="s">
        <v>76</v>
      </c>
      <c r="D3" s="15" t="s">
        <v>77</v>
      </c>
      <c r="E3" s="30" t="s">
        <v>68</v>
      </c>
      <c r="F3" s="15" t="s">
        <v>69</v>
      </c>
      <c r="G3" s="15" t="s">
        <v>70</v>
      </c>
      <c r="H3" s="15" t="s">
        <v>71</v>
      </c>
      <c r="I3" s="15" t="s">
        <v>72</v>
      </c>
      <c r="J3" s="15" t="s">
        <v>73</v>
      </c>
      <c r="K3" s="15" t="s">
        <v>74</v>
      </c>
      <c r="L3" s="31">
        <v>273421.79599999997</v>
      </c>
      <c r="M3" s="32">
        <v>1</v>
      </c>
      <c r="O3" s="31">
        <v>273421.79619999998</v>
      </c>
      <c r="P3" s="31" t="s">
        <v>78</v>
      </c>
      <c r="Q3" s="29" t="s">
        <v>79</v>
      </c>
    </row>
    <row r="4" spans="1:17">
      <c r="A4" s="15">
        <v>170</v>
      </c>
      <c r="C4" s="15" t="s">
        <v>80</v>
      </c>
      <c r="D4" s="15" t="s">
        <v>81</v>
      </c>
      <c r="E4" s="30" t="s">
        <v>68</v>
      </c>
      <c r="F4" s="15" t="s">
        <v>69</v>
      </c>
      <c r="G4" s="15" t="s">
        <v>70</v>
      </c>
      <c r="H4" s="15" t="s">
        <v>71</v>
      </c>
      <c r="I4" s="15" t="s">
        <v>72</v>
      </c>
      <c r="J4" s="15" t="s">
        <v>73</v>
      </c>
      <c r="K4" s="15" t="s">
        <v>74</v>
      </c>
      <c r="L4" s="31">
        <v>35316.127999999997</v>
      </c>
      <c r="M4" s="32">
        <v>1</v>
      </c>
      <c r="O4" s="31">
        <v>35316.12803</v>
      </c>
      <c r="P4" s="31" t="s">
        <v>82</v>
      </c>
      <c r="Q4" s="29" t="s">
        <v>83</v>
      </c>
    </row>
    <row r="5" spans="1:17">
      <c r="A5" s="15">
        <v>170</v>
      </c>
      <c r="C5" s="15" t="s">
        <v>84</v>
      </c>
      <c r="D5" s="15" t="s">
        <v>85</v>
      </c>
      <c r="E5" s="30" t="s">
        <v>68</v>
      </c>
      <c r="F5" s="15" t="s">
        <v>69</v>
      </c>
      <c r="G5" s="15" t="s">
        <v>70</v>
      </c>
      <c r="H5" s="15" t="s">
        <v>71</v>
      </c>
      <c r="I5" s="15" t="s">
        <v>72</v>
      </c>
      <c r="J5" s="15" t="s">
        <v>73</v>
      </c>
      <c r="K5" s="15" t="s">
        <v>74</v>
      </c>
      <c r="L5" s="31">
        <v>69.278999999999996</v>
      </c>
      <c r="M5" s="32">
        <v>1</v>
      </c>
      <c r="O5" s="31">
        <v>69.278679999999994</v>
      </c>
      <c r="P5" s="31" t="s">
        <v>86</v>
      </c>
      <c r="Q5" s="29" t="s">
        <v>87</v>
      </c>
    </row>
    <row r="6" spans="1:17">
      <c r="A6" s="15">
        <v>170</v>
      </c>
      <c r="C6" s="15" t="s">
        <v>88</v>
      </c>
      <c r="D6" s="15" t="s">
        <v>89</v>
      </c>
      <c r="E6" s="30" t="s">
        <v>90</v>
      </c>
      <c r="F6" s="15" t="s">
        <v>69</v>
      </c>
      <c r="G6" s="15" t="s">
        <v>70</v>
      </c>
      <c r="H6" s="15" t="s">
        <v>71</v>
      </c>
      <c r="I6" s="15" t="s">
        <v>91</v>
      </c>
      <c r="J6" s="15" t="s">
        <v>92</v>
      </c>
      <c r="K6" s="15" t="s">
        <v>74</v>
      </c>
      <c r="L6" s="31">
        <v>555.375</v>
      </c>
      <c r="M6" s="32">
        <v>1</v>
      </c>
      <c r="O6" s="31">
        <v>555.37546999999995</v>
      </c>
      <c r="P6" s="31" t="s">
        <v>93</v>
      </c>
      <c r="Q6" s="29" t="s">
        <v>86</v>
      </c>
    </row>
    <row r="7" spans="1:17">
      <c r="A7" s="15">
        <v>170</v>
      </c>
      <c r="C7" s="15" t="s">
        <v>66</v>
      </c>
      <c r="D7" s="15" t="s">
        <v>67</v>
      </c>
      <c r="E7" s="30" t="s">
        <v>68</v>
      </c>
      <c r="F7" s="15" t="s">
        <v>69</v>
      </c>
      <c r="G7" s="15" t="s">
        <v>70</v>
      </c>
      <c r="H7" s="15" t="s">
        <v>71</v>
      </c>
      <c r="I7" s="15" t="s">
        <v>72</v>
      </c>
      <c r="J7" s="15" t="s">
        <v>73</v>
      </c>
      <c r="K7" s="15" t="s">
        <v>74</v>
      </c>
      <c r="L7" s="31">
        <v>174.39599999999999</v>
      </c>
      <c r="M7" s="32">
        <v>1</v>
      </c>
      <c r="O7" s="31">
        <v>174.39565999999999</v>
      </c>
      <c r="P7" s="31" t="s">
        <v>94</v>
      </c>
      <c r="Q7" s="29" t="s">
        <v>87</v>
      </c>
    </row>
    <row r="8" spans="1:17">
      <c r="A8" s="15">
        <v>170</v>
      </c>
      <c r="C8" s="15" t="s">
        <v>66</v>
      </c>
      <c r="D8" s="15" t="s">
        <v>67</v>
      </c>
      <c r="E8" s="30" t="s">
        <v>68</v>
      </c>
      <c r="F8" s="15" t="s">
        <v>69</v>
      </c>
      <c r="G8" s="15" t="s">
        <v>70</v>
      </c>
      <c r="H8" s="15" t="s">
        <v>71</v>
      </c>
      <c r="I8" s="15" t="s">
        <v>72</v>
      </c>
      <c r="J8" s="15" t="s">
        <v>73</v>
      </c>
      <c r="K8" s="15" t="s">
        <v>74</v>
      </c>
      <c r="L8" s="31">
        <v>2.5489999999999999</v>
      </c>
      <c r="M8" s="32">
        <v>1</v>
      </c>
      <c r="O8" s="31">
        <v>2.5487000000000002</v>
      </c>
      <c r="P8" s="31" t="s">
        <v>75</v>
      </c>
      <c r="Q8" s="29" t="s">
        <v>75</v>
      </c>
    </row>
    <row r="9" spans="1:17">
      <c r="A9" s="15">
        <v>170</v>
      </c>
      <c r="C9" s="15" t="s">
        <v>95</v>
      </c>
      <c r="D9" s="15" t="s">
        <v>96</v>
      </c>
      <c r="E9" s="30" t="s">
        <v>68</v>
      </c>
      <c r="F9" s="15" t="s">
        <v>69</v>
      </c>
      <c r="G9" s="15" t="s">
        <v>70</v>
      </c>
      <c r="H9" s="15" t="s">
        <v>71</v>
      </c>
      <c r="I9" s="15" t="s">
        <v>72</v>
      </c>
      <c r="J9" s="15" t="s">
        <v>73</v>
      </c>
      <c r="K9" s="15" t="s">
        <v>74</v>
      </c>
      <c r="L9" s="31">
        <v>2719.431</v>
      </c>
      <c r="M9" s="32">
        <v>1</v>
      </c>
      <c r="O9" s="31">
        <v>2719.43066</v>
      </c>
      <c r="P9" s="31" t="s">
        <v>97</v>
      </c>
      <c r="Q9" s="29" t="s">
        <v>98</v>
      </c>
    </row>
    <row r="10" spans="1:17">
      <c r="A10" s="15">
        <v>170</v>
      </c>
      <c r="C10" s="15" t="s">
        <v>76</v>
      </c>
      <c r="D10" s="15" t="s">
        <v>77</v>
      </c>
      <c r="E10" s="30" t="s">
        <v>68</v>
      </c>
      <c r="F10" s="15" t="s">
        <v>69</v>
      </c>
      <c r="G10" s="15" t="s">
        <v>70</v>
      </c>
      <c r="H10" s="15" t="s">
        <v>71</v>
      </c>
      <c r="I10" s="15" t="s">
        <v>72</v>
      </c>
      <c r="J10" s="15" t="s">
        <v>73</v>
      </c>
      <c r="K10" s="15" t="s">
        <v>74</v>
      </c>
      <c r="L10" s="31">
        <v>-3305.9659999999999</v>
      </c>
      <c r="M10" s="32">
        <v>1</v>
      </c>
      <c r="O10" s="31">
        <v>-3305.96623</v>
      </c>
      <c r="P10" s="31" t="s">
        <v>99</v>
      </c>
      <c r="Q10" s="29" t="s">
        <v>100</v>
      </c>
    </row>
    <row r="11" spans="1:17">
      <c r="A11" s="15">
        <v>170</v>
      </c>
      <c r="C11" s="15" t="s">
        <v>80</v>
      </c>
      <c r="D11" s="15" t="s">
        <v>81</v>
      </c>
      <c r="E11" s="30" t="s">
        <v>68</v>
      </c>
      <c r="F11" s="15" t="s">
        <v>69</v>
      </c>
      <c r="G11" s="15" t="s">
        <v>70</v>
      </c>
      <c r="H11" s="15" t="s">
        <v>71</v>
      </c>
      <c r="I11" s="15" t="s">
        <v>72</v>
      </c>
      <c r="J11" s="15" t="s">
        <v>73</v>
      </c>
      <c r="K11" s="15" t="s">
        <v>74</v>
      </c>
      <c r="L11" s="31">
        <v>556.17899999999997</v>
      </c>
      <c r="M11" s="32">
        <v>1</v>
      </c>
      <c r="O11" s="31">
        <v>556.17902000000004</v>
      </c>
      <c r="P11" s="31" t="s">
        <v>93</v>
      </c>
      <c r="Q11" s="29" t="s">
        <v>86</v>
      </c>
    </row>
    <row r="12" spans="1:17">
      <c r="A12" s="15">
        <v>170</v>
      </c>
      <c r="C12" s="15" t="s">
        <v>95</v>
      </c>
      <c r="D12" s="15" t="s">
        <v>96</v>
      </c>
      <c r="E12" s="30" t="s">
        <v>68</v>
      </c>
      <c r="F12" s="15" t="s">
        <v>69</v>
      </c>
      <c r="G12" s="15" t="s">
        <v>70</v>
      </c>
      <c r="H12" s="15" t="s">
        <v>71</v>
      </c>
      <c r="I12" s="15" t="s">
        <v>72</v>
      </c>
      <c r="J12" s="15" t="s">
        <v>73</v>
      </c>
      <c r="K12" s="15" t="s">
        <v>74</v>
      </c>
      <c r="L12" s="31">
        <v>3682.9160000000002</v>
      </c>
      <c r="M12" s="32">
        <v>1</v>
      </c>
      <c r="O12" s="31">
        <v>3682.9161600000002</v>
      </c>
      <c r="P12" s="31" t="s">
        <v>101</v>
      </c>
      <c r="Q12" s="29" t="s">
        <v>102</v>
      </c>
    </row>
    <row r="13" spans="1:17">
      <c r="A13" s="15">
        <v>170</v>
      </c>
      <c r="C13" s="15" t="s">
        <v>76</v>
      </c>
      <c r="D13" s="15" t="s">
        <v>77</v>
      </c>
      <c r="E13" s="30" t="s">
        <v>68</v>
      </c>
      <c r="F13" s="15" t="s">
        <v>69</v>
      </c>
      <c r="G13" s="15" t="s">
        <v>70</v>
      </c>
      <c r="H13" s="15" t="s">
        <v>71</v>
      </c>
      <c r="I13" s="15" t="s">
        <v>72</v>
      </c>
      <c r="J13" s="15" t="s">
        <v>73</v>
      </c>
      <c r="K13" s="15" t="s">
        <v>74</v>
      </c>
      <c r="L13" s="31">
        <v>34981.584000000003</v>
      </c>
      <c r="M13" s="32">
        <v>1</v>
      </c>
      <c r="O13" s="31">
        <v>34981.58382</v>
      </c>
      <c r="P13" s="31" t="s">
        <v>103</v>
      </c>
      <c r="Q13" s="29" t="s">
        <v>104</v>
      </c>
    </row>
    <row r="14" spans="1:17">
      <c r="A14" s="15">
        <v>170</v>
      </c>
      <c r="C14" s="15" t="s">
        <v>80</v>
      </c>
      <c r="D14" s="15" t="s">
        <v>81</v>
      </c>
      <c r="E14" s="30" t="s">
        <v>68</v>
      </c>
      <c r="F14" s="15" t="s">
        <v>69</v>
      </c>
      <c r="G14" s="15" t="s">
        <v>70</v>
      </c>
      <c r="H14" s="15" t="s">
        <v>71</v>
      </c>
      <c r="I14" s="15" t="s">
        <v>72</v>
      </c>
      <c r="J14" s="15" t="s">
        <v>73</v>
      </c>
      <c r="K14" s="15" t="s">
        <v>74</v>
      </c>
      <c r="L14" s="31">
        <v>12070.582</v>
      </c>
      <c r="M14" s="32">
        <v>1</v>
      </c>
      <c r="O14" s="31">
        <v>12070.582490000001</v>
      </c>
      <c r="P14" s="31" t="s">
        <v>105</v>
      </c>
      <c r="Q14" s="29" t="s">
        <v>106</v>
      </c>
    </row>
    <row r="15" spans="1:17">
      <c r="A15" s="15">
        <v>170</v>
      </c>
      <c r="C15" s="15" t="s">
        <v>76</v>
      </c>
      <c r="D15" s="15" t="s">
        <v>77</v>
      </c>
      <c r="E15" s="30" t="s">
        <v>68</v>
      </c>
      <c r="F15" s="15" t="s">
        <v>69</v>
      </c>
      <c r="G15" s="15" t="s">
        <v>70</v>
      </c>
      <c r="H15" s="15" t="s">
        <v>71</v>
      </c>
      <c r="I15" s="15" t="s">
        <v>72</v>
      </c>
      <c r="J15" s="15" t="s">
        <v>73</v>
      </c>
      <c r="K15" s="15" t="s">
        <v>74</v>
      </c>
      <c r="L15" s="31">
        <v>826.90700000000004</v>
      </c>
      <c r="M15" s="32">
        <v>1</v>
      </c>
      <c r="O15" s="31">
        <v>826.90746000000001</v>
      </c>
      <c r="P15" s="31" t="s">
        <v>107</v>
      </c>
      <c r="Q15" s="29" t="s">
        <v>108</v>
      </c>
    </row>
    <row r="16" spans="1:17">
      <c r="A16" s="15">
        <v>170</v>
      </c>
      <c r="C16" s="15" t="s">
        <v>76</v>
      </c>
      <c r="D16" s="15" t="s">
        <v>77</v>
      </c>
      <c r="E16" s="30" t="s">
        <v>68</v>
      </c>
      <c r="F16" s="15" t="s">
        <v>69</v>
      </c>
      <c r="G16" s="15" t="s">
        <v>70</v>
      </c>
      <c r="H16" s="15" t="s">
        <v>71</v>
      </c>
      <c r="I16" s="15" t="s">
        <v>72</v>
      </c>
      <c r="J16" s="15" t="s">
        <v>73</v>
      </c>
      <c r="K16" s="15" t="s">
        <v>74</v>
      </c>
      <c r="L16" s="31">
        <v>7.798</v>
      </c>
      <c r="M16" s="32">
        <v>1</v>
      </c>
      <c r="O16" s="31">
        <v>7.7977299999999996</v>
      </c>
      <c r="P16" s="31" t="s">
        <v>87</v>
      </c>
      <c r="Q16" s="29" t="s">
        <v>75</v>
      </c>
    </row>
    <row r="17" spans="1:17">
      <c r="A17" s="15">
        <v>170</v>
      </c>
      <c r="C17" s="15" t="s">
        <v>76</v>
      </c>
      <c r="D17" s="15" t="s">
        <v>77</v>
      </c>
      <c r="E17" s="30" t="s">
        <v>68</v>
      </c>
      <c r="F17" s="15" t="s">
        <v>69</v>
      </c>
      <c r="G17" s="15" t="s">
        <v>70</v>
      </c>
      <c r="H17" s="15" t="s">
        <v>71</v>
      </c>
      <c r="I17" s="15" t="s">
        <v>72</v>
      </c>
      <c r="J17" s="15" t="s">
        <v>73</v>
      </c>
      <c r="K17" s="15" t="s">
        <v>74</v>
      </c>
      <c r="L17" s="31">
        <v>13.375999999999999</v>
      </c>
      <c r="M17" s="32">
        <v>1</v>
      </c>
      <c r="O17" s="31">
        <v>13.376099999999999</v>
      </c>
      <c r="P17" s="31" t="s">
        <v>87</v>
      </c>
      <c r="Q17" s="29" t="s">
        <v>75</v>
      </c>
    </row>
    <row r="18" spans="1:17">
      <c r="A18" s="15">
        <v>170</v>
      </c>
      <c r="C18" s="15" t="s">
        <v>76</v>
      </c>
      <c r="D18" s="15" t="s">
        <v>77</v>
      </c>
      <c r="E18" s="30" t="s">
        <v>68</v>
      </c>
      <c r="F18" s="15" t="s">
        <v>69</v>
      </c>
      <c r="G18" s="15" t="s">
        <v>70</v>
      </c>
      <c r="H18" s="15" t="s">
        <v>71</v>
      </c>
      <c r="I18" s="15" t="s">
        <v>72</v>
      </c>
      <c r="J18" s="15" t="s">
        <v>73</v>
      </c>
      <c r="K18" s="15" t="s">
        <v>74</v>
      </c>
      <c r="L18" s="31">
        <v>255.881</v>
      </c>
      <c r="M18" s="32">
        <v>1</v>
      </c>
      <c r="O18" s="31">
        <v>255.88074</v>
      </c>
      <c r="P18" s="31" t="s">
        <v>109</v>
      </c>
      <c r="Q18" s="29" t="s">
        <v>110</v>
      </c>
    </row>
    <row r="19" spans="1:17">
      <c r="A19" s="15">
        <v>170</v>
      </c>
      <c r="C19" s="15" t="s">
        <v>80</v>
      </c>
      <c r="D19" s="15" t="s">
        <v>81</v>
      </c>
      <c r="E19" s="30" t="s">
        <v>68</v>
      </c>
      <c r="F19" s="15" t="s">
        <v>69</v>
      </c>
      <c r="G19" s="15" t="s">
        <v>70</v>
      </c>
      <c r="H19" s="15" t="s">
        <v>71</v>
      </c>
      <c r="I19" s="15" t="s">
        <v>72</v>
      </c>
      <c r="J19" s="15" t="s">
        <v>73</v>
      </c>
      <c r="K19" s="15" t="s">
        <v>74</v>
      </c>
      <c r="L19" s="31">
        <v>3.1829999999999998</v>
      </c>
      <c r="M19" s="32">
        <v>1</v>
      </c>
      <c r="O19" s="31">
        <v>3.1830500000000002</v>
      </c>
      <c r="P19" s="31" t="s">
        <v>75</v>
      </c>
      <c r="Q19" s="29" t="s">
        <v>75</v>
      </c>
    </row>
    <row r="20" spans="1:17">
      <c r="A20" s="15">
        <v>170</v>
      </c>
      <c r="C20" s="15" t="s">
        <v>80</v>
      </c>
      <c r="D20" s="15" t="s">
        <v>81</v>
      </c>
      <c r="E20" s="30" t="s">
        <v>68</v>
      </c>
      <c r="F20" s="15" t="s">
        <v>69</v>
      </c>
      <c r="G20" s="15" t="s">
        <v>70</v>
      </c>
      <c r="H20" s="15" t="s">
        <v>71</v>
      </c>
      <c r="I20" s="15" t="s">
        <v>72</v>
      </c>
      <c r="J20" s="15" t="s">
        <v>73</v>
      </c>
      <c r="K20" s="15" t="s">
        <v>74</v>
      </c>
      <c r="L20" s="31">
        <v>0.191</v>
      </c>
      <c r="M20" s="32">
        <v>1</v>
      </c>
      <c r="O20" s="31">
        <v>0.19136</v>
      </c>
      <c r="P20" s="31" t="s">
        <v>75</v>
      </c>
      <c r="Q20" s="29" t="s">
        <v>75</v>
      </c>
    </row>
    <row r="21" spans="1:17">
      <c r="A21" s="15">
        <v>170</v>
      </c>
      <c r="C21" s="15" t="s">
        <v>76</v>
      </c>
      <c r="D21" s="15" t="s">
        <v>77</v>
      </c>
      <c r="E21" s="30" t="s">
        <v>68</v>
      </c>
      <c r="F21" s="15" t="s">
        <v>69</v>
      </c>
      <c r="G21" s="15" t="s">
        <v>70</v>
      </c>
      <c r="H21" s="15" t="s">
        <v>71</v>
      </c>
      <c r="I21" s="15" t="s">
        <v>72</v>
      </c>
      <c r="J21" s="15" t="s">
        <v>73</v>
      </c>
      <c r="K21" s="15" t="s">
        <v>74</v>
      </c>
      <c r="L21" s="31">
        <v>1.7030000000000001</v>
      </c>
      <c r="M21" s="32">
        <v>1</v>
      </c>
      <c r="O21" s="31">
        <v>1.7026300000000001</v>
      </c>
      <c r="P21" s="31" t="s">
        <v>75</v>
      </c>
      <c r="Q21" s="29" t="s">
        <v>75</v>
      </c>
    </row>
    <row r="22" spans="1:17">
      <c r="A22" s="15">
        <v>170</v>
      </c>
      <c r="C22" s="15" t="s">
        <v>76</v>
      </c>
      <c r="D22" s="15" t="s">
        <v>77</v>
      </c>
      <c r="E22" s="30" t="s">
        <v>68</v>
      </c>
      <c r="F22" s="15" t="s">
        <v>69</v>
      </c>
      <c r="G22" s="15" t="s">
        <v>70</v>
      </c>
      <c r="H22" s="15" t="s">
        <v>71</v>
      </c>
      <c r="I22" s="15" t="s">
        <v>72</v>
      </c>
      <c r="J22" s="15" t="s">
        <v>73</v>
      </c>
      <c r="K22" s="15" t="s">
        <v>74</v>
      </c>
      <c r="L22" s="31">
        <v>5.0999999999999997E-2</v>
      </c>
      <c r="M22" s="32">
        <v>1</v>
      </c>
      <c r="O22" s="31">
        <v>5.0720000000000001E-2</v>
      </c>
      <c r="P22" s="31" t="s">
        <v>75</v>
      </c>
      <c r="Q22" s="29" t="s">
        <v>75</v>
      </c>
    </row>
    <row r="23" spans="1:17">
      <c r="A23" s="15">
        <v>170</v>
      </c>
      <c r="C23" s="15" t="s">
        <v>76</v>
      </c>
      <c r="D23" s="15" t="s">
        <v>77</v>
      </c>
      <c r="E23" s="30" t="s">
        <v>68</v>
      </c>
      <c r="F23" s="15" t="s">
        <v>69</v>
      </c>
      <c r="G23" s="15" t="s">
        <v>70</v>
      </c>
      <c r="H23" s="15" t="s">
        <v>71</v>
      </c>
      <c r="I23" s="15" t="s">
        <v>72</v>
      </c>
      <c r="J23" s="15" t="s">
        <v>73</v>
      </c>
      <c r="K23" s="15" t="s">
        <v>74</v>
      </c>
      <c r="L23" s="31">
        <v>2.3940000000000001</v>
      </c>
      <c r="M23" s="32">
        <v>1</v>
      </c>
      <c r="O23" s="31">
        <v>2.3935300000000002</v>
      </c>
      <c r="P23" s="31" t="s">
        <v>75</v>
      </c>
      <c r="Q23" s="29" t="s">
        <v>75</v>
      </c>
    </row>
    <row r="24" spans="1:17">
      <c r="A24" s="15">
        <v>170</v>
      </c>
      <c r="C24" s="15" t="s">
        <v>76</v>
      </c>
      <c r="D24" s="15" t="s">
        <v>77</v>
      </c>
      <c r="E24" s="30" t="s">
        <v>68</v>
      </c>
      <c r="F24" s="15" t="s">
        <v>69</v>
      </c>
      <c r="G24" s="15" t="s">
        <v>70</v>
      </c>
      <c r="H24" s="15" t="s">
        <v>71</v>
      </c>
      <c r="I24" s="15" t="s">
        <v>72</v>
      </c>
      <c r="J24" s="15" t="s">
        <v>73</v>
      </c>
      <c r="K24" s="15" t="s">
        <v>74</v>
      </c>
      <c r="L24" s="31">
        <v>0.20899999999999999</v>
      </c>
      <c r="M24" s="32">
        <v>1</v>
      </c>
      <c r="O24" s="31">
        <v>0.20857000000000001</v>
      </c>
      <c r="P24" s="31" t="s">
        <v>75</v>
      </c>
      <c r="Q24" s="29" t="s">
        <v>75</v>
      </c>
    </row>
    <row r="25" spans="1:17">
      <c r="A25" s="15">
        <v>170</v>
      </c>
      <c r="C25" s="15" t="s">
        <v>76</v>
      </c>
      <c r="D25" s="15" t="s">
        <v>77</v>
      </c>
      <c r="E25" s="30" t="s">
        <v>68</v>
      </c>
      <c r="F25" s="15" t="s">
        <v>69</v>
      </c>
      <c r="G25" s="15" t="s">
        <v>70</v>
      </c>
      <c r="H25" s="15" t="s">
        <v>71</v>
      </c>
      <c r="I25" s="15" t="s">
        <v>72</v>
      </c>
      <c r="J25" s="15" t="s">
        <v>73</v>
      </c>
      <c r="K25" s="15" t="s">
        <v>74</v>
      </c>
      <c r="L25" s="31">
        <v>0.153</v>
      </c>
      <c r="M25" s="32">
        <v>1</v>
      </c>
      <c r="O25" s="31">
        <v>0.15251999999999999</v>
      </c>
      <c r="P25" s="31" t="s">
        <v>75</v>
      </c>
      <c r="Q25" s="29" t="s">
        <v>75</v>
      </c>
    </row>
    <row r="26" spans="1:17">
      <c r="A26" s="15">
        <v>170</v>
      </c>
      <c r="C26" s="15" t="s">
        <v>76</v>
      </c>
      <c r="D26" s="15" t="s">
        <v>77</v>
      </c>
      <c r="E26" s="30" t="s">
        <v>68</v>
      </c>
      <c r="F26" s="15" t="s">
        <v>69</v>
      </c>
      <c r="G26" s="15" t="s">
        <v>70</v>
      </c>
      <c r="H26" s="15" t="s">
        <v>71</v>
      </c>
      <c r="I26" s="15" t="s">
        <v>72</v>
      </c>
      <c r="J26" s="15" t="s">
        <v>73</v>
      </c>
      <c r="K26" s="15" t="s">
        <v>74</v>
      </c>
      <c r="L26" s="31">
        <v>2.5000000000000001E-2</v>
      </c>
      <c r="M26" s="32">
        <v>1</v>
      </c>
      <c r="O26" s="31">
        <v>2.5309999999999999E-2</v>
      </c>
      <c r="P26" s="31" t="s">
        <v>75</v>
      </c>
      <c r="Q26" s="29" t="s">
        <v>75</v>
      </c>
    </row>
    <row r="27" spans="1:17">
      <c r="A27" s="15">
        <v>170</v>
      </c>
      <c r="C27" s="15" t="s">
        <v>76</v>
      </c>
      <c r="D27" s="15" t="s">
        <v>77</v>
      </c>
      <c r="E27" s="30" t="s">
        <v>68</v>
      </c>
      <c r="F27" s="15" t="s">
        <v>69</v>
      </c>
      <c r="G27" s="15" t="s">
        <v>70</v>
      </c>
      <c r="H27" s="15" t="s">
        <v>71</v>
      </c>
      <c r="I27" s="15" t="s">
        <v>72</v>
      </c>
      <c r="J27" s="15" t="s">
        <v>73</v>
      </c>
      <c r="K27" s="15" t="s">
        <v>74</v>
      </c>
      <c r="L27" s="31">
        <v>1E-3</v>
      </c>
      <c r="M27" s="32">
        <v>1</v>
      </c>
      <c r="O27" s="31">
        <v>5.1999999999999995E-4</v>
      </c>
      <c r="P27" s="31" t="s">
        <v>75</v>
      </c>
      <c r="Q27" s="29" t="s">
        <v>75</v>
      </c>
    </row>
    <row r="28" spans="1:17">
      <c r="A28" s="15">
        <v>170</v>
      </c>
      <c r="C28" s="15" t="s">
        <v>76</v>
      </c>
      <c r="D28" s="15" t="s">
        <v>77</v>
      </c>
      <c r="E28" s="30" t="s">
        <v>68</v>
      </c>
      <c r="F28" s="15" t="s">
        <v>69</v>
      </c>
      <c r="G28" s="15" t="s">
        <v>70</v>
      </c>
      <c r="H28" s="15" t="s">
        <v>71</v>
      </c>
      <c r="I28" s="15" t="s">
        <v>72</v>
      </c>
      <c r="J28" s="15" t="s">
        <v>73</v>
      </c>
      <c r="K28" s="15" t="s">
        <v>74</v>
      </c>
      <c r="L28" s="31">
        <v>9.7420000000000009</v>
      </c>
      <c r="M28" s="32">
        <v>1</v>
      </c>
      <c r="O28" s="31">
        <v>9.7417999999999996</v>
      </c>
      <c r="P28" s="31" t="s">
        <v>87</v>
      </c>
      <c r="Q28" s="29" t="s">
        <v>75</v>
      </c>
    </row>
    <row r="29" spans="1:17">
      <c r="A29" s="15">
        <v>170</v>
      </c>
      <c r="C29" s="15" t="s">
        <v>80</v>
      </c>
      <c r="D29" s="15" t="s">
        <v>81</v>
      </c>
      <c r="E29" s="30" t="s">
        <v>68</v>
      </c>
      <c r="F29" s="15" t="s">
        <v>69</v>
      </c>
      <c r="G29" s="15" t="s">
        <v>70</v>
      </c>
      <c r="H29" s="15" t="s">
        <v>71</v>
      </c>
      <c r="I29" s="15" t="s">
        <v>72</v>
      </c>
      <c r="J29" s="15" t="s">
        <v>73</v>
      </c>
      <c r="K29" s="15" t="s">
        <v>74</v>
      </c>
      <c r="L29" s="31">
        <v>2.7490000000000001</v>
      </c>
      <c r="M29" s="32">
        <v>1</v>
      </c>
      <c r="O29" s="31">
        <v>2.7490199999999998</v>
      </c>
      <c r="P29" s="31" t="s">
        <v>75</v>
      </c>
      <c r="Q29" s="29" t="s">
        <v>75</v>
      </c>
    </row>
    <row r="30" spans="1:17">
      <c r="A30" s="15">
        <v>170</v>
      </c>
      <c r="C30" s="15" t="s">
        <v>80</v>
      </c>
      <c r="D30" s="15" t="s">
        <v>81</v>
      </c>
      <c r="E30" s="30" t="s">
        <v>68</v>
      </c>
      <c r="F30" s="15" t="s">
        <v>69</v>
      </c>
      <c r="G30" s="15" t="s">
        <v>70</v>
      </c>
      <c r="H30" s="15" t="s">
        <v>71</v>
      </c>
      <c r="I30" s="15" t="s">
        <v>72</v>
      </c>
      <c r="J30" s="15" t="s">
        <v>73</v>
      </c>
      <c r="K30" s="15" t="s">
        <v>74</v>
      </c>
      <c r="L30" s="31">
        <v>75.317999999999998</v>
      </c>
      <c r="M30" s="32">
        <v>1</v>
      </c>
      <c r="O30" s="31">
        <v>75.317570000000003</v>
      </c>
      <c r="P30" s="31" t="s">
        <v>111</v>
      </c>
      <c r="Q30" s="29" t="s">
        <v>87</v>
      </c>
    </row>
    <row r="31" spans="1:17">
      <c r="A31" s="15">
        <v>170</v>
      </c>
      <c r="C31" s="15" t="s">
        <v>80</v>
      </c>
      <c r="D31" s="15" t="s">
        <v>81</v>
      </c>
      <c r="E31" s="30" t="s">
        <v>68</v>
      </c>
      <c r="F31" s="15" t="s">
        <v>69</v>
      </c>
      <c r="G31" s="15" t="s">
        <v>70</v>
      </c>
      <c r="H31" s="15" t="s">
        <v>71</v>
      </c>
      <c r="I31" s="15" t="s">
        <v>72</v>
      </c>
      <c r="J31" s="15" t="s">
        <v>73</v>
      </c>
      <c r="K31" s="15" t="s">
        <v>74</v>
      </c>
      <c r="L31" s="31">
        <v>-9.7609999999999992</v>
      </c>
      <c r="M31" s="32">
        <v>1</v>
      </c>
      <c r="O31" s="31">
        <v>-9.7609499999999993</v>
      </c>
      <c r="P31" s="31" t="s">
        <v>112</v>
      </c>
      <c r="Q31" s="29" t="s">
        <v>113</v>
      </c>
    </row>
    <row r="32" spans="1:17">
      <c r="A32" s="15">
        <v>170</v>
      </c>
      <c r="C32" s="15" t="s">
        <v>80</v>
      </c>
      <c r="D32" s="15" t="s">
        <v>81</v>
      </c>
      <c r="E32" s="30" t="s">
        <v>68</v>
      </c>
      <c r="F32" s="15" t="s">
        <v>69</v>
      </c>
      <c r="G32" s="15" t="s">
        <v>70</v>
      </c>
      <c r="H32" s="15" t="s">
        <v>71</v>
      </c>
      <c r="I32" s="15" t="s">
        <v>72</v>
      </c>
      <c r="J32" s="15" t="s">
        <v>73</v>
      </c>
      <c r="K32" s="15" t="s">
        <v>74</v>
      </c>
      <c r="L32" s="31">
        <v>2.3E-2</v>
      </c>
      <c r="M32" s="32">
        <v>1</v>
      </c>
      <c r="O32" s="31">
        <v>2.3369999999999998E-2</v>
      </c>
      <c r="P32" s="31" t="s">
        <v>75</v>
      </c>
      <c r="Q32" s="29" t="s">
        <v>75</v>
      </c>
    </row>
    <row r="33" spans="1:17">
      <c r="A33" s="15">
        <v>170</v>
      </c>
      <c r="C33" s="15" t="s">
        <v>95</v>
      </c>
      <c r="D33" s="15" t="s">
        <v>96</v>
      </c>
      <c r="E33" s="30" t="s">
        <v>68</v>
      </c>
      <c r="F33" s="15" t="s">
        <v>69</v>
      </c>
      <c r="G33" s="15" t="s">
        <v>70</v>
      </c>
      <c r="H33" s="15" t="s">
        <v>71</v>
      </c>
      <c r="I33" s="15" t="s">
        <v>72</v>
      </c>
      <c r="J33" s="15" t="s">
        <v>73</v>
      </c>
      <c r="K33" s="15" t="s">
        <v>74</v>
      </c>
      <c r="L33" s="31">
        <v>1.456</v>
      </c>
      <c r="M33" s="32">
        <v>1</v>
      </c>
      <c r="O33" s="31">
        <v>1.45604</v>
      </c>
      <c r="P33" s="31" t="s">
        <v>75</v>
      </c>
      <c r="Q33" s="29" t="s">
        <v>75</v>
      </c>
    </row>
    <row r="34" spans="1:17">
      <c r="A34" s="15">
        <v>170</v>
      </c>
      <c r="C34" s="15" t="s">
        <v>84</v>
      </c>
      <c r="D34" s="15" t="s">
        <v>85</v>
      </c>
      <c r="E34" s="30" t="s">
        <v>68</v>
      </c>
      <c r="F34" s="15" t="s">
        <v>69</v>
      </c>
      <c r="G34" s="15" t="s">
        <v>70</v>
      </c>
      <c r="H34" s="15" t="s">
        <v>71</v>
      </c>
      <c r="I34" s="15" t="s">
        <v>72</v>
      </c>
      <c r="J34" s="15" t="s">
        <v>73</v>
      </c>
      <c r="K34" s="15" t="s">
        <v>74</v>
      </c>
      <c r="L34" s="31">
        <v>14.298999999999999</v>
      </c>
      <c r="M34" s="32">
        <v>1</v>
      </c>
      <c r="O34" s="31">
        <v>14.298920000000001</v>
      </c>
      <c r="P34" s="31" t="s">
        <v>87</v>
      </c>
      <c r="Q34" s="29" t="s">
        <v>75</v>
      </c>
    </row>
    <row r="35" spans="1:17">
      <c r="A35" s="15">
        <v>170</v>
      </c>
      <c r="C35" s="15" t="s">
        <v>80</v>
      </c>
      <c r="D35" s="15" t="s">
        <v>81</v>
      </c>
      <c r="E35" s="30" t="s">
        <v>68</v>
      </c>
      <c r="F35" s="15" t="s">
        <v>69</v>
      </c>
      <c r="G35" s="15" t="s">
        <v>70</v>
      </c>
      <c r="H35" s="15" t="s">
        <v>71</v>
      </c>
      <c r="I35" s="15" t="s">
        <v>72</v>
      </c>
      <c r="J35" s="15" t="s">
        <v>73</v>
      </c>
      <c r="K35" s="15" t="s">
        <v>74</v>
      </c>
      <c r="L35" s="31">
        <v>2.8450000000000002</v>
      </c>
      <c r="M35" s="32">
        <v>1</v>
      </c>
      <c r="O35" s="31">
        <v>2.84538</v>
      </c>
      <c r="P35" s="31" t="s">
        <v>75</v>
      </c>
      <c r="Q35" s="29" t="s">
        <v>75</v>
      </c>
    </row>
    <row r="36" spans="1:17">
      <c r="A36" s="15">
        <v>170</v>
      </c>
      <c r="C36" s="15" t="s">
        <v>80</v>
      </c>
      <c r="D36" s="15" t="s">
        <v>81</v>
      </c>
      <c r="E36" s="30" t="s">
        <v>68</v>
      </c>
      <c r="F36" s="15" t="s">
        <v>69</v>
      </c>
      <c r="G36" s="15" t="s">
        <v>70</v>
      </c>
      <c r="H36" s="15" t="s">
        <v>71</v>
      </c>
      <c r="I36" s="15" t="s">
        <v>72</v>
      </c>
      <c r="J36" s="15" t="s">
        <v>73</v>
      </c>
      <c r="K36" s="15" t="s">
        <v>74</v>
      </c>
      <c r="L36" s="31">
        <v>4.0289999999999999</v>
      </c>
      <c r="M36" s="32">
        <v>1</v>
      </c>
      <c r="O36" s="31">
        <v>4.0287499999999996</v>
      </c>
      <c r="P36" s="31" t="s">
        <v>75</v>
      </c>
      <c r="Q36" s="29" t="s">
        <v>75</v>
      </c>
    </row>
    <row r="37" spans="1:17">
      <c r="A37" s="15">
        <v>170</v>
      </c>
      <c r="C37" s="15" t="s">
        <v>80</v>
      </c>
      <c r="D37" s="15" t="s">
        <v>81</v>
      </c>
      <c r="E37" s="30" t="s">
        <v>68</v>
      </c>
      <c r="F37" s="15" t="s">
        <v>69</v>
      </c>
      <c r="G37" s="15" t="s">
        <v>70</v>
      </c>
      <c r="H37" s="15" t="s">
        <v>71</v>
      </c>
      <c r="I37" s="15" t="s">
        <v>72</v>
      </c>
      <c r="J37" s="15" t="s">
        <v>73</v>
      </c>
      <c r="K37" s="15" t="s">
        <v>74</v>
      </c>
      <c r="L37" s="31">
        <v>2738.1010000000001</v>
      </c>
      <c r="M37" s="32">
        <v>1</v>
      </c>
      <c r="O37" s="31">
        <v>2738.1010900000001</v>
      </c>
      <c r="P37" s="31" t="s">
        <v>114</v>
      </c>
      <c r="Q37" s="29" t="s">
        <v>98</v>
      </c>
    </row>
    <row r="38" spans="1:17">
      <c r="A38" s="15">
        <v>170</v>
      </c>
      <c r="C38" s="15" t="s">
        <v>80</v>
      </c>
      <c r="D38" s="15" t="s">
        <v>81</v>
      </c>
      <c r="E38" s="30" t="s">
        <v>68</v>
      </c>
      <c r="F38" s="15" t="s">
        <v>69</v>
      </c>
      <c r="G38" s="15" t="s">
        <v>70</v>
      </c>
      <c r="H38" s="15" t="s">
        <v>71</v>
      </c>
      <c r="I38" s="15" t="s">
        <v>72</v>
      </c>
      <c r="J38" s="15" t="s">
        <v>73</v>
      </c>
      <c r="K38" s="15" t="s">
        <v>74</v>
      </c>
      <c r="L38" s="31">
        <v>26.079000000000001</v>
      </c>
      <c r="M38" s="32">
        <v>1</v>
      </c>
      <c r="O38" s="31">
        <v>26.079440000000002</v>
      </c>
      <c r="P38" s="31" t="s">
        <v>110</v>
      </c>
      <c r="Q38" s="29" t="s">
        <v>75</v>
      </c>
    </row>
    <row r="39" spans="1:17">
      <c r="A39" s="15">
        <v>170</v>
      </c>
      <c r="C39" s="15" t="s">
        <v>76</v>
      </c>
      <c r="D39" s="15" t="s">
        <v>77</v>
      </c>
      <c r="E39" s="30" t="s">
        <v>68</v>
      </c>
      <c r="F39" s="15" t="s">
        <v>69</v>
      </c>
      <c r="G39" s="15" t="s">
        <v>70</v>
      </c>
      <c r="H39" s="15" t="s">
        <v>71</v>
      </c>
      <c r="I39" s="15" t="s">
        <v>72</v>
      </c>
      <c r="J39" s="15" t="s">
        <v>73</v>
      </c>
      <c r="K39" s="15" t="s">
        <v>74</v>
      </c>
      <c r="L39" s="31">
        <v>0.27400000000000002</v>
      </c>
      <c r="M39" s="32">
        <v>1</v>
      </c>
      <c r="O39" s="31">
        <v>0.27382000000000001</v>
      </c>
      <c r="P39" s="31" t="s">
        <v>75</v>
      </c>
      <c r="Q39" s="29" t="s">
        <v>75</v>
      </c>
    </row>
    <row r="40" spans="1:17">
      <c r="A40" s="15">
        <v>170</v>
      </c>
      <c r="C40" s="15" t="s">
        <v>76</v>
      </c>
      <c r="D40" s="15" t="s">
        <v>77</v>
      </c>
      <c r="E40" s="30" t="s">
        <v>68</v>
      </c>
      <c r="F40" s="15" t="s">
        <v>69</v>
      </c>
      <c r="G40" s="15" t="s">
        <v>70</v>
      </c>
      <c r="H40" s="15" t="s">
        <v>71</v>
      </c>
      <c r="I40" s="15" t="s">
        <v>72</v>
      </c>
      <c r="J40" s="15" t="s">
        <v>73</v>
      </c>
      <c r="K40" s="15" t="s">
        <v>74</v>
      </c>
      <c r="L40" s="31">
        <v>6649.6940000000004</v>
      </c>
      <c r="M40" s="32">
        <v>1</v>
      </c>
      <c r="O40" s="31">
        <v>6649.6942499999996</v>
      </c>
      <c r="P40" s="31" t="s">
        <v>115</v>
      </c>
      <c r="Q40" s="29" t="s">
        <v>116</v>
      </c>
    </row>
    <row r="41" spans="1:17">
      <c r="A41" s="15">
        <v>170</v>
      </c>
      <c r="C41" s="15" t="s">
        <v>80</v>
      </c>
      <c r="D41" s="15" t="s">
        <v>81</v>
      </c>
      <c r="E41" s="30" t="s">
        <v>68</v>
      </c>
      <c r="F41" s="15" t="s">
        <v>69</v>
      </c>
      <c r="G41" s="15" t="s">
        <v>70</v>
      </c>
      <c r="H41" s="15" t="s">
        <v>71</v>
      </c>
      <c r="I41" s="15" t="s">
        <v>72</v>
      </c>
      <c r="J41" s="15" t="s">
        <v>73</v>
      </c>
      <c r="K41" s="15" t="s">
        <v>74</v>
      </c>
      <c r="L41" s="31">
        <v>0.191</v>
      </c>
      <c r="M41" s="32">
        <v>1</v>
      </c>
      <c r="O41" s="31">
        <v>0.19064999999999999</v>
      </c>
      <c r="P41" s="31" t="s">
        <v>75</v>
      </c>
      <c r="Q41" s="29" t="s">
        <v>75</v>
      </c>
    </row>
    <row r="42" spans="1:17">
      <c r="A42" s="15">
        <v>170</v>
      </c>
      <c r="C42" s="15" t="s">
        <v>80</v>
      </c>
      <c r="D42" s="15" t="s">
        <v>81</v>
      </c>
      <c r="E42" s="30" t="s">
        <v>68</v>
      </c>
      <c r="F42" s="15" t="s">
        <v>69</v>
      </c>
      <c r="G42" s="15" t="s">
        <v>70</v>
      </c>
      <c r="H42" s="15" t="s">
        <v>71</v>
      </c>
      <c r="I42" s="15" t="s">
        <v>72</v>
      </c>
      <c r="J42" s="15" t="s">
        <v>73</v>
      </c>
      <c r="K42" s="15" t="s">
        <v>74</v>
      </c>
      <c r="L42" s="31">
        <v>2E-3</v>
      </c>
      <c r="M42" s="32">
        <v>1</v>
      </c>
      <c r="O42" s="31">
        <v>2.0799999999999998E-3</v>
      </c>
      <c r="P42" s="31" t="s">
        <v>75</v>
      </c>
      <c r="Q42" s="29" t="s">
        <v>75</v>
      </c>
    </row>
    <row r="43" spans="1:17">
      <c r="A43" s="15">
        <v>170</v>
      </c>
      <c r="C43" s="15" t="s">
        <v>84</v>
      </c>
      <c r="D43" s="15" t="s">
        <v>85</v>
      </c>
      <c r="E43" s="30" t="s">
        <v>68</v>
      </c>
      <c r="F43" s="15" t="s">
        <v>69</v>
      </c>
      <c r="G43" s="15" t="s">
        <v>70</v>
      </c>
      <c r="H43" s="15" t="s">
        <v>71</v>
      </c>
      <c r="I43" s="15" t="s">
        <v>72</v>
      </c>
      <c r="J43" s="15" t="s">
        <v>73</v>
      </c>
      <c r="K43" s="15" t="s">
        <v>74</v>
      </c>
      <c r="L43" s="31">
        <v>4.8049999999999997</v>
      </c>
      <c r="M43" s="32">
        <v>1</v>
      </c>
      <c r="O43" s="31">
        <v>4.8048599999999997</v>
      </c>
      <c r="P43" s="31" t="s">
        <v>75</v>
      </c>
      <c r="Q43" s="29" t="s">
        <v>75</v>
      </c>
    </row>
    <row r="44" spans="1:17">
      <c r="A44" s="15">
        <v>170</v>
      </c>
      <c r="C44" s="15" t="s">
        <v>80</v>
      </c>
      <c r="D44" s="15" t="s">
        <v>81</v>
      </c>
      <c r="E44" s="30" t="s">
        <v>68</v>
      </c>
      <c r="F44" s="15" t="s">
        <v>69</v>
      </c>
      <c r="G44" s="15" t="s">
        <v>70</v>
      </c>
      <c r="H44" s="15" t="s">
        <v>71</v>
      </c>
      <c r="I44" s="15" t="s">
        <v>72</v>
      </c>
      <c r="J44" s="15" t="s">
        <v>73</v>
      </c>
      <c r="K44" s="15" t="s">
        <v>74</v>
      </c>
      <c r="L44" s="31">
        <v>2.5000000000000001E-2</v>
      </c>
      <c r="M44" s="32">
        <v>1</v>
      </c>
      <c r="O44" s="31">
        <v>2.529E-2</v>
      </c>
      <c r="P44" s="31" t="s">
        <v>75</v>
      </c>
      <c r="Q44" s="29" t="s">
        <v>75</v>
      </c>
    </row>
    <row r="45" spans="1:17">
      <c r="A45" s="15">
        <v>170</v>
      </c>
      <c r="C45" s="15" t="s">
        <v>95</v>
      </c>
      <c r="D45" s="15" t="s">
        <v>96</v>
      </c>
      <c r="E45" s="30" t="s">
        <v>68</v>
      </c>
      <c r="F45" s="15" t="s">
        <v>69</v>
      </c>
      <c r="G45" s="15" t="s">
        <v>70</v>
      </c>
      <c r="H45" s="15" t="s">
        <v>71</v>
      </c>
      <c r="I45" s="15" t="s">
        <v>72</v>
      </c>
      <c r="J45" s="15" t="s">
        <v>73</v>
      </c>
      <c r="K45" s="15" t="s">
        <v>74</v>
      </c>
      <c r="L45" s="31">
        <v>901.51400000000001</v>
      </c>
      <c r="M45" s="32">
        <v>1</v>
      </c>
      <c r="O45" s="31">
        <v>901.51400999999998</v>
      </c>
      <c r="P45" s="31" t="s">
        <v>117</v>
      </c>
      <c r="Q45" s="29" t="s">
        <v>118</v>
      </c>
    </row>
    <row r="46" spans="1:17">
      <c r="A46" s="15">
        <v>170</v>
      </c>
      <c r="C46" s="15" t="s">
        <v>119</v>
      </c>
      <c r="D46" s="15" t="s">
        <v>120</v>
      </c>
      <c r="E46" s="30" t="s">
        <v>68</v>
      </c>
      <c r="F46" s="15" t="s">
        <v>69</v>
      </c>
      <c r="G46" s="15" t="s">
        <v>70</v>
      </c>
      <c r="H46" s="15" t="s">
        <v>71</v>
      </c>
      <c r="I46" s="15" t="s">
        <v>72</v>
      </c>
      <c r="J46" s="15" t="s">
        <v>73</v>
      </c>
      <c r="K46" s="15" t="s">
        <v>74</v>
      </c>
      <c r="L46" s="31">
        <v>67001.763999999996</v>
      </c>
      <c r="M46" s="32">
        <v>1</v>
      </c>
      <c r="O46" s="31">
        <v>67001.763529999997</v>
      </c>
      <c r="P46" s="31" t="s">
        <v>121</v>
      </c>
      <c r="Q46" s="29" t="s">
        <v>122</v>
      </c>
    </row>
    <row r="47" spans="1:17">
      <c r="A47" s="15">
        <v>170</v>
      </c>
      <c r="C47" s="15" t="s">
        <v>95</v>
      </c>
      <c r="D47" s="15" t="s">
        <v>96</v>
      </c>
      <c r="E47" s="30" t="s">
        <v>68</v>
      </c>
      <c r="F47" s="15" t="s">
        <v>69</v>
      </c>
      <c r="G47" s="15" t="s">
        <v>70</v>
      </c>
      <c r="H47" s="15" t="s">
        <v>71</v>
      </c>
      <c r="I47" s="15" t="s">
        <v>72</v>
      </c>
      <c r="J47" s="15" t="s">
        <v>73</v>
      </c>
      <c r="K47" s="15" t="s">
        <v>74</v>
      </c>
      <c r="L47" s="31">
        <v>0.159</v>
      </c>
      <c r="M47" s="32">
        <v>1</v>
      </c>
      <c r="O47" s="31">
        <v>0.15875</v>
      </c>
      <c r="P47" s="31" t="s">
        <v>75</v>
      </c>
      <c r="Q47" s="29" t="s">
        <v>75</v>
      </c>
    </row>
    <row r="48" spans="1:17">
      <c r="A48" s="15">
        <v>170</v>
      </c>
      <c r="C48" s="15" t="s">
        <v>84</v>
      </c>
      <c r="D48" s="15" t="s">
        <v>85</v>
      </c>
      <c r="E48" s="30" t="s">
        <v>68</v>
      </c>
      <c r="F48" s="15" t="s">
        <v>69</v>
      </c>
      <c r="G48" s="15" t="s">
        <v>70</v>
      </c>
      <c r="H48" s="15" t="s">
        <v>71</v>
      </c>
      <c r="I48" s="15" t="s">
        <v>72</v>
      </c>
      <c r="J48" s="15" t="s">
        <v>73</v>
      </c>
      <c r="K48" s="15" t="s">
        <v>74</v>
      </c>
      <c r="L48" s="31">
        <v>0.123</v>
      </c>
      <c r="M48" s="32">
        <v>1</v>
      </c>
      <c r="O48" s="31">
        <v>0.12250999999999999</v>
      </c>
      <c r="P48" s="31" t="s">
        <v>75</v>
      </c>
      <c r="Q48" s="29" t="s">
        <v>75</v>
      </c>
    </row>
    <row r="49" spans="1:17">
      <c r="A49" s="15">
        <v>170</v>
      </c>
      <c r="C49" s="15" t="s">
        <v>123</v>
      </c>
      <c r="D49" s="15" t="s">
        <v>124</v>
      </c>
      <c r="E49" s="30" t="s">
        <v>68</v>
      </c>
      <c r="F49" s="15" t="s">
        <v>69</v>
      </c>
      <c r="G49" s="15" t="s">
        <v>70</v>
      </c>
      <c r="H49" s="15" t="s">
        <v>71</v>
      </c>
      <c r="I49" s="15" t="s">
        <v>72</v>
      </c>
      <c r="J49" s="15" t="s">
        <v>73</v>
      </c>
      <c r="K49" s="15" t="s">
        <v>74</v>
      </c>
      <c r="L49" s="31">
        <v>67762.691999999995</v>
      </c>
      <c r="M49" s="32">
        <v>1</v>
      </c>
      <c r="O49" s="31">
        <v>67762.691590000002</v>
      </c>
      <c r="P49" s="31" t="s">
        <v>125</v>
      </c>
      <c r="Q49" s="29" t="s">
        <v>126</v>
      </c>
    </row>
    <row r="50" spans="1:17">
      <c r="A50" s="15">
        <v>170</v>
      </c>
      <c r="C50" s="15" t="s">
        <v>84</v>
      </c>
      <c r="D50" s="15" t="s">
        <v>85</v>
      </c>
      <c r="E50" s="30" t="s">
        <v>68</v>
      </c>
      <c r="F50" s="15" t="s">
        <v>69</v>
      </c>
      <c r="G50" s="15" t="s">
        <v>70</v>
      </c>
      <c r="H50" s="15" t="s">
        <v>71</v>
      </c>
      <c r="I50" s="15" t="s">
        <v>72</v>
      </c>
      <c r="J50" s="15" t="s">
        <v>73</v>
      </c>
      <c r="K50" s="15" t="s">
        <v>74</v>
      </c>
      <c r="L50" s="31">
        <v>126.217</v>
      </c>
      <c r="M50" s="32">
        <v>1</v>
      </c>
      <c r="O50" s="31">
        <v>126.21707000000001</v>
      </c>
      <c r="P50" s="31" t="s">
        <v>127</v>
      </c>
      <c r="Q50" s="29" t="s">
        <v>87</v>
      </c>
    </row>
    <row r="51" spans="1:17">
      <c r="A51" s="15">
        <v>170</v>
      </c>
      <c r="C51" s="15" t="s">
        <v>95</v>
      </c>
      <c r="D51" s="15" t="s">
        <v>96</v>
      </c>
      <c r="E51" s="30" t="s">
        <v>68</v>
      </c>
      <c r="F51" s="15" t="s">
        <v>69</v>
      </c>
      <c r="G51" s="15" t="s">
        <v>70</v>
      </c>
      <c r="H51" s="15" t="s">
        <v>71</v>
      </c>
      <c r="I51" s="15" t="s">
        <v>72</v>
      </c>
      <c r="J51" s="15" t="s">
        <v>73</v>
      </c>
      <c r="K51" s="15" t="s">
        <v>74</v>
      </c>
      <c r="L51" s="31">
        <v>92.099000000000004</v>
      </c>
      <c r="M51" s="32">
        <v>1</v>
      </c>
      <c r="O51" s="31">
        <v>92.098780000000005</v>
      </c>
      <c r="P51" s="31" t="s">
        <v>108</v>
      </c>
      <c r="Q51" s="29" t="s">
        <v>87</v>
      </c>
    </row>
    <row r="52" spans="1:17">
      <c r="A52" s="15">
        <v>170</v>
      </c>
      <c r="C52" s="15" t="s">
        <v>84</v>
      </c>
      <c r="D52" s="15" t="s">
        <v>85</v>
      </c>
      <c r="E52" s="30" t="s">
        <v>68</v>
      </c>
      <c r="F52" s="15" t="s">
        <v>69</v>
      </c>
      <c r="G52" s="15" t="s">
        <v>70</v>
      </c>
      <c r="H52" s="15" t="s">
        <v>71</v>
      </c>
      <c r="I52" s="15" t="s">
        <v>72</v>
      </c>
      <c r="J52" s="15" t="s">
        <v>73</v>
      </c>
      <c r="K52" s="15" t="s">
        <v>74</v>
      </c>
      <c r="L52" s="31">
        <v>5.95</v>
      </c>
      <c r="M52" s="32">
        <v>1</v>
      </c>
      <c r="O52" s="31">
        <v>5.9500999999999999</v>
      </c>
      <c r="P52" s="31" t="s">
        <v>75</v>
      </c>
      <c r="Q52" s="29" t="s">
        <v>75</v>
      </c>
    </row>
    <row r="53" spans="1:17">
      <c r="A53" s="15">
        <v>170</v>
      </c>
      <c r="C53" s="15" t="s">
        <v>95</v>
      </c>
      <c r="D53" s="15" t="s">
        <v>96</v>
      </c>
      <c r="E53" s="30" t="s">
        <v>68</v>
      </c>
      <c r="F53" s="15" t="s">
        <v>69</v>
      </c>
      <c r="G53" s="15" t="s">
        <v>70</v>
      </c>
      <c r="H53" s="15" t="s">
        <v>71</v>
      </c>
      <c r="I53" s="15" t="s">
        <v>72</v>
      </c>
      <c r="J53" s="15" t="s">
        <v>73</v>
      </c>
      <c r="K53" s="15" t="s">
        <v>74</v>
      </c>
      <c r="L53" s="31">
        <v>3.1589999999999998</v>
      </c>
      <c r="M53" s="32">
        <v>1</v>
      </c>
      <c r="O53" s="31">
        <v>3.15882</v>
      </c>
      <c r="P53" s="31" t="s">
        <v>75</v>
      </c>
      <c r="Q53" s="29" t="s">
        <v>75</v>
      </c>
    </row>
    <row r="54" spans="1:17">
      <c r="A54" s="15">
        <v>170</v>
      </c>
      <c r="C54" s="15" t="s">
        <v>95</v>
      </c>
      <c r="D54" s="15" t="s">
        <v>96</v>
      </c>
      <c r="E54" s="30" t="s">
        <v>68</v>
      </c>
      <c r="F54" s="15" t="s">
        <v>69</v>
      </c>
      <c r="G54" s="15" t="s">
        <v>70</v>
      </c>
      <c r="H54" s="15" t="s">
        <v>71</v>
      </c>
      <c r="I54" s="15" t="s">
        <v>72</v>
      </c>
      <c r="J54" s="15" t="s">
        <v>73</v>
      </c>
      <c r="K54" s="15" t="s">
        <v>74</v>
      </c>
      <c r="L54" s="31">
        <v>0.39900000000000002</v>
      </c>
      <c r="M54" s="32">
        <v>1</v>
      </c>
      <c r="O54" s="31">
        <v>0.39872999999999997</v>
      </c>
      <c r="P54" s="31" t="s">
        <v>75</v>
      </c>
      <c r="Q54" s="29" t="s">
        <v>75</v>
      </c>
    </row>
    <row r="55" spans="1:17">
      <c r="A55" s="15">
        <v>170</v>
      </c>
      <c r="C55" s="15" t="s">
        <v>84</v>
      </c>
      <c r="D55" s="15" t="s">
        <v>85</v>
      </c>
      <c r="E55" s="30" t="s">
        <v>68</v>
      </c>
      <c r="F55" s="15" t="s">
        <v>69</v>
      </c>
      <c r="G55" s="15" t="s">
        <v>70</v>
      </c>
      <c r="H55" s="15" t="s">
        <v>71</v>
      </c>
      <c r="I55" s="15" t="s">
        <v>72</v>
      </c>
      <c r="J55" s="15" t="s">
        <v>73</v>
      </c>
      <c r="K55" s="15" t="s">
        <v>74</v>
      </c>
      <c r="L55" s="31">
        <v>0.82299999999999995</v>
      </c>
      <c r="M55" s="32">
        <v>1</v>
      </c>
      <c r="O55" s="31">
        <v>0.82254000000000005</v>
      </c>
      <c r="P55" s="31" t="s">
        <v>75</v>
      </c>
      <c r="Q55" s="29" t="s">
        <v>75</v>
      </c>
    </row>
    <row r="56" spans="1:17">
      <c r="A56" s="15">
        <v>170</v>
      </c>
      <c r="C56" s="15" t="s">
        <v>84</v>
      </c>
      <c r="D56" s="15" t="s">
        <v>85</v>
      </c>
      <c r="E56" s="30" t="s">
        <v>68</v>
      </c>
      <c r="F56" s="15" t="s">
        <v>69</v>
      </c>
      <c r="G56" s="15" t="s">
        <v>70</v>
      </c>
      <c r="H56" s="15" t="s">
        <v>71</v>
      </c>
      <c r="I56" s="15" t="s">
        <v>72</v>
      </c>
      <c r="J56" s="15" t="s">
        <v>73</v>
      </c>
      <c r="K56" s="15" t="s">
        <v>74</v>
      </c>
      <c r="L56" s="31">
        <v>7.6999999999999999E-2</v>
      </c>
      <c r="M56" s="32">
        <v>1</v>
      </c>
      <c r="O56" s="31">
        <v>7.7100000000000002E-2</v>
      </c>
      <c r="P56" s="31" t="s">
        <v>75</v>
      </c>
      <c r="Q56" s="29" t="s">
        <v>75</v>
      </c>
    </row>
    <row r="57" spans="1:17">
      <c r="A57" s="15">
        <v>170</v>
      </c>
      <c r="C57" s="15" t="s">
        <v>80</v>
      </c>
      <c r="D57" s="15" t="s">
        <v>81</v>
      </c>
      <c r="E57" s="30" t="s">
        <v>68</v>
      </c>
      <c r="F57" s="15" t="s">
        <v>69</v>
      </c>
      <c r="G57" s="15" t="s">
        <v>70</v>
      </c>
      <c r="H57" s="15" t="s">
        <v>71</v>
      </c>
      <c r="I57" s="15" t="s">
        <v>72</v>
      </c>
      <c r="J57" s="15" t="s">
        <v>73</v>
      </c>
      <c r="K57" s="15" t="s">
        <v>74</v>
      </c>
      <c r="L57" s="31">
        <v>1.7310000000000001</v>
      </c>
      <c r="M57" s="32">
        <v>1</v>
      </c>
      <c r="O57" s="31">
        <v>1.7306299999999999</v>
      </c>
      <c r="P57" s="31" t="s">
        <v>75</v>
      </c>
      <c r="Q57" s="29" t="s">
        <v>75</v>
      </c>
    </row>
    <row r="58" spans="1:17">
      <c r="A58" s="15">
        <v>170</v>
      </c>
      <c r="C58" s="15" t="s">
        <v>95</v>
      </c>
      <c r="D58" s="15" t="s">
        <v>96</v>
      </c>
      <c r="E58" s="30" t="s">
        <v>68</v>
      </c>
      <c r="F58" s="15" t="s">
        <v>69</v>
      </c>
      <c r="G58" s="15" t="s">
        <v>70</v>
      </c>
      <c r="H58" s="15" t="s">
        <v>71</v>
      </c>
      <c r="I58" s="15" t="s">
        <v>72</v>
      </c>
      <c r="J58" s="15" t="s">
        <v>73</v>
      </c>
      <c r="K58" s="15" t="s">
        <v>74</v>
      </c>
      <c r="L58" s="31">
        <v>6.915</v>
      </c>
      <c r="M58" s="32">
        <v>1</v>
      </c>
      <c r="O58" s="31">
        <v>6.9154200000000001</v>
      </c>
      <c r="P58" s="31" t="s">
        <v>87</v>
      </c>
      <c r="Q58" s="29" t="s">
        <v>75</v>
      </c>
    </row>
    <row r="59" spans="1:17">
      <c r="A59" s="15">
        <v>170</v>
      </c>
      <c r="C59" s="15" t="s">
        <v>95</v>
      </c>
      <c r="D59" s="15" t="s">
        <v>96</v>
      </c>
      <c r="E59" s="30" t="s">
        <v>68</v>
      </c>
      <c r="F59" s="15" t="s">
        <v>69</v>
      </c>
      <c r="G59" s="15" t="s">
        <v>70</v>
      </c>
      <c r="H59" s="15" t="s">
        <v>71</v>
      </c>
      <c r="I59" s="15" t="s">
        <v>72</v>
      </c>
      <c r="J59" s="15" t="s">
        <v>73</v>
      </c>
      <c r="K59" s="15" t="s">
        <v>74</v>
      </c>
      <c r="L59" s="31">
        <v>0.182</v>
      </c>
      <c r="M59" s="32">
        <v>1</v>
      </c>
      <c r="O59" s="31">
        <v>0.18245</v>
      </c>
      <c r="P59" s="31" t="s">
        <v>75</v>
      </c>
      <c r="Q59" s="29" t="s">
        <v>75</v>
      </c>
    </row>
    <row r="60" spans="1:17">
      <c r="A60" s="15">
        <v>170</v>
      </c>
      <c r="C60" s="15" t="s">
        <v>95</v>
      </c>
      <c r="D60" s="15" t="s">
        <v>96</v>
      </c>
      <c r="E60" s="30" t="s">
        <v>68</v>
      </c>
      <c r="F60" s="15" t="s">
        <v>69</v>
      </c>
      <c r="G60" s="15" t="s">
        <v>70</v>
      </c>
      <c r="H60" s="15" t="s">
        <v>71</v>
      </c>
      <c r="I60" s="15" t="s">
        <v>72</v>
      </c>
      <c r="J60" s="15" t="s">
        <v>73</v>
      </c>
      <c r="K60" s="15" t="s">
        <v>74</v>
      </c>
      <c r="L60" s="31">
        <v>0.126</v>
      </c>
      <c r="M60" s="32">
        <v>1</v>
      </c>
      <c r="O60" s="31">
        <v>0.12644</v>
      </c>
      <c r="P60" s="31" t="s">
        <v>75</v>
      </c>
      <c r="Q60" s="29" t="s">
        <v>75</v>
      </c>
    </row>
    <row r="61" spans="1:17">
      <c r="A61" s="15">
        <v>170</v>
      </c>
      <c r="C61" s="15" t="s">
        <v>95</v>
      </c>
      <c r="D61" s="15" t="s">
        <v>96</v>
      </c>
      <c r="E61" s="30" t="s">
        <v>68</v>
      </c>
      <c r="F61" s="15" t="s">
        <v>69</v>
      </c>
      <c r="G61" s="15" t="s">
        <v>70</v>
      </c>
      <c r="H61" s="15" t="s">
        <v>71</v>
      </c>
      <c r="I61" s="15" t="s">
        <v>72</v>
      </c>
      <c r="J61" s="15" t="s">
        <v>73</v>
      </c>
      <c r="K61" s="15" t="s">
        <v>74</v>
      </c>
      <c r="L61" s="31">
        <v>1E-3</v>
      </c>
      <c r="M61" s="32">
        <v>1</v>
      </c>
      <c r="O61" s="31">
        <v>1.2700000000000001E-3</v>
      </c>
      <c r="P61" s="31" t="s">
        <v>75</v>
      </c>
      <c r="Q61" s="29" t="s">
        <v>75</v>
      </c>
    </row>
    <row r="62" spans="1:17">
      <c r="A62" s="15">
        <v>170</v>
      </c>
      <c r="C62" s="15" t="s">
        <v>84</v>
      </c>
      <c r="D62" s="15" t="s">
        <v>85</v>
      </c>
      <c r="E62" s="30" t="s">
        <v>68</v>
      </c>
      <c r="F62" s="15" t="s">
        <v>69</v>
      </c>
      <c r="G62" s="15" t="s">
        <v>70</v>
      </c>
      <c r="H62" s="15" t="s">
        <v>71</v>
      </c>
      <c r="I62" s="15" t="s">
        <v>72</v>
      </c>
      <c r="J62" s="15" t="s">
        <v>73</v>
      </c>
      <c r="K62" s="15" t="s">
        <v>74</v>
      </c>
      <c r="L62" s="31">
        <v>9.68</v>
      </c>
      <c r="M62" s="32">
        <v>1</v>
      </c>
      <c r="O62" s="31">
        <v>9.6801899999999996</v>
      </c>
      <c r="P62" s="31" t="s">
        <v>87</v>
      </c>
      <c r="Q62" s="29" t="s">
        <v>75</v>
      </c>
    </row>
    <row r="63" spans="1:17">
      <c r="A63" s="15">
        <v>170</v>
      </c>
      <c r="C63" s="15" t="s">
        <v>88</v>
      </c>
      <c r="D63" s="15" t="s">
        <v>89</v>
      </c>
      <c r="E63" s="30" t="s">
        <v>90</v>
      </c>
      <c r="F63" s="15" t="s">
        <v>69</v>
      </c>
      <c r="G63" s="15" t="s">
        <v>70</v>
      </c>
      <c r="H63" s="15" t="s">
        <v>71</v>
      </c>
      <c r="I63" s="15" t="s">
        <v>91</v>
      </c>
      <c r="J63" s="15" t="s">
        <v>92</v>
      </c>
      <c r="K63" s="15" t="s">
        <v>74</v>
      </c>
      <c r="L63" s="31">
        <v>96.238</v>
      </c>
      <c r="M63" s="32">
        <v>1</v>
      </c>
      <c r="O63" s="31">
        <v>96.237889999999993</v>
      </c>
      <c r="P63" s="31" t="s">
        <v>118</v>
      </c>
      <c r="Q63" s="29" t="s">
        <v>87</v>
      </c>
    </row>
    <row r="64" spans="1:17">
      <c r="A64" s="15">
        <v>170</v>
      </c>
      <c r="C64" s="15" t="s">
        <v>88</v>
      </c>
      <c r="D64" s="15" t="s">
        <v>89</v>
      </c>
      <c r="E64" s="30" t="s">
        <v>90</v>
      </c>
      <c r="F64" s="15" t="s">
        <v>69</v>
      </c>
      <c r="G64" s="15" t="s">
        <v>70</v>
      </c>
      <c r="H64" s="15" t="s">
        <v>71</v>
      </c>
      <c r="I64" s="15" t="s">
        <v>91</v>
      </c>
      <c r="J64" s="15" t="s">
        <v>92</v>
      </c>
      <c r="K64" s="15" t="s">
        <v>74</v>
      </c>
      <c r="L64" s="31">
        <v>3.855</v>
      </c>
      <c r="M64" s="32">
        <v>1</v>
      </c>
      <c r="O64" s="31">
        <v>3.8549500000000001</v>
      </c>
      <c r="P64" s="31" t="s">
        <v>75</v>
      </c>
      <c r="Q64" s="29" t="s">
        <v>75</v>
      </c>
    </row>
    <row r="65" spans="1:17">
      <c r="A65" s="15">
        <v>170</v>
      </c>
      <c r="C65" s="15" t="s">
        <v>88</v>
      </c>
      <c r="D65" s="15" t="s">
        <v>89</v>
      </c>
      <c r="E65" s="30" t="s">
        <v>90</v>
      </c>
      <c r="F65" s="15" t="s">
        <v>69</v>
      </c>
      <c r="G65" s="15" t="s">
        <v>70</v>
      </c>
      <c r="H65" s="15" t="s">
        <v>71</v>
      </c>
      <c r="I65" s="15" t="s">
        <v>91</v>
      </c>
      <c r="J65" s="15" t="s">
        <v>92</v>
      </c>
      <c r="K65" s="15" t="s">
        <v>74</v>
      </c>
      <c r="L65" s="31">
        <v>0.57999999999999996</v>
      </c>
      <c r="M65" s="32">
        <v>1</v>
      </c>
      <c r="O65" s="31">
        <v>0.58013000000000003</v>
      </c>
      <c r="P65" s="31" t="s">
        <v>75</v>
      </c>
      <c r="Q65" s="29" t="s">
        <v>75</v>
      </c>
    </row>
    <row r="66" spans="1:17">
      <c r="A66" s="15">
        <v>170</v>
      </c>
      <c r="C66" s="15" t="s">
        <v>88</v>
      </c>
      <c r="D66" s="15" t="s">
        <v>89</v>
      </c>
      <c r="E66" s="30" t="s">
        <v>90</v>
      </c>
      <c r="F66" s="15" t="s">
        <v>69</v>
      </c>
      <c r="G66" s="15" t="s">
        <v>70</v>
      </c>
      <c r="H66" s="15" t="s">
        <v>71</v>
      </c>
      <c r="I66" s="15" t="s">
        <v>91</v>
      </c>
      <c r="J66" s="15" t="s">
        <v>92</v>
      </c>
      <c r="K66" s="15" t="s">
        <v>74</v>
      </c>
      <c r="L66" s="31">
        <v>4.3999999999999997E-2</v>
      </c>
      <c r="M66" s="32">
        <v>1</v>
      </c>
      <c r="O66" s="31">
        <v>4.394E-2</v>
      </c>
      <c r="P66" s="31" t="s">
        <v>75</v>
      </c>
      <c r="Q66" s="29" t="s">
        <v>75</v>
      </c>
    </row>
    <row r="67" spans="1:17">
      <c r="A67" s="15">
        <v>170</v>
      </c>
      <c r="C67" s="15" t="s">
        <v>88</v>
      </c>
      <c r="D67" s="15" t="s">
        <v>89</v>
      </c>
      <c r="E67" s="30" t="s">
        <v>90</v>
      </c>
      <c r="F67" s="15" t="s">
        <v>69</v>
      </c>
      <c r="G67" s="15" t="s">
        <v>70</v>
      </c>
      <c r="H67" s="15" t="s">
        <v>71</v>
      </c>
      <c r="I67" s="15" t="s">
        <v>91</v>
      </c>
      <c r="J67" s="15" t="s">
        <v>92</v>
      </c>
      <c r="K67" s="15" t="s">
        <v>74</v>
      </c>
      <c r="L67" s="31">
        <v>34.777000000000001</v>
      </c>
      <c r="M67" s="32">
        <v>1</v>
      </c>
      <c r="O67" s="31">
        <v>34.776519999999998</v>
      </c>
      <c r="P67" s="31" t="s">
        <v>128</v>
      </c>
      <c r="Q67" s="29" t="s">
        <v>75</v>
      </c>
    </row>
    <row r="68" spans="1:17">
      <c r="A68" s="15">
        <v>170</v>
      </c>
      <c r="C68" s="15" t="s">
        <v>88</v>
      </c>
      <c r="D68" s="15" t="s">
        <v>89</v>
      </c>
      <c r="E68" s="30" t="s">
        <v>90</v>
      </c>
      <c r="F68" s="15" t="s">
        <v>69</v>
      </c>
      <c r="G68" s="15" t="s">
        <v>70</v>
      </c>
      <c r="H68" s="15" t="s">
        <v>71</v>
      </c>
      <c r="I68" s="15" t="s">
        <v>91</v>
      </c>
      <c r="J68" s="15" t="s">
        <v>92</v>
      </c>
      <c r="K68" s="15" t="s">
        <v>74</v>
      </c>
      <c r="L68" s="31">
        <v>2.4E-2</v>
      </c>
      <c r="M68" s="32">
        <v>1</v>
      </c>
      <c r="O68" s="31">
        <v>2.4080000000000001E-2</v>
      </c>
      <c r="P68" s="31" t="s">
        <v>75</v>
      </c>
      <c r="Q68" s="29" t="s">
        <v>75</v>
      </c>
    </row>
    <row r="69" spans="1:17">
      <c r="A69" s="15">
        <v>170</v>
      </c>
      <c r="C69" s="15" t="s">
        <v>88</v>
      </c>
      <c r="D69" s="15" t="s">
        <v>89</v>
      </c>
      <c r="E69" s="30" t="s">
        <v>90</v>
      </c>
      <c r="F69" s="15" t="s">
        <v>69</v>
      </c>
      <c r="G69" s="15" t="s">
        <v>70</v>
      </c>
      <c r="H69" s="15" t="s">
        <v>71</v>
      </c>
      <c r="I69" s="15" t="s">
        <v>91</v>
      </c>
      <c r="J69" s="15" t="s">
        <v>92</v>
      </c>
      <c r="K69" s="15" t="s">
        <v>74</v>
      </c>
      <c r="L69" s="31">
        <v>4.0000000000000001E-3</v>
      </c>
      <c r="M69" s="32">
        <v>1</v>
      </c>
      <c r="O69" s="31">
        <v>3.96E-3</v>
      </c>
      <c r="P69" s="31" t="s">
        <v>75</v>
      </c>
      <c r="Q69" s="29" t="s">
        <v>75</v>
      </c>
    </row>
    <row r="70" spans="1:17">
      <c r="A70" s="15">
        <v>170</v>
      </c>
      <c r="C70" s="15" t="s">
        <v>129</v>
      </c>
      <c r="D70" s="15" t="s">
        <v>130</v>
      </c>
      <c r="E70" s="30" t="s">
        <v>90</v>
      </c>
      <c r="F70" s="15" t="s">
        <v>69</v>
      </c>
      <c r="G70" s="15" t="s">
        <v>206</v>
      </c>
      <c r="H70" s="15" t="s">
        <v>71</v>
      </c>
      <c r="I70" s="15" t="s">
        <v>131</v>
      </c>
      <c r="J70" s="15" t="s">
        <v>92</v>
      </c>
      <c r="K70" s="15" t="s">
        <v>74</v>
      </c>
      <c r="L70" s="31">
        <v>0</v>
      </c>
      <c r="M70" s="32">
        <v>1</v>
      </c>
      <c r="O70" s="31">
        <v>2.9999999999999997E-4</v>
      </c>
      <c r="P70" s="31" t="s">
        <v>75</v>
      </c>
      <c r="Q70" s="29" t="s">
        <v>75</v>
      </c>
    </row>
    <row r="71" spans="1:17">
      <c r="A71" s="15">
        <v>170</v>
      </c>
      <c r="C71" s="15" t="s">
        <v>66</v>
      </c>
      <c r="D71" s="15" t="s">
        <v>67</v>
      </c>
      <c r="E71" s="30" t="s">
        <v>68</v>
      </c>
      <c r="F71" s="15" t="s">
        <v>69</v>
      </c>
      <c r="G71" s="15" t="s">
        <v>70</v>
      </c>
      <c r="H71" s="15" t="s">
        <v>71</v>
      </c>
      <c r="I71" s="15" t="s">
        <v>72</v>
      </c>
      <c r="J71" s="15" t="s">
        <v>73</v>
      </c>
      <c r="K71" s="15" t="s">
        <v>74</v>
      </c>
      <c r="L71" s="31">
        <v>1854.106</v>
      </c>
      <c r="M71" s="32">
        <v>1</v>
      </c>
      <c r="O71" s="31">
        <v>1854.10599</v>
      </c>
      <c r="P71" s="31" t="s">
        <v>132</v>
      </c>
      <c r="Q71" s="29" t="s">
        <v>133</v>
      </c>
    </row>
    <row r="72" spans="1:17">
      <c r="A72" s="15">
        <v>170</v>
      </c>
      <c r="C72" s="15" t="s">
        <v>66</v>
      </c>
      <c r="D72" s="15" t="s">
        <v>67</v>
      </c>
      <c r="E72" s="30" t="s">
        <v>68</v>
      </c>
      <c r="F72" s="15" t="s">
        <v>69</v>
      </c>
      <c r="G72" s="15" t="s">
        <v>70</v>
      </c>
      <c r="H72" s="15" t="s">
        <v>71</v>
      </c>
      <c r="I72" s="15" t="s">
        <v>72</v>
      </c>
      <c r="J72" s="15" t="s">
        <v>73</v>
      </c>
      <c r="K72" s="15" t="s">
        <v>74</v>
      </c>
      <c r="L72" s="31">
        <v>38.545999999999999</v>
      </c>
      <c r="M72" s="32">
        <v>1</v>
      </c>
      <c r="O72" s="31">
        <v>38.546210000000002</v>
      </c>
      <c r="P72" s="31" t="s">
        <v>128</v>
      </c>
      <c r="Q72" s="29" t="s">
        <v>75</v>
      </c>
    </row>
    <row r="73" spans="1:17">
      <c r="A73" s="15">
        <v>170</v>
      </c>
      <c r="C73" s="15" t="s">
        <v>84</v>
      </c>
      <c r="D73" s="15" t="s">
        <v>85</v>
      </c>
      <c r="E73" s="30" t="s">
        <v>68</v>
      </c>
      <c r="F73" s="15" t="s">
        <v>69</v>
      </c>
      <c r="G73" s="15" t="s">
        <v>70</v>
      </c>
      <c r="H73" s="15" t="s">
        <v>71</v>
      </c>
      <c r="I73" s="15" t="s">
        <v>72</v>
      </c>
      <c r="J73" s="15" t="s">
        <v>73</v>
      </c>
      <c r="K73" s="15" t="s">
        <v>74</v>
      </c>
      <c r="L73" s="31">
        <v>0.19900000000000001</v>
      </c>
      <c r="M73" s="32">
        <v>1</v>
      </c>
      <c r="O73" s="31">
        <v>0.19925999999999999</v>
      </c>
      <c r="P73" s="31" t="s">
        <v>75</v>
      </c>
      <c r="Q73" s="29" t="s">
        <v>75</v>
      </c>
    </row>
    <row r="74" spans="1:17">
      <c r="A74" s="15">
        <v>170</v>
      </c>
      <c r="C74" s="15" t="s">
        <v>66</v>
      </c>
      <c r="D74" s="15" t="s">
        <v>67</v>
      </c>
      <c r="E74" s="30" t="s">
        <v>68</v>
      </c>
      <c r="F74" s="15" t="s">
        <v>69</v>
      </c>
      <c r="G74" s="15" t="s">
        <v>70</v>
      </c>
      <c r="H74" s="15" t="s">
        <v>71</v>
      </c>
      <c r="I74" s="15" t="s">
        <v>72</v>
      </c>
      <c r="J74" s="15" t="s">
        <v>73</v>
      </c>
      <c r="K74" s="15" t="s">
        <v>74</v>
      </c>
      <c r="L74" s="31">
        <v>3.7719999999999998</v>
      </c>
      <c r="M74" s="32">
        <v>1</v>
      </c>
      <c r="O74" s="31">
        <v>3.7722000000000002</v>
      </c>
      <c r="P74" s="31" t="s">
        <v>75</v>
      </c>
      <c r="Q74" s="29" t="s">
        <v>75</v>
      </c>
    </row>
    <row r="75" spans="1:17">
      <c r="A75" s="15">
        <v>170</v>
      </c>
      <c r="C75" s="15" t="s">
        <v>88</v>
      </c>
      <c r="D75" s="15" t="s">
        <v>89</v>
      </c>
      <c r="E75" s="30" t="s">
        <v>90</v>
      </c>
      <c r="F75" s="15" t="s">
        <v>69</v>
      </c>
      <c r="G75" s="15" t="s">
        <v>70</v>
      </c>
      <c r="H75" s="15" t="s">
        <v>71</v>
      </c>
      <c r="I75" s="15" t="s">
        <v>91</v>
      </c>
      <c r="J75" s="15" t="s">
        <v>92</v>
      </c>
      <c r="K75" s="15" t="s">
        <v>74</v>
      </c>
      <c r="L75" s="31">
        <v>328.91399999999999</v>
      </c>
      <c r="M75" s="32">
        <v>1</v>
      </c>
      <c r="O75" s="31">
        <v>328.91399999999999</v>
      </c>
      <c r="P75" s="31" t="s">
        <v>134</v>
      </c>
      <c r="Q75" s="29" t="s">
        <v>128</v>
      </c>
    </row>
    <row r="76" spans="1:17">
      <c r="A76" s="15">
        <v>170</v>
      </c>
      <c r="C76" s="15" t="s">
        <v>76</v>
      </c>
      <c r="D76" s="15" t="s">
        <v>77</v>
      </c>
      <c r="E76" s="30" t="s">
        <v>68</v>
      </c>
      <c r="F76" s="15" t="s">
        <v>69</v>
      </c>
      <c r="G76" s="15" t="s">
        <v>70</v>
      </c>
      <c r="H76" s="15" t="s">
        <v>71</v>
      </c>
      <c r="I76" s="15" t="s">
        <v>72</v>
      </c>
      <c r="J76" s="15" t="s">
        <v>73</v>
      </c>
      <c r="K76" s="15" t="s">
        <v>74</v>
      </c>
      <c r="L76" s="31">
        <v>182.12299999999999</v>
      </c>
      <c r="M76" s="32">
        <v>1</v>
      </c>
      <c r="O76" s="31">
        <v>182.12275</v>
      </c>
      <c r="P76" s="31" t="s">
        <v>94</v>
      </c>
      <c r="Q76" s="29" t="s">
        <v>110</v>
      </c>
    </row>
    <row r="77" spans="1:17">
      <c r="A77" s="15">
        <v>170</v>
      </c>
      <c r="C77" s="15" t="s">
        <v>80</v>
      </c>
      <c r="D77" s="15" t="s">
        <v>81</v>
      </c>
      <c r="E77" s="30" t="s">
        <v>68</v>
      </c>
      <c r="F77" s="15" t="s">
        <v>69</v>
      </c>
      <c r="G77" s="15" t="s">
        <v>70</v>
      </c>
      <c r="H77" s="15" t="s">
        <v>71</v>
      </c>
      <c r="I77" s="15" t="s">
        <v>72</v>
      </c>
      <c r="J77" s="15" t="s">
        <v>73</v>
      </c>
      <c r="K77" s="15" t="s">
        <v>74</v>
      </c>
      <c r="L77" s="31">
        <v>15238.51</v>
      </c>
      <c r="M77" s="32">
        <v>1</v>
      </c>
      <c r="O77" s="31">
        <v>15238.509620000001</v>
      </c>
      <c r="P77" s="31" t="s">
        <v>135</v>
      </c>
      <c r="Q77" s="29" t="s">
        <v>136</v>
      </c>
    </row>
    <row r="78" spans="1:17">
      <c r="A78" s="15">
        <v>170</v>
      </c>
      <c r="C78" s="15" t="s">
        <v>66</v>
      </c>
      <c r="D78" s="15" t="s">
        <v>67</v>
      </c>
      <c r="E78" s="30" t="s">
        <v>68</v>
      </c>
      <c r="F78" s="15" t="s">
        <v>69</v>
      </c>
      <c r="G78" s="15" t="s">
        <v>70</v>
      </c>
      <c r="H78" s="15" t="s">
        <v>71</v>
      </c>
      <c r="I78" s="15" t="s">
        <v>72</v>
      </c>
      <c r="J78" s="15" t="s">
        <v>73</v>
      </c>
      <c r="K78" s="15" t="s">
        <v>74</v>
      </c>
      <c r="L78" s="31">
        <v>53.281999999999996</v>
      </c>
      <c r="M78" s="32">
        <v>1</v>
      </c>
      <c r="O78" s="31">
        <v>53.282170000000001</v>
      </c>
      <c r="P78" s="31" t="s">
        <v>137</v>
      </c>
      <c r="Q78" s="29" t="s">
        <v>75</v>
      </c>
    </row>
    <row r="79" spans="1:17">
      <c r="A79" s="15">
        <v>170</v>
      </c>
      <c r="C79" s="15" t="s">
        <v>76</v>
      </c>
      <c r="D79" s="15" t="s">
        <v>77</v>
      </c>
      <c r="E79" s="30" t="s">
        <v>68</v>
      </c>
      <c r="F79" s="15" t="s">
        <v>69</v>
      </c>
      <c r="G79" s="15" t="s">
        <v>70</v>
      </c>
      <c r="H79" s="15" t="s">
        <v>71</v>
      </c>
      <c r="I79" s="15" t="s">
        <v>72</v>
      </c>
      <c r="J79" s="15" t="s">
        <v>73</v>
      </c>
      <c r="K79" s="15" t="s">
        <v>74</v>
      </c>
      <c r="L79" s="31">
        <v>3.4180000000000001</v>
      </c>
      <c r="M79" s="32">
        <v>1</v>
      </c>
      <c r="O79" s="31">
        <v>3.4184199999999998</v>
      </c>
      <c r="P79" s="31" t="s">
        <v>75</v>
      </c>
      <c r="Q79" s="29" t="s">
        <v>75</v>
      </c>
    </row>
    <row r="80" spans="1:17">
      <c r="A80" s="15">
        <v>170</v>
      </c>
      <c r="C80" s="15" t="s">
        <v>80</v>
      </c>
      <c r="D80" s="15" t="s">
        <v>81</v>
      </c>
      <c r="E80" s="30" t="s">
        <v>68</v>
      </c>
      <c r="F80" s="15" t="s">
        <v>69</v>
      </c>
      <c r="G80" s="15" t="s">
        <v>70</v>
      </c>
      <c r="H80" s="15" t="s">
        <v>71</v>
      </c>
      <c r="I80" s="15" t="s">
        <v>72</v>
      </c>
      <c r="J80" s="15" t="s">
        <v>73</v>
      </c>
      <c r="K80" s="15" t="s">
        <v>74</v>
      </c>
      <c r="L80" s="31">
        <v>53.970999999999997</v>
      </c>
      <c r="M80" s="32">
        <v>1</v>
      </c>
      <c r="O80" s="31">
        <v>53.97119</v>
      </c>
      <c r="P80" s="31" t="s">
        <v>137</v>
      </c>
      <c r="Q80" s="29" t="s">
        <v>75</v>
      </c>
    </row>
    <row r="81" spans="1:17">
      <c r="A81" s="15">
        <v>170</v>
      </c>
      <c r="C81" s="15" t="s">
        <v>66</v>
      </c>
      <c r="D81" s="15" t="s">
        <v>67</v>
      </c>
      <c r="E81" s="30" t="s">
        <v>68</v>
      </c>
      <c r="F81" s="15" t="s">
        <v>69</v>
      </c>
      <c r="G81" s="15" t="s">
        <v>70</v>
      </c>
      <c r="H81" s="15" t="s">
        <v>71</v>
      </c>
      <c r="I81" s="15" t="s">
        <v>72</v>
      </c>
      <c r="J81" s="15" t="s">
        <v>73</v>
      </c>
      <c r="K81" s="15" t="s">
        <v>74</v>
      </c>
      <c r="L81" s="31">
        <v>5.8949999999999996</v>
      </c>
      <c r="M81" s="32">
        <v>1</v>
      </c>
      <c r="O81" s="31">
        <v>5.8947200000000004</v>
      </c>
      <c r="P81" s="31" t="s">
        <v>75</v>
      </c>
      <c r="Q81" s="29" t="s">
        <v>75</v>
      </c>
    </row>
    <row r="82" spans="1:17">
      <c r="A82" s="15">
        <v>170</v>
      </c>
      <c r="C82" s="15" t="s">
        <v>84</v>
      </c>
      <c r="D82" s="15" t="s">
        <v>85</v>
      </c>
      <c r="E82" s="30" t="s">
        <v>68</v>
      </c>
      <c r="F82" s="15" t="s">
        <v>69</v>
      </c>
      <c r="G82" s="15" t="s">
        <v>70</v>
      </c>
      <c r="H82" s="15" t="s">
        <v>71</v>
      </c>
      <c r="I82" s="15" t="s">
        <v>72</v>
      </c>
      <c r="J82" s="15" t="s">
        <v>73</v>
      </c>
      <c r="K82" s="15" t="s">
        <v>74</v>
      </c>
      <c r="L82" s="31">
        <v>1022.855</v>
      </c>
      <c r="M82" s="32">
        <v>1</v>
      </c>
      <c r="O82" s="31">
        <v>1022.85519</v>
      </c>
      <c r="P82" s="31" t="s">
        <v>138</v>
      </c>
      <c r="Q82" s="29" t="s">
        <v>139</v>
      </c>
    </row>
    <row r="83" spans="1:17">
      <c r="A83" s="15">
        <v>170</v>
      </c>
      <c r="C83" s="15" t="s">
        <v>123</v>
      </c>
      <c r="D83" s="15" t="s">
        <v>124</v>
      </c>
      <c r="E83" s="30" t="s">
        <v>68</v>
      </c>
      <c r="F83" s="15" t="s">
        <v>69</v>
      </c>
      <c r="G83" s="15" t="s">
        <v>70</v>
      </c>
      <c r="H83" s="15" t="s">
        <v>71</v>
      </c>
      <c r="I83" s="15" t="s">
        <v>72</v>
      </c>
      <c r="J83" s="15" t="s">
        <v>73</v>
      </c>
      <c r="K83" s="15" t="s">
        <v>74</v>
      </c>
      <c r="L83" s="31">
        <v>273.51100000000002</v>
      </c>
      <c r="M83" s="32">
        <v>1</v>
      </c>
      <c r="O83" s="31">
        <v>273.51119</v>
      </c>
      <c r="P83" s="31" t="s">
        <v>140</v>
      </c>
      <c r="Q83" s="29" t="s">
        <v>110</v>
      </c>
    </row>
    <row r="84" spans="1:17">
      <c r="A84" s="15">
        <v>170</v>
      </c>
      <c r="C84" s="15" t="s">
        <v>119</v>
      </c>
      <c r="D84" s="15" t="s">
        <v>120</v>
      </c>
      <c r="E84" s="30" t="s">
        <v>68</v>
      </c>
      <c r="F84" s="15" t="s">
        <v>69</v>
      </c>
      <c r="G84" s="15" t="s">
        <v>70</v>
      </c>
      <c r="H84" s="15" t="s">
        <v>71</v>
      </c>
      <c r="I84" s="15" t="s">
        <v>72</v>
      </c>
      <c r="J84" s="15" t="s">
        <v>73</v>
      </c>
      <c r="K84" s="15" t="s">
        <v>74</v>
      </c>
      <c r="L84" s="31">
        <v>2351.8380000000002</v>
      </c>
      <c r="M84" s="32">
        <v>1</v>
      </c>
      <c r="O84" s="31">
        <v>2351.8376400000002</v>
      </c>
      <c r="P84" s="31" t="s">
        <v>141</v>
      </c>
      <c r="Q84" s="29" t="s">
        <v>109</v>
      </c>
    </row>
    <row r="85" spans="1:17">
      <c r="A85" s="15">
        <v>170</v>
      </c>
      <c r="C85" s="15" t="s">
        <v>76</v>
      </c>
      <c r="D85" s="15" t="s">
        <v>77</v>
      </c>
      <c r="E85" s="30" t="s">
        <v>68</v>
      </c>
      <c r="F85" s="15" t="s">
        <v>142</v>
      </c>
      <c r="G85" s="15" t="s">
        <v>70</v>
      </c>
      <c r="H85" s="15" t="s">
        <v>71</v>
      </c>
      <c r="I85" s="15" t="s">
        <v>72</v>
      </c>
      <c r="J85" s="15" t="s">
        <v>73</v>
      </c>
      <c r="K85" s="15" t="s">
        <v>143</v>
      </c>
      <c r="L85" s="31">
        <v>1101.001</v>
      </c>
      <c r="M85" s="32">
        <v>3.6469999999999998</v>
      </c>
      <c r="O85" s="31">
        <v>4015.35203</v>
      </c>
      <c r="P85" s="31" t="s">
        <v>144</v>
      </c>
      <c r="Q85" s="29" t="s">
        <v>145</v>
      </c>
    </row>
    <row r="86" spans="1:17">
      <c r="A86" s="15">
        <v>170</v>
      </c>
      <c r="C86" s="15" t="s">
        <v>80</v>
      </c>
      <c r="D86" s="15" t="s">
        <v>81</v>
      </c>
      <c r="E86" s="30" t="s">
        <v>68</v>
      </c>
      <c r="F86" s="15" t="s">
        <v>142</v>
      </c>
      <c r="G86" s="15" t="s">
        <v>70</v>
      </c>
      <c r="H86" s="15" t="s">
        <v>71</v>
      </c>
      <c r="I86" s="15" t="s">
        <v>72</v>
      </c>
      <c r="J86" s="15" t="s">
        <v>73</v>
      </c>
      <c r="K86" s="15" t="s">
        <v>143</v>
      </c>
      <c r="L86" s="31">
        <v>3568.1660000000002</v>
      </c>
      <c r="M86" s="32">
        <v>3.6469999999999998</v>
      </c>
      <c r="O86" s="31">
        <v>13013.10103</v>
      </c>
      <c r="P86" s="31" t="s">
        <v>146</v>
      </c>
      <c r="Q86" s="29" t="s">
        <v>147</v>
      </c>
    </row>
    <row r="87" spans="1:17">
      <c r="A87" s="15">
        <v>170</v>
      </c>
      <c r="C87" s="15" t="s">
        <v>84</v>
      </c>
      <c r="D87" s="15" t="s">
        <v>85</v>
      </c>
      <c r="E87" s="30" t="s">
        <v>68</v>
      </c>
      <c r="F87" s="15" t="s">
        <v>142</v>
      </c>
      <c r="G87" s="15" t="s">
        <v>70</v>
      </c>
      <c r="H87" s="15" t="s">
        <v>71</v>
      </c>
      <c r="I87" s="15" t="s">
        <v>72</v>
      </c>
      <c r="J87" s="15" t="s">
        <v>73</v>
      </c>
      <c r="K87" s="15" t="s">
        <v>143</v>
      </c>
      <c r="L87" s="31">
        <v>933.31600000000003</v>
      </c>
      <c r="M87" s="32">
        <v>3.6469999999999998</v>
      </c>
      <c r="O87" s="31">
        <v>3403.8035599999998</v>
      </c>
      <c r="P87" s="31" t="s">
        <v>148</v>
      </c>
      <c r="Q87" s="29" t="s">
        <v>149</v>
      </c>
    </row>
    <row r="88" spans="1:17">
      <c r="A88" s="15">
        <v>170</v>
      </c>
      <c r="C88" s="15" t="s">
        <v>80</v>
      </c>
      <c r="D88" s="15" t="s">
        <v>81</v>
      </c>
      <c r="E88" s="30" t="s">
        <v>68</v>
      </c>
      <c r="F88" s="15" t="s">
        <v>142</v>
      </c>
      <c r="G88" s="15" t="s">
        <v>70</v>
      </c>
      <c r="H88" s="15" t="s">
        <v>71</v>
      </c>
      <c r="I88" s="15" t="s">
        <v>72</v>
      </c>
      <c r="J88" s="15" t="s">
        <v>73</v>
      </c>
      <c r="K88" s="15" t="s">
        <v>143</v>
      </c>
      <c r="L88" s="31">
        <v>1.9370000000000001</v>
      </c>
      <c r="M88" s="32">
        <v>3.6469999999999998</v>
      </c>
      <c r="O88" s="31">
        <v>7.0641600000000002</v>
      </c>
      <c r="P88" s="31" t="s">
        <v>87</v>
      </c>
      <c r="Q88" s="29" t="s">
        <v>75</v>
      </c>
    </row>
    <row r="89" spans="1:17">
      <c r="A89" s="15">
        <v>170</v>
      </c>
      <c r="C89" s="15" t="s">
        <v>88</v>
      </c>
      <c r="D89" s="15" t="s">
        <v>89</v>
      </c>
      <c r="E89" s="30" t="s">
        <v>90</v>
      </c>
      <c r="F89" s="15" t="s">
        <v>142</v>
      </c>
      <c r="G89" s="15" t="s">
        <v>70</v>
      </c>
      <c r="H89" s="15" t="s">
        <v>71</v>
      </c>
      <c r="I89" s="15" t="s">
        <v>91</v>
      </c>
      <c r="J89" s="15" t="s">
        <v>92</v>
      </c>
      <c r="K89" s="15" t="s">
        <v>143</v>
      </c>
      <c r="L89" s="31">
        <v>398.916</v>
      </c>
      <c r="M89" s="32">
        <v>3.6469999999999998</v>
      </c>
      <c r="O89" s="31">
        <v>1454.8484699999999</v>
      </c>
      <c r="P89" s="31" t="s">
        <v>150</v>
      </c>
      <c r="Q89" s="29" t="s">
        <v>151</v>
      </c>
    </row>
    <row r="90" spans="1:17">
      <c r="A90" s="15">
        <v>170</v>
      </c>
      <c r="C90" s="15" t="s">
        <v>76</v>
      </c>
      <c r="D90" s="15" t="s">
        <v>77</v>
      </c>
      <c r="E90" s="30" t="s">
        <v>68</v>
      </c>
      <c r="F90" s="15" t="s">
        <v>142</v>
      </c>
      <c r="G90" s="15" t="s">
        <v>70</v>
      </c>
      <c r="H90" s="15" t="s">
        <v>71</v>
      </c>
      <c r="I90" s="15" t="s">
        <v>72</v>
      </c>
      <c r="J90" s="15" t="s">
        <v>73</v>
      </c>
      <c r="K90" s="15" t="s">
        <v>152</v>
      </c>
      <c r="L90" s="31">
        <v>528.26</v>
      </c>
      <c r="M90" s="32">
        <v>3.7964000000000002</v>
      </c>
      <c r="O90" s="31">
        <v>2005.48812</v>
      </c>
      <c r="P90" s="31" t="s">
        <v>153</v>
      </c>
      <c r="Q90" s="29" t="s">
        <v>154</v>
      </c>
    </row>
    <row r="91" spans="1:17">
      <c r="A91" s="15">
        <v>170</v>
      </c>
      <c r="C91" s="15" t="s">
        <v>76</v>
      </c>
      <c r="D91" s="15" t="s">
        <v>77</v>
      </c>
      <c r="E91" s="30" t="s">
        <v>68</v>
      </c>
      <c r="F91" s="15" t="s">
        <v>142</v>
      </c>
      <c r="G91" s="15" t="s">
        <v>70</v>
      </c>
      <c r="H91" s="15" t="s">
        <v>71</v>
      </c>
      <c r="I91" s="15" t="s">
        <v>72</v>
      </c>
      <c r="J91" s="15" t="s">
        <v>73</v>
      </c>
      <c r="K91" s="15" t="s">
        <v>152</v>
      </c>
      <c r="L91" s="31">
        <v>1E-3</v>
      </c>
      <c r="M91" s="32">
        <v>3.7964000000000002</v>
      </c>
      <c r="O91" s="31">
        <v>5.0800000000000003E-3</v>
      </c>
      <c r="P91" s="31" t="s">
        <v>75</v>
      </c>
      <c r="Q91" s="29" t="s">
        <v>75</v>
      </c>
    </row>
    <row r="92" spans="1:17">
      <c r="A92" s="15">
        <v>170</v>
      </c>
      <c r="C92" s="15" t="s">
        <v>80</v>
      </c>
      <c r="D92" s="15" t="s">
        <v>81</v>
      </c>
      <c r="E92" s="30" t="s">
        <v>68</v>
      </c>
      <c r="F92" s="15" t="s">
        <v>142</v>
      </c>
      <c r="G92" s="15" t="s">
        <v>70</v>
      </c>
      <c r="H92" s="15" t="s">
        <v>71</v>
      </c>
      <c r="I92" s="15" t="s">
        <v>72</v>
      </c>
      <c r="J92" s="15" t="s">
        <v>73</v>
      </c>
      <c r="K92" s="15" t="s">
        <v>152</v>
      </c>
      <c r="L92" s="31">
        <v>27.234000000000002</v>
      </c>
      <c r="M92" s="32">
        <v>3.7964000000000002</v>
      </c>
      <c r="O92" s="31">
        <v>103.39003</v>
      </c>
      <c r="P92" s="31" t="s">
        <v>118</v>
      </c>
      <c r="Q92" s="29" t="s">
        <v>87</v>
      </c>
    </row>
    <row r="93" spans="1:17">
      <c r="A93" s="15">
        <v>170</v>
      </c>
      <c r="C93" s="15" t="s">
        <v>80</v>
      </c>
      <c r="D93" s="15" t="s">
        <v>81</v>
      </c>
      <c r="E93" s="30" t="s">
        <v>68</v>
      </c>
      <c r="F93" s="15" t="s">
        <v>142</v>
      </c>
      <c r="G93" s="15" t="s">
        <v>70</v>
      </c>
      <c r="H93" s="15" t="s">
        <v>71</v>
      </c>
      <c r="I93" s="15" t="s">
        <v>72</v>
      </c>
      <c r="J93" s="15" t="s">
        <v>73</v>
      </c>
      <c r="K93" s="15" t="s">
        <v>152</v>
      </c>
      <c r="L93" s="31">
        <v>113.98699999999999</v>
      </c>
      <c r="M93" s="32">
        <v>3.7964000000000002</v>
      </c>
      <c r="O93" s="31">
        <v>432.74171000000001</v>
      </c>
      <c r="P93" s="31" t="s">
        <v>145</v>
      </c>
      <c r="Q93" s="29" t="s">
        <v>137</v>
      </c>
    </row>
    <row r="94" spans="1:17">
      <c r="A94" s="15">
        <v>170</v>
      </c>
      <c r="C94" s="15" t="s">
        <v>76</v>
      </c>
      <c r="D94" s="15" t="s">
        <v>77</v>
      </c>
      <c r="E94" s="30" t="s">
        <v>68</v>
      </c>
      <c r="F94" s="15" t="s">
        <v>142</v>
      </c>
      <c r="G94" s="15" t="s">
        <v>70</v>
      </c>
      <c r="H94" s="15" t="s">
        <v>71</v>
      </c>
      <c r="I94" s="15" t="s">
        <v>72</v>
      </c>
      <c r="J94" s="15" t="s">
        <v>73</v>
      </c>
      <c r="K94" s="15" t="s">
        <v>152</v>
      </c>
      <c r="L94" s="31">
        <v>67.393000000000001</v>
      </c>
      <c r="M94" s="32">
        <v>3.7964000000000002</v>
      </c>
      <c r="O94" s="31">
        <v>255.84947</v>
      </c>
      <c r="P94" s="31" t="s">
        <v>109</v>
      </c>
      <c r="Q94" s="29" t="s">
        <v>110</v>
      </c>
    </row>
    <row r="95" spans="1:17">
      <c r="A95" s="15">
        <v>170</v>
      </c>
      <c r="C95" s="15" t="s">
        <v>76</v>
      </c>
      <c r="D95" s="15" t="s">
        <v>77</v>
      </c>
      <c r="E95" s="30" t="s">
        <v>68</v>
      </c>
      <c r="F95" s="15" t="s">
        <v>142</v>
      </c>
      <c r="G95" s="15" t="s">
        <v>70</v>
      </c>
      <c r="H95" s="15" t="s">
        <v>71</v>
      </c>
      <c r="I95" s="15" t="s">
        <v>72</v>
      </c>
      <c r="J95" s="15" t="s">
        <v>73</v>
      </c>
      <c r="K95" s="15" t="s">
        <v>152</v>
      </c>
      <c r="L95" s="31">
        <v>4.0259999999999998</v>
      </c>
      <c r="M95" s="32">
        <v>3.7964000000000002</v>
      </c>
      <c r="O95" s="31">
        <v>15.28335</v>
      </c>
      <c r="P95" s="31" t="s">
        <v>87</v>
      </c>
      <c r="Q95" s="29" t="s">
        <v>75</v>
      </c>
    </row>
    <row r="96" spans="1:17">
      <c r="A96" s="15">
        <v>170</v>
      </c>
      <c r="C96" s="15" t="s">
        <v>88</v>
      </c>
      <c r="D96" s="15" t="s">
        <v>89</v>
      </c>
      <c r="E96" s="30" t="s">
        <v>90</v>
      </c>
      <c r="F96" s="15" t="s">
        <v>142</v>
      </c>
      <c r="G96" s="15" t="s">
        <v>70</v>
      </c>
      <c r="H96" s="15" t="s">
        <v>71</v>
      </c>
      <c r="I96" s="15" t="s">
        <v>91</v>
      </c>
      <c r="J96" s="15" t="s">
        <v>92</v>
      </c>
      <c r="K96" s="15" t="s">
        <v>152</v>
      </c>
      <c r="L96" s="31">
        <v>2.1999999999999999E-2</v>
      </c>
      <c r="M96" s="32">
        <v>3.7964000000000002</v>
      </c>
      <c r="O96" s="31">
        <v>8.208E-2</v>
      </c>
      <c r="P96" s="31" t="s">
        <v>75</v>
      </c>
      <c r="Q96" s="29" t="s">
        <v>75</v>
      </c>
    </row>
    <row r="97" spans="1:17">
      <c r="A97" s="15">
        <v>170</v>
      </c>
      <c r="C97" s="15" t="s">
        <v>88</v>
      </c>
      <c r="D97" s="15" t="s">
        <v>89</v>
      </c>
      <c r="E97" s="30" t="s">
        <v>90</v>
      </c>
      <c r="F97" s="15" t="s">
        <v>142</v>
      </c>
      <c r="G97" s="15" t="s">
        <v>70</v>
      </c>
      <c r="H97" s="15" t="s">
        <v>71</v>
      </c>
      <c r="I97" s="15" t="s">
        <v>91</v>
      </c>
      <c r="J97" s="15" t="s">
        <v>92</v>
      </c>
      <c r="K97" s="15" t="s">
        <v>152</v>
      </c>
      <c r="L97" s="31">
        <v>3.07</v>
      </c>
      <c r="M97" s="32">
        <v>3.7964000000000002</v>
      </c>
      <c r="O97" s="31">
        <v>11.655189999999999</v>
      </c>
      <c r="P97" s="31" t="s">
        <v>87</v>
      </c>
      <c r="Q97" s="29" t="s">
        <v>75</v>
      </c>
    </row>
    <row r="98" spans="1:17">
      <c r="A98" s="15">
        <v>170</v>
      </c>
      <c r="C98" s="15" t="s">
        <v>88</v>
      </c>
      <c r="D98" s="15" t="s">
        <v>89</v>
      </c>
      <c r="E98" s="30" t="s">
        <v>90</v>
      </c>
      <c r="F98" s="15" t="s">
        <v>142</v>
      </c>
      <c r="G98" s="15" t="s">
        <v>70</v>
      </c>
      <c r="H98" s="15" t="s">
        <v>71</v>
      </c>
      <c r="I98" s="15" t="s">
        <v>91</v>
      </c>
      <c r="J98" s="15" t="s">
        <v>92</v>
      </c>
      <c r="K98" s="15" t="s">
        <v>152</v>
      </c>
      <c r="L98" s="31">
        <v>2.9769999999999999</v>
      </c>
      <c r="M98" s="32">
        <v>3.7964000000000002</v>
      </c>
      <c r="O98" s="31">
        <v>11.30184</v>
      </c>
      <c r="P98" s="31" t="s">
        <v>87</v>
      </c>
      <c r="Q98" s="29" t="s">
        <v>75</v>
      </c>
    </row>
    <row r="99" spans="1:17">
      <c r="A99" s="15">
        <v>170</v>
      </c>
      <c r="C99" s="15" t="s">
        <v>88</v>
      </c>
      <c r="D99" s="15" t="s">
        <v>89</v>
      </c>
      <c r="E99" s="30" t="s">
        <v>90</v>
      </c>
      <c r="F99" s="15" t="s">
        <v>142</v>
      </c>
      <c r="G99" s="15" t="s">
        <v>70</v>
      </c>
      <c r="H99" s="15" t="s">
        <v>71</v>
      </c>
      <c r="I99" s="15" t="s">
        <v>91</v>
      </c>
      <c r="J99" s="15" t="s">
        <v>92</v>
      </c>
      <c r="K99" s="15" t="s">
        <v>152</v>
      </c>
      <c r="L99" s="31">
        <v>63.61</v>
      </c>
      <c r="M99" s="32">
        <v>3.7964000000000002</v>
      </c>
      <c r="O99" s="31">
        <v>241.49019000000001</v>
      </c>
      <c r="P99" s="31" t="s">
        <v>155</v>
      </c>
      <c r="Q99" s="29" t="s">
        <v>110</v>
      </c>
    </row>
    <row r="100" spans="1:17">
      <c r="A100" s="15">
        <v>170</v>
      </c>
      <c r="C100" s="15" t="s">
        <v>76</v>
      </c>
      <c r="D100" s="15" t="s">
        <v>77</v>
      </c>
      <c r="E100" s="30" t="s">
        <v>68</v>
      </c>
      <c r="F100" s="15" t="s">
        <v>142</v>
      </c>
      <c r="G100" s="15" t="s">
        <v>70</v>
      </c>
      <c r="H100" s="15" t="s">
        <v>71</v>
      </c>
      <c r="I100" s="15" t="s">
        <v>72</v>
      </c>
      <c r="J100" s="15" t="s">
        <v>73</v>
      </c>
      <c r="K100" s="15" t="s">
        <v>152</v>
      </c>
      <c r="L100" s="31">
        <v>0.88800000000000001</v>
      </c>
      <c r="M100" s="32">
        <v>3.7964000000000002</v>
      </c>
      <c r="O100" s="31">
        <v>3.3726799999999999</v>
      </c>
      <c r="P100" s="31" t="s">
        <v>75</v>
      </c>
      <c r="Q100" s="29" t="s">
        <v>75</v>
      </c>
    </row>
    <row r="101" spans="1:17">
      <c r="A101" s="15">
        <v>170</v>
      </c>
      <c r="C101" s="15" t="s">
        <v>80</v>
      </c>
      <c r="D101" s="15" t="s">
        <v>81</v>
      </c>
      <c r="E101" s="30" t="s">
        <v>68</v>
      </c>
      <c r="F101" s="15" t="s">
        <v>142</v>
      </c>
      <c r="G101" s="15" t="s">
        <v>70</v>
      </c>
      <c r="H101" s="15" t="s">
        <v>71</v>
      </c>
      <c r="I101" s="15" t="s">
        <v>72</v>
      </c>
      <c r="J101" s="15" t="s">
        <v>73</v>
      </c>
      <c r="K101" s="15" t="s">
        <v>152</v>
      </c>
      <c r="L101" s="31">
        <v>76.010000000000005</v>
      </c>
      <c r="M101" s="32">
        <v>3.7964000000000002</v>
      </c>
      <c r="O101" s="31">
        <v>288.56396999999998</v>
      </c>
      <c r="P101" s="31" t="s">
        <v>98</v>
      </c>
      <c r="Q101" s="29" t="s">
        <v>110</v>
      </c>
    </row>
    <row r="102" spans="1:17">
      <c r="A102" s="15">
        <v>170</v>
      </c>
      <c r="C102" s="15" t="s">
        <v>76</v>
      </c>
      <c r="D102" s="15" t="s">
        <v>77</v>
      </c>
      <c r="E102" s="30" t="s">
        <v>68</v>
      </c>
      <c r="F102" s="15" t="s">
        <v>142</v>
      </c>
      <c r="G102" s="15" t="s">
        <v>70</v>
      </c>
      <c r="H102" s="15" t="s">
        <v>71</v>
      </c>
      <c r="I102" s="15" t="s">
        <v>72</v>
      </c>
      <c r="J102" s="15" t="s">
        <v>73</v>
      </c>
      <c r="K102" s="15" t="s">
        <v>152</v>
      </c>
      <c r="L102" s="31">
        <v>1.3620000000000001</v>
      </c>
      <c r="M102" s="32">
        <v>3.7964000000000002</v>
      </c>
      <c r="O102" s="31">
        <v>5.1712499999999997</v>
      </c>
      <c r="P102" s="31" t="s">
        <v>75</v>
      </c>
      <c r="Q102" s="29" t="s">
        <v>75</v>
      </c>
    </row>
    <row r="103" spans="1:17">
      <c r="A103" s="15">
        <v>170</v>
      </c>
      <c r="C103" s="15" t="s">
        <v>76</v>
      </c>
      <c r="D103" s="15" t="s">
        <v>77</v>
      </c>
      <c r="E103" s="30" t="s">
        <v>68</v>
      </c>
      <c r="F103" s="15" t="s">
        <v>142</v>
      </c>
      <c r="G103" s="15" t="s">
        <v>70</v>
      </c>
      <c r="H103" s="15" t="s">
        <v>71</v>
      </c>
      <c r="I103" s="15" t="s">
        <v>72</v>
      </c>
      <c r="J103" s="15" t="s">
        <v>73</v>
      </c>
      <c r="K103" s="15" t="s">
        <v>156</v>
      </c>
      <c r="L103" s="31">
        <v>257.04700000000003</v>
      </c>
      <c r="M103" s="32">
        <v>4.5743</v>
      </c>
      <c r="O103" s="31">
        <v>1175.8081999999999</v>
      </c>
      <c r="P103" s="31" t="s">
        <v>157</v>
      </c>
      <c r="Q103" s="29" t="s">
        <v>127</v>
      </c>
    </row>
    <row r="104" spans="1:17">
      <c r="A104" s="15">
        <v>170</v>
      </c>
      <c r="C104" s="15" t="s">
        <v>76</v>
      </c>
      <c r="D104" s="15" t="s">
        <v>77</v>
      </c>
      <c r="E104" s="30" t="s">
        <v>68</v>
      </c>
      <c r="F104" s="15" t="s">
        <v>142</v>
      </c>
      <c r="G104" s="15" t="s">
        <v>70</v>
      </c>
      <c r="H104" s="15" t="s">
        <v>71</v>
      </c>
      <c r="I104" s="15" t="s">
        <v>72</v>
      </c>
      <c r="J104" s="15" t="s">
        <v>73</v>
      </c>
      <c r="K104" s="15" t="s">
        <v>156</v>
      </c>
      <c r="L104" s="31">
        <v>1.548</v>
      </c>
      <c r="M104" s="32">
        <v>4.5743</v>
      </c>
      <c r="O104" s="31">
        <v>7.0808299999999997</v>
      </c>
      <c r="P104" s="31" t="s">
        <v>87</v>
      </c>
      <c r="Q104" s="29" t="s">
        <v>75</v>
      </c>
    </row>
    <row r="105" spans="1:17">
      <c r="A105" s="15">
        <v>170</v>
      </c>
      <c r="C105" s="15" t="s">
        <v>80</v>
      </c>
      <c r="D105" s="15" t="s">
        <v>81</v>
      </c>
      <c r="E105" s="30" t="s">
        <v>68</v>
      </c>
      <c r="F105" s="15" t="s">
        <v>142</v>
      </c>
      <c r="G105" s="15" t="s">
        <v>70</v>
      </c>
      <c r="H105" s="15" t="s">
        <v>71</v>
      </c>
      <c r="I105" s="15" t="s">
        <v>72</v>
      </c>
      <c r="J105" s="15" t="s">
        <v>73</v>
      </c>
      <c r="K105" s="15" t="s">
        <v>156</v>
      </c>
      <c r="L105" s="31">
        <v>78.326999999999998</v>
      </c>
      <c r="M105" s="32">
        <v>4.5743</v>
      </c>
      <c r="O105" s="31">
        <v>358.29189000000002</v>
      </c>
      <c r="P105" s="31" t="s">
        <v>158</v>
      </c>
      <c r="Q105" s="29" t="s">
        <v>128</v>
      </c>
    </row>
    <row r="106" spans="1:17">
      <c r="A106" s="15">
        <v>170</v>
      </c>
      <c r="C106" s="15" t="s">
        <v>88</v>
      </c>
      <c r="D106" s="15" t="s">
        <v>89</v>
      </c>
      <c r="E106" s="30" t="s">
        <v>90</v>
      </c>
      <c r="F106" s="15" t="s">
        <v>142</v>
      </c>
      <c r="G106" s="15" t="s">
        <v>70</v>
      </c>
      <c r="H106" s="15" t="s">
        <v>71</v>
      </c>
      <c r="I106" s="15" t="s">
        <v>91</v>
      </c>
      <c r="J106" s="15" t="s">
        <v>92</v>
      </c>
      <c r="K106" s="15" t="s">
        <v>156</v>
      </c>
      <c r="L106" s="31">
        <v>1.4279999999999999</v>
      </c>
      <c r="M106" s="32">
        <v>4.5743</v>
      </c>
      <c r="O106" s="31">
        <v>6.5312200000000002</v>
      </c>
      <c r="P106" s="31" t="s">
        <v>87</v>
      </c>
      <c r="Q106" s="29" t="s">
        <v>75</v>
      </c>
    </row>
    <row r="107" spans="1:17">
      <c r="A107" s="15">
        <v>170</v>
      </c>
      <c r="C107" s="15" t="s">
        <v>80</v>
      </c>
      <c r="D107" s="15" t="s">
        <v>81</v>
      </c>
      <c r="E107" s="30" t="s">
        <v>68</v>
      </c>
      <c r="F107" s="15" t="s">
        <v>142</v>
      </c>
      <c r="G107" s="15" t="s">
        <v>70</v>
      </c>
      <c r="H107" s="15" t="s">
        <v>71</v>
      </c>
      <c r="I107" s="15" t="s">
        <v>72</v>
      </c>
      <c r="J107" s="15" t="s">
        <v>73</v>
      </c>
      <c r="K107" s="15" t="s">
        <v>159</v>
      </c>
      <c r="L107" s="31">
        <v>1.147</v>
      </c>
      <c r="M107" s="32">
        <v>2.3285E-2</v>
      </c>
      <c r="O107" s="31">
        <v>2.6710000000000001E-2</v>
      </c>
      <c r="P107" s="31" t="s">
        <v>75</v>
      </c>
      <c r="Q107" s="29" t="s">
        <v>75</v>
      </c>
    </row>
    <row r="108" spans="1:17">
      <c r="A108" s="15">
        <v>170</v>
      </c>
      <c r="C108" s="15" t="s">
        <v>76</v>
      </c>
      <c r="D108" s="15" t="s">
        <v>77</v>
      </c>
      <c r="E108" s="30" t="s">
        <v>68</v>
      </c>
      <c r="F108" s="15" t="s">
        <v>142</v>
      </c>
      <c r="G108" s="15" t="s">
        <v>70</v>
      </c>
      <c r="H108" s="15" t="s">
        <v>71</v>
      </c>
      <c r="I108" s="15" t="s">
        <v>72</v>
      </c>
      <c r="J108" s="15" t="s">
        <v>73</v>
      </c>
      <c r="K108" s="15" t="s">
        <v>160</v>
      </c>
      <c r="L108" s="31">
        <v>24.850999999999999</v>
      </c>
      <c r="M108" s="32">
        <v>2.5354000000000001</v>
      </c>
      <c r="O108" s="31">
        <v>63.00759</v>
      </c>
      <c r="P108" s="31" t="s">
        <v>86</v>
      </c>
      <c r="Q108" s="29" t="s">
        <v>87</v>
      </c>
    </row>
    <row r="109" spans="1:17">
      <c r="A109" s="15">
        <v>170</v>
      </c>
      <c r="C109" s="15" t="s">
        <v>95</v>
      </c>
      <c r="D109" s="15" t="s">
        <v>96</v>
      </c>
      <c r="E109" s="30" t="s">
        <v>68</v>
      </c>
      <c r="F109" s="15" t="s">
        <v>142</v>
      </c>
      <c r="G109" s="15" t="s">
        <v>70</v>
      </c>
      <c r="H109" s="15" t="s">
        <v>71</v>
      </c>
      <c r="I109" s="15" t="s">
        <v>72</v>
      </c>
      <c r="J109" s="15" t="s">
        <v>73</v>
      </c>
      <c r="K109" s="15" t="s">
        <v>143</v>
      </c>
      <c r="L109" s="31">
        <v>881.24599999999998</v>
      </c>
      <c r="M109" s="32">
        <v>3.6469999999999998</v>
      </c>
      <c r="O109" s="31">
        <v>3213.90569</v>
      </c>
      <c r="P109" s="31" t="s">
        <v>161</v>
      </c>
      <c r="Q109" s="29" t="s">
        <v>162</v>
      </c>
    </row>
    <row r="110" spans="1:17">
      <c r="A110" s="15">
        <v>170</v>
      </c>
      <c r="C110" s="15" t="s">
        <v>88</v>
      </c>
      <c r="D110" s="15" t="s">
        <v>89</v>
      </c>
      <c r="E110" s="30" t="s">
        <v>90</v>
      </c>
      <c r="F110" s="15" t="s">
        <v>142</v>
      </c>
      <c r="G110" s="15" t="s">
        <v>70</v>
      </c>
      <c r="H110" s="15" t="s">
        <v>71</v>
      </c>
      <c r="I110" s="15" t="s">
        <v>91</v>
      </c>
      <c r="J110" s="15" t="s">
        <v>92</v>
      </c>
      <c r="K110" s="15" t="s">
        <v>152</v>
      </c>
      <c r="L110" s="31">
        <v>47.051000000000002</v>
      </c>
      <c r="M110" s="32">
        <v>3.7964000000000002</v>
      </c>
      <c r="O110" s="31">
        <v>178.62559999999999</v>
      </c>
      <c r="P110" s="31" t="s">
        <v>94</v>
      </c>
      <c r="Q110" s="29" t="s">
        <v>110</v>
      </c>
    </row>
    <row r="111" spans="1:17">
      <c r="A111" s="15">
        <v>170</v>
      </c>
      <c r="C111" s="15" t="s">
        <v>76</v>
      </c>
      <c r="D111" s="15" t="s">
        <v>77</v>
      </c>
      <c r="E111" s="30" t="s">
        <v>68</v>
      </c>
      <c r="F111" s="15" t="s">
        <v>142</v>
      </c>
      <c r="G111" s="15" t="s">
        <v>70</v>
      </c>
      <c r="H111" s="15" t="s">
        <v>71</v>
      </c>
      <c r="I111" s="15" t="s">
        <v>72</v>
      </c>
      <c r="J111" s="15" t="s">
        <v>73</v>
      </c>
      <c r="K111" s="15" t="s">
        <v>156</v>
      </c>
      <c r="L111" s="31">
        <v>1245.693</v>
      </c>
      <c r="M111" s="32">
        <v>4.5743</v>
      </c>
      <c r="O111" s="31">
        <v>5698.1714700000002</v>
      </c>
      <c r="P111" s="31" t="s">
        <v>163</v>
      </c>
      <c r="Q111" s="29" t="s">
        <v>164</v>
      </c>
    </row>
    <row r="112" spans="1:17">
      <c r="A112" s="15">
        <v>170</v>
      </c>
      <c r="C112" s="15" t="s">
        <v>76</v>
      </c>
      <c r="D112" s="15" t="s">
        <v>77</v>
      </c>
      <c r="E112" s="30" t="s">
        <v>68</v>
      </c>
      <c r="F112" s="15" t="s">
        <v>142</v>
      </c>
      <c r="G112" s="15" t="s">
        <v>70</v>
      </c>
      <c r="H112" s="15" t="s">
        <v>71</v>
      </c>
      <c r="I112" s="15" t="s">
        <v>72</v>
      </c>
      <c r="J112" s="15" t="s">
        <v>73</v>
      </c>
      <c r="K112" s="15" t="s">
        <v>143</v>
      </c>
      <c r="L112" s="31">
        <v>621.04</v>
      </c>
      <c r="M112" s="32">
        <v>3.6469999999999998</v>
      </c>
      <c r="O112" s="31">
        <v>2264.93307</v>
      </c>
      <c r="P112" s="31" t="s">
        <v>165</v>
      </c>
      <c r="Q112" s="29" t="s">
        <v>155</v>
      </c>
    </row>
    <row r="113" spans="1:17">
      <c r="A113" s="15">
        <v>170</v>
      </c>
      <c r="C113" s="15" t="s">
        <v>80</v>
      </c>
      <c r="D113" s="15" t="s">
        <v>81</v>
      </c>
      <c r="E113" s="30" t="s">
        <v>68</v>
      </c>
      <c r="F113" s="15" t="s">
        <v>142</v>
      </c>
      <c r="G113" s="15" t="s">
        <v>70</v>
      </c>
      <c r="H113" s="15" t="s">
        <v>71</v>
      </c>
      <c r="I113" s="15" t="s">
        <v>72</v>
      </c>
      <c r="J113" s="15" t="s">
        <v>73</v>
      </c>
      <c r="K113" s="15" t="s">
        <v>143</v>
      </c>
      <c r="L113" s="31">
        <v>0.41799999999999998</v>
      </c>
      <c r="M113" s="32">
        <v>3.6469999999999998</v>
      </c>
      <c r="O113" s="31">
        <v>1.52525</v>
      </c>
      <c r="P113" s="31" t="s">
        <v>75</v>
      </c>
      <c r="Q113" s="29" t="s">
        <v>75</v>
      </c>
    </row>
    <row r="114" spans="1:17">
      <c r="A114" s="15">
        <v>170</v>
      </c>
      <c r="C114" s="15" t="s">
        <v>76</v>
      </c>
      <c r="D114" s="15" t="s">
        <v>77</v>
      </c>
      <c r="E114" s="30" t="s">
        <v>68</v>
      </c>
      <c r="F114" s="15" t="s">
        <v>142</v>
      </c>
      <c r="G114" s="15" t="s">
        <v>70</v>
      </c>
      <c r="H114" s="15" t="s">
        <v>71</v>
      </c>
      <c r="I114" s="15" t="s">
        <v>72</v>
      </c>
      <c r="J114" s="15" t="s">
        <v>73</v>
      </c>
      <c r="K114" s="15" t="s">
        <v>143</v>
      </c>
      <c r="L114" s="31">
        <v>131.946</v>
      </c>
      <c r="M114" s="32">
        <v>3.6469999999999998</v>
      </c>
      <c r="O114" s="31">
        <v>481.20593000000002</v>
      </c>
      <c r="P114" s="31" t="s">
        <v>166</v>
      </c>
      <c r="Q114" s="29" t="s">
        <v>137</v>
      </c>
    </row>
    <row r="115" spans="1:17">
      <c r="A115" s="15">
        <v>170</v>
      </c>
      <c r="C115" s="15" t="s">
        <v>76</v>
      </c>
      <c r="D115" s="15" t="s">
        <v>77</v>
      </c>
      <c r="E115" s="30" t="s">
        <v>68</v>
      </c>
      <c r="F115" s="15" t="s">
        <v>142</v>
      </c>
      <c r="G115" s="15" t="s">
        <v>70</v>
      </c>
      <c r="H115" s="15" t="s">
        <v>71</v>
      </c>
      <c r="I115" s="15" t="s">
        <v>72</v>
      </c>
      <c r="J115" s="15" t="s">
        <v>73</v>
      </c>
      <c r="K115" s="15" t="s">
        <v>143</v>
      </c>
      <c r="L115" s="31">
        <v>5.1999999999999998E-2</v>
      </c>
      <c r="M115" s="32">
        <v>3.6469999999999998</v>
      </c>
      <c r="O115" s="31">
        <v>0.18836</v>
      </c>
      <c r="P115" s="31" t="s">
        <v>75</v>
      </c>
      <c r="Q115" s="29" t="s">
        <v>75</v>
      </c>
    </row>
    <row r="116" spans="1:17">
      <c r="A116" s="15">
        <v>170</v>
      </c>
      <c r="C116" s="15" t="s">
        <v>80</v>
      </c>
      <c r="D116" s="15" t="s">
        <v>81</v>
      </c>
      <c r="E116" s="30" t="s">
        <v>68</v>
      </c>
      <c r="F116" s="15" t="s">
        <v>142</v>
      </c>
      <c r="G116" s="15" t="s">
        <v>70</v>
      </c>
      <c r="H116" s="15" t="s">
        <v>71</v>
      </c>
      <c r="I116" s="15" t="s">
        <v>72</v>
      </c>
      <c r="J116" s="15" t="s">
        <v>73</v>
      </c>
      <c r="K116" s="15" t="s">
        <v>143</v>
      </c>
      <c r="L116" s="31">
        <v>57.454000000000001</v>
      </c>
      <c r="M116" s="32">
        <v>3.6469999999999998</v>
      </c>
      <c r="O116" s="31">
        <v>209.53398999999999</v>
      </c>
      <c r="P116" s="31" t="s">
        <v>133</v>
      </c>
      <c r="Q116" s="29" t="s">
        <v>110</v>
      </c>
    </row>
    <row r="117" spans="1:17">
      <c r="A117" s="15">
        <v>170</v>
      </c>
      <c r="C117" s="15" t="s">
        <v>80</v>
      </c>
      <c r="D117" s="15" t="s">
        <v>81</v>
      </c>
      <c r="E117" s="30" t="s">
        <v>68</v>
      </c>
      <c r="F117" s="15" t="s">
        <v>142</v>
      </c>
      <c r="G117" s="15" t="s">
        <v>70</v>
      </c>
      <c r="H117" s="15" t="s">
        <v>71</v>
      </c>
      <c r="I117" s="15" t="s">
        <v>72</v>
      </c>
      <c r="J117" s="15" t="s">
        <v>73</v>
      </c>
      <c r="K117" s="15" t="s">
        <v>143</v>
      </c>
      <c r="L117" s="31">
        <v>147.17699999999999</v>
      </c>
      <c r="M117" s="32">
        <v>3.6469999999999998</v>
      </c>
      <c r="O117" s="31">
        <v>536.75328000000002</v>
      </c>
      <c r="P117" s="31" t="s">
        <v>167</v>
      </c>
      <c r="Q117" s="29" t="s">
        <v>86</v>
      </c>
    </row>
    <row r="118" spans="1:17">
      <c r="A118" s="15">
        <v>170</v>
      </c>
      <c r="C118" s="15" t="s">
        <v>76</v>
      </c>
      <c r="D118" s="15" t="s">
        <v>77</v>
      </c>
      <c r="E118" s="30" t="s">
        <v>68</v>
      </c>
      <c r="F118" s="15" t="s">
        <v>142</v>
      </c>
      <c r="G118" s="15" t="s">
        <v>70</v>
      </c>
      <c r="H118" s="15" t="s">
        <v>71</v>
      </c>
      <c r="I118" s="15" t="s">
        <v>72</v>
      </c>
      <c r="J118" s="15" t="s">
        <v>73</v>
      </c>
      <c r="K118" s="15" t="s">
        <v>143</v>
      </c>
      <c r="L118" s="31">
        <v>136.27600000000001</v>
      </c>
      <c r="M118" s="32">
        <v>3.6469999999999998</v>
      </c>
      <c r="O118" s="31">
        <v>497.00022999999999</v>
      </c>
      <c r="P118" s="31" t="s">
        <v>168</v>
      </c>
      <c r="Q118" s="29" t="s">
        <v>137</v>
      </c>
    </row>
    <row r="119" spans="1:17">
      <c r="A119" s="15">
        <v>170</v>
      </c>
      <c r="C119" s="15" t="s">
        <v>76</v>
      </c>
      <c r="D119" s="15" t="s">
        <v>77</v>
      </c>
      <c r="E119" s="30" t="s">
        <v>68</v>
      </c>
      <c r="F119" s="15" t="s">
        <v>142</v>
      </c>
      <c r="G119" s="15" t="s">
        <v>70</v>
      </c>
      <c r="H119" s="15" t="s">
        <v>71</v>
      </c>
      <c r="I119" s="15" t="s">
        <v>72</v>
      </c>
      <c r="J119" s="15" t="s">
        <v>73</v>
      </c>
      <c r="K119" s="15" t="s">
        <v>143</v>
      </c>
      <c r="L119" s="31">
        <v>142.10900000000001</v>
      </c>
      <c r="M119" s="32">
        <v>3.6469999999999998</v>
      </c>
      <c r="O119" s="31">
        <v>518.27116999999998</v>
      </c>
      <c r="P119" s="31" t="s">
        <v>169</v>
      </c>
      <c r="Q119" s="29" t="s">
        <v>137</v>
      </c>
    </row>
    <row r="120" spans="1:17">
      <c r="A120" s="15">
        <v>170</v>
      </c>
      <c r="C120" s="15" t="s">
        <v>76</v>
      </c>
      <c r="D120" s="15" t="s">
        <v>77</v>
      </c>
      <c r="E120" s="30" t="s">
        <v>68</v>
      </c>
      <c r="F120" s="15" t="s">
        <v>142</v>
      </c>
      <c r="G120" s="15" t="s">
        <v>70</v>
      </c>
      <c r="H120" s="15" t="s">
        <v>71</v>
      </c>
      <c r="I120" s="15" t="s">
        <v>72</v>
      </c>
      <c r="J120" s="15" t="s">
        <v>73</v>
      </c>
      <c r="K120" s="15" t="s">
        <v>143</v>
      </c>
      <c r="L120" s="31">
        <v>0</v>
      </c>
      <c r="M120" s="32">
        <v>3.6469999999999998</v>
      </c>
      <c r="O120" s="31">
        <v>-1.2099999999999999E-3</v>
      </c>
      <c r="P120" s="31" t="s">
        <v>113</v>
      </c>
      <c r="Q120" s="29" t="s">
        <v>113</v>
      </c>
    </row>
    <row r="121" spans="1:17">
      <c r="A121" s="15">
        <v>170</v>
      </c>
      <c r="C121" s="15" t="s">
        <v>76</v>
      </c>
      <c r="D121" s="15" t="s">
        <v>77</v>
      </c>
      <c r="E121" s="30" t="s">
        <v>68</v>
      </c>
      <c r="F121" s="15" t="s">
        <v>142</v>
      </c>
      <c r="G121" s="15" t="s">
        <v>70</v>
      </c>
      <c r="H121" s="15" t="s">
        <v>71</v>
      </c>
      <c r="I121" s="15" t="s">
        <v>72</v>
      </c>
      <c r="J121" s="15" t="s">
        <v>73</v>
      </c>
      <c r="K121" s="15" t="s">
        <v>143</v>
      </c>
      <c r="L121" s="31">
        <v>0.66500000000000004</v>
      </c>
      <c r="M121" s="32">
        <v>3.6469999999999998</v>
      </c>
      <c r="O121" s="31">
        <v>2.42625</v>
      </c>
      <c r="P121" s="31" t="s">
        <v>75</v>
      </c>
      <c r="Q121" s="29" t="s">
        <v>75</v>
      </c>
    </row>
    <row r="122" spans="1:17">
      <c r="A122" s="15">
        <v>170</v>
      </c>
      <c r="C122" s="15" t="s">
        <v>80</v>
      </c>
      <c r="D122" s="15" t="s">
        <v>81</v>
      </c>
      <c r="E122" s="30" t="s">
        <v>68</v>
      </c>
      <c r="F122" s="15" t="s">
        <v>142</v>
      </c>
      <c r="G122" s="15" t="s">
        <v>70</v>
      </c>
      <c r="H122" s="15" t="s">
        <v>71</v>
      </c>
      <c r="I122" s="15" t="s">
        <v>72</v>
      </c>
      <c r="J122" s="15" t="s">
        <v>73</v>
      </c>
      <c r="K122" s="15" t="s">
        <v>143</v>
      </c>
      <c r="L122" s="31">
        <v>-616.24199999999996</v>
      </c>
      <c r="M122" s="32">
        <v>3.6469999999999998</v>
      </c>
      <c r="O122" s="31">
        <v>-2247.4342900000001</v>
      </c>
      <c r="P122" s="31" t="s">
        <v>170</v>
      </c>
      <c r="Q122" s="29" t="s">
        <v>171</v>
      </c>
    </row>
    <row r="123" spans="1:17">
      <c r="A123" s="15">
        <v>170</v>
      </c>
      <c r="C123" s="15" t="s">
        <v>76</v>
      </c>
      <c r="D123" s="15" t="s">
        <v>77</v>
      </c>
      <c r="E123" s="30" t="s">
        <v>68</v>
      </c>
      <c r="F123" s="15" t="s">
        <v>142</v>
      </c>
      <c r="G123" s="15" t="s">
        <v>70</v>
      </c>
      <c r="H123" s="15" t="s">
        <v>71</v>
      </c>
      <c r="I123" s="15" t="s">
        <v>72</v>
      </c>
      <c r="J123" s="15" t="s">
        <v>73</v>
      </c>
      <c r="K123" s="15" t="s">
        <v>143</v>
      </c>
      <c r="L123" s="31">
        <v>13.718999999999999</v>
      </c>
      <c r="M123" s="32">
        <v>3.6469999999999998</v>
      </c>
      <c r="O123" s="31">
        <v>50.03266</v>
      </c>
      <c r="P123" s="31" t="s">
        <v>137</v>
      </c>
      <c r="Q123" s="29" t="s">
        <v>75</v>
      </c>
    </row>
    <row r="124" spans="1:17">
      <c r="A124" s="15">
        <v>170</v>
      </c>
      <c r="C124" s="15" t="s">
        <v>76</v>
      </c>
      <c r="D124" s="15" t="s">
        <v>77</v>
      </c>
      <c r="E124" s="30" t="s">
        <v>68</v>
      </c>
      <c r="F124" s="15" t="s">
        <v>142</v>
      </c>
      <c r="G124" s="15" t="s">
        <v>70</v>
      </c>
      <c r="H124" s="15" t="s">
        <v>71</v>
      </c>
      <c r="I124" s="15" t="s">
        <v>72</v>
      </c>
      <c r="J124" s="15" t="s">
        <v>73</v>
      </c>
      <c r="K124" s="15" t="s">
        <v>143</v>
      </c>
      <c r="L124" s="31">
        <v>14.286</v>
      </c>
      <c r="M124" s="32">
        <v>3.6469999999999998</v>
      </c>
      <c r="O124" s="31">
        <v>52.100679999999997</v>
      </c>
      <c r="P124" s="31" t="s">
        <v>137</v>
      </c>
      <c r="Q124" s="29" t="s">
        <v>75</v>
      </c>
    </row>
    <row r="125" spans="1:17">
      <c r="A125" s="15">
        <v>170</v>
      </c>
      <c r="C125" s="15" t="s">
        <v>95</v>
      </c>
      <c r="D125" s="15" t="s">
        <v>96</v>
      </c>
      <c r="E125" s="30" t="s">
        <v>68</v>
      </c>
      <c r="F125" s="15" t="s">
        <v>142</v>
      </c>
      <c r="G125" s="15" t="s">
        <v>70</v>
      </c>
      <c r="H125" s="15" t="s">
        <v>71</v>
      </c>
      <c r="I125" s="15" t="s">
        <v>72</v>
      </c>
      <c r="J125" s="15" t="s">
        <v>73</v>
      </c>
      <c r="K125" s="15" t="s">
        <v>143</v>
      </c>
      <c r="L125" s="31">
        <v>30.05</v>
      </c>
      <c r="M125" s="32">
        <v>3.6469999999999998</v>
      </c>
      <c r="O125" s="31">
        <v>109.59367</v>
      </c>
      <c r="P125" s="31" t="s">
        <v>139</v>
      </c>
      <c r="Q125" s="29" t="s">
        <v>87</v>
      </c>
    </row>
    <row r="126" spans="1:17">
      <c r="A126" s="15">
        <v>170</v>
      </c>
      <c r="C126" s="15" t="s">
        <v>84</v>
      </c>
      <c r="D126" s="15" t="s">
        <v>85</v>
      </c>
      <c r="E126" s="30" t="s">
        <v>68</v>
      </c>
      <c r="F126" s="15" t="s">
        <v>142</v>
      </c>
      <c r="G126" s="15" t="s">
        <v>70</v>
      </c>
      <c r="H126" s="15" t="s">
        <v>71</v>
      </c>
      <c r="I126" s="15" t="s">
        <v>72</v>
      </c>
      <c r="J126" s="15" t="s">
        <v>73</v>
      </c>
      <c r="K126" s="15" t="s">
        <v>143</v>
      </c>
      <c r="L126" s="31">
        <v>156.316</v>
      </c>
      <c r="M126" s="32">
        <v>3.6469999999999998</v>
      </c>
      <c r="O126" s="31">
        <v>570.08474999999999</v>
      </c>
      <c r="P126" s="31" t="s">
        <v>172</v>
      </c>
      <c r="Q126" s="29" t="s">
        <v>86</v>
      </c>
    </row>
    <row r="127" spans="1:17">
      <c r="A127" s="15">
        <v>170</v>
      </c>
      <c r="C127" s="15" t="s">
        <v>80</v>
      </c>
      <c r="D127" s="15" t="s">
        <v>81</v>
      </c>
      <c r="E127" s="30" t="s">
        <v>68</v>
      </c>
      <c r="F127" s="15" t="s">
        <v>142</v>
      </c>
      <c r="G127" s="15" t="s">
        <v>70</v>
      </c>
      <c r="H127" s="15" t="s">
        <v>71</v>
      </c>
      <c r="I127" s="15" t="s">
        <v>72</v>
      </c>
      <c r="J127" s="15" t="s">
        <v>73</v>
      </c>
      <c r="K127" s="15" t="s">
        <v>143</v>
      </c>
      <c r="L127" s="31">
        <v>76.269000000000005</v>
      </c>
      <c r="M127" s="32">
        <v>3.6469999999999998</v>
      </c>
      <c r="O127" s="31">
        <v>278.15161999999998</v>
      </c>
      <c r="P127" s="31" t="s">
        <v>140</v>
      </c>
      <c r="Q127" s="29" t="s">
        <v>110</v>
      </c>
    </row>
    <row r="128" spans="1:17">
      <c r="A128" s="15">
        <v>170</v>
      </c>
      <c r="C128" s="15" t="s">
        <v>80</v>
      </c>
      <c r="D128" s="15" t="s">
        <v>81</v>
      </c>
      <c r="E128" s="30" t="s">
        <v>68</v>
      </c>
      <c r="F128" s="15" t="s">
        <v>142</v>
      </c>
      <c r="G128" s="15" t="s">
        <v>70</v>
      </c>
      <c r="H128" s="15" t="s">
        <v>71</v>
      </c>
      <c r="I128" s="15" t="s">
        <v>72</v>
      </c>
      <c r="J128" s="15" t="s">
        <v>73</v>
      </c>
      <c r="K128" s="15" t="s">
        <v>143</v>
      </c>
      <c r="L128" s="31">
        <v>0.28199999999999997</v>
      </c>
      <c r="M128" s="32">
        <v>3.6469999999999998</v>
      </c>
      <c r="O128" s="31">
        <v>1.02942</v>
      </c>
      <c r="P128" s="31" t="s">
        <v>75</v>
      </c>
      <c r="Q128" s="29" t="s">
        <v>75</v>
      </c>
    </row>
    <row r="129" spans="1:17">
      <c r="A129" s="15">
        <v>170</v>
      </c>
      <c r="C129" s="15" t="s">
        <v>80</v>
      </c>
      <c r="D129" s="15" t="s">
        <v>81</v>
      </c>
      <c r="E129" s="30" t="s">
        <v>68</v>
      </c>
      <c r="F129" s="15" t="s">
        <v>142</v>
      </c>
      <c r="G129" s="15" t="s">
        <v>70</v>
      </c>
      <c r="H129" s="15" t="s">
        <v>71</v>
      </c>
      <c r="I129" s="15" t="s">
        <v>72</v>
      </c>
      <c r="J129" s="15" t="s">
        <v>73</v>
      </c>
      <c r="K129" s="15" t="s">
        <v>143</v>
      </c>
      <c r="L129" s="31">
        <v>115.77800000000001</v>
      </c>
      <c r="M129" s="32">
        <v>3.6469999999999998</v>
      </c>
      <c r="O129" s="31">
        <v>422.24133</v>
      </c>
      <c r="P129" s="31" t="s">
        <v>173</v>
      </c>
      <c r="Q129" s="29" t="s">
        <v>137</v>
      </c>
    </row>
    <row r="130" spans="1:17">
      <c r="A130" s="15">
        <v>170</v>
      </c>
      <c r="C130" s="15" t="s">
        <v>95</v>
      </c>
      <c r="D130" s="15" t="s">
        <v>96</v>
      </c>
      <c r="E130" s="30" t="s">
        <v>68</v>
      </c>
      <c r="F130" s="15" t="s">
        <v>142</v>
      </c>
      <c r="G130" s="15" t="s">
        <v>70</v>
      </c>
      <c r="H130" s="15" t="s">
        <v>71</v>
      </c>
      <c r="I130" s="15" t="s">
        <v>72</v>
      </c>
      <c r="J130" s="15" t="s">
        <v>73</v>
      </c>
      <c r="K130" s="15" t="s">
        <v>143</v>
      </c>
      <c r="L130" s="31">
        <v>63.463000000000001</v>
      </c>
      <c r="M130" s="32">
        <v>3.6469999999999998</v>
      </c>
      <c r="O130" s="31">
        <v>231.44927999999999</v>
      </c>
      <c r="P130" s="31" t="s">
        <v>174</v>
      </c>
      <c r="Q130" s="29" t="s">
        <v>110</v>
      </c>
    </row>
    <row r="131" spans="1:17">
      <c r="A131" s="15">
        <v>170</v>
      </c>
      <c r="C131" s="15" t="s">
        <v>95</v>
      </c>
      <c r="D131" s="15" t="s">
        <v>96</v>
      </c>
      <c r="E131" s="30" t="s">
        <v>68</v>
      </c>
      <c r="F131" s="15" t="s">
        <v>142</v>
      </c>
      <c r="G131" s="15" t="s">
        <v>70</v>
      </c>
      <c r="H131" s="15" t="s">
        <v>71</v>
      </c>
      <c r="I131" s="15" t="s">
        <v>72</v>
      </c>
      <c r="J131" s="15" t="s">
        <v>73</v>
      </c>
      <c r="K131" s="15" t="s">
        <v>143</v>
      </c>
      <c r="L131" s="31">
        <v>0.192</v>
      </c>
      <c r="M131" s="32">
        <v>3.6469999999999998</v>
      </c>
      <c r="O131" s="31">
        <v>0.70120000000000005</v>
      </c>
      <c r="P131" s="31" t="s">
        <v>75</v>
      </c>
      <c r="Q131" s="29" t="s">
        <v>75</v>
      </c>
    </row>
    <row r="132" spans="1:17">
      <c r="A132" s="15">
        <v>170</v>
      </c>
      <c r="C132" s="15" t="s">
        <v>80</v>
      </c>
      <c r="D132" s="15" t="s">
        <v>81</v>
      </c>
      <c r="E132" s="30" t="s">
        <v>68</v>
      </c>
      <c r="F132" s="15" t="s">
        <v>142</v>
      </c>
      <c r="G132" s="15" t="s">
        <v>70</v>
      </c>
      <c r="H132" s="15" t="s">
        <v>71</v>
      </c>
      <c r="I132" s="15" t="s">
        <v>72</v>
      </c>
      <c r="J132" s="15" t="s">
        <v>73</v>
      </c>
      <c r="K132" s="15" t="s">
        <v>143</v>
      </c>
      <c r="L132" s="31">
        <v>-0.98199999999999998</v>
      </c>
      <c r="M132" s="32">
        <v>3.6469999999999998</v>
      </c>
      <c r="O132" s="31">
        <v>-3.5822500000000002</v>
      </c>
      <c r="P132" s="31" t="s">
        <v>113</v>
      </c>
      <c r="Q132" s="29" t="s">
        <v>113</v>
      </c>
    </row>
    <row r="133" spans="1:17">
      <c r="A133" s="15">
        <v>170</v>
      </c>
      <c r="C133" s="15" t="s">
        <v>95</v>
      </c>
      <c r="D133" s="15" t="s">
        <v>96</v>
      </c>
      <c r="E133" s="30" t="s">
        <v>68</v>
      </c>
      <c r="F133" s="15" t="s">
        <v>142</v>
      </c>
      <c r="G133" s="15" t="s">
        <v>70</v>
      </c>
      <c r="H133" s="15" t="s">
        <v>71</v>
      </c>
      <c r="I133" s="15" t="s">
        <v>72</v>
      </c>
      <c r="J133" s="15" t="s">
        <v>73</v>
      </c>
      <c r="K133" s="15" t="s">
        <v>143</v>
      </c>
      <c r="L133" s="31">
        <v>20.948</v>
      </c>
      <c r="M133" s="32">
        <v>3.6469999999999998</v>
      </c>
      <c r="O133" s="31">
        <v>76.397210000000001</v>
      </c>
      <c r="P133" s="31" t="s">
        <v>111</v>
      </c>
      <c r="Q133" s="29" t="s">
        <v>87</v>
      </c>
    </row>
    <row r="134" spans="1:17">
      <c r="A134" s="15">
        <v>170</v>
      </c>
      <c r="C134" s="15" t="s">
        <v>84</v>
      </c>
      <c r="D134" s="15" t="s">
        <v>85</v>
      </c>
      <c r="E134" s="30" t="s">
        <v>68</v>
      </c>
      <c r="F134" s="15" t="s">
        <v>142</v>
      </c>
      <c r="G134" s="15" t="s">
        <v>70</v>
      </c>
      <c r="H134" s="15" t="s">
        <v>71</v>
      </c>
      <c r="I134" s="15" t="s">
        <v>72</v>
      </c>
      <c r="J134" s="15" t="s">
        <v>73</v>
      </c>
      <c r="K134" s="15" t="s">
        <v>143</v>
      </c>
      <c r="L134" s="31">
        <v>2.444</v>
      </c>
      <c r="M134" s="32">
        <v>3.6469999999999998</v>
      </c>
      <c r="O134" s="31">
        <v>8.9141300000000001</v>
      </c>
      <c r="P134" s="31" t="s">
        <v>87</v>
      </c>
      <c r="Q134" s="29" t="s">
        <v>75</v>
      </c>
    </row>
    <row r="135" spans="1:17">
      <c r="A135" s="15">
        <v>170</v>
      </c>
      <c r="C135" s="15" t="s">
        <v>76</v>
      </c>
      <c r="D135" s="15" t="s">
        <v>77</v>
      </c>
      <c r="E135" s="30" t="s">
        <v>68</v>
      </c>
      <c r="F135" s="15" t="s">
        <v>142</v>
      </c>
      <c r="G135" s="15" t="s">
        <v>70</v>
      </c>
      <c r="H135" s="15" t="s">
        <v>71</v>
      </c>
      <c r="I135" s="15" t="s">
        <v>72</v>
      </c>
      <c r="J135" s="15" t="s">
        <v>73</v>
      </c>
      <c r="K135" s="15" t="s">
        <v>143</v>
      </c>
      <c r="L135" s="31">
        <v>-22.494</v>
      </c>
      <c r="M135" s="32">
        <v>3.6469999999999998</v>
      </c>
      <c r="O135" s="31">
        <v>-82.034279999999995</v>
      </c>
      <c r="P135" s="31" t="s">
        <v>175</v>
      </c>
      <c r="Q135" s="29" t="s">
        <v>112</v>
      </c>
    </row>
    <row r="136" spans="1:17">
      <c r="A136" s="15">
        <v>170</v>
      </c>
      <c r="C136" s="15" t="s">
        <v>88</v>
      </c>
      <c r="D136" s="15" t="s">
        <v>89</v>
      </c>
      <c r="E136" s="30" t="s">
        <v>90</v>
      </c>
      <c r="F136" s="15" t="s">
        <v>142</v>
      </c>
      <c r="G136" s="15" t="s">
        <v>70</v>
      </c>
      <c r="H136" s="15" t="s">
        <v>71</v>
      </c>
      <c r="I136" s="15" t="s">
        <v>91</v>
      </c>
      <c r="J136" s="15" t="s">
        <v>92</v>
      </c>
      <c r="K136" s="15" t="s">
        <v>143</v>
      </c>
      <c r="L136" s="31">
        <v>1.2E-2</v>
      </c>
      <c r="M136" s="32">
        <v>3.6469999999999998</v>
      </c>
      <c r="O136" s="31">
        <v>4.5100000000000001E-2</v>
      </c>
      <c r="P136" s="31" t="s">
        <v>75</v>
      </c>
      <c r="Q136" s="29" t="s">
        <v>75</v>
      </c>
    </row>
    <row r="137" spans="1:17">
      <c r="A137" s="15">
        <v>170</v>
      </c>
      <c r="C137" s="15" t="s">
        <v>88</v>
      </c>
      <c r="D137" s="15" t="s">
        <v>89</v>
      </c>
      <c r="E137" s="30" t="s">
        <v>90</v>
      </c>
      <c r="F137" s="15" t="s">
        <v>142</v>
      </c>
      <c r="G137" s="15" t="s">
        <v>70</v>
      </c>
      <c r="H137" s="15" t="s">
        <v>71</v>
      </c>
      <c r="I137" s="15" t="s">
        <v>91</v>
      </c>
      <c r="J137" s="15" t="s">
        <v>92</v>
      </c>
      <c r="K137" s="15" t="s">
        <v>143</v>
      </c>
      <c r="L137" s="31">
        <v>48.369</v>
      </c>
      <c r="M137" s="32">
        <v>3.6469999999999998</v>
      </c>
      <c r="O137" s="31">
        <v>176.40328</v>
      </c>
      <c r="P137" s="31" t="s">
        <v>94</v>
      </c>
      <c r="Q137" s="29" t="s">
        <v>87</v>
      </c>
    </row>
    <row r="138" spans="1:17">
      <c r="A138" s="15">
        <v>170</v>
      </c>
      <c r="C138" s="15" t="s">
        <v>88</v>
      </c>
      <c r="D138" s="15" t="s">
        <v>89</v>
      </c>
      <c r="E138" s="30" t="s">
        <v>90</v>
      </c>
      <c r="F138" s="15" t="s">
        <v>142</v>
      </c>
      <c r="G138" s="15" t="s">
        <v>70</v>
      </c>
      <c r="H138" s="15" t="s">
        <v>71</v>
      </c>
      <c r="I138" s="15" t="s">
        <v>91</v>
      </c>
      <c r="J138" s="15" t="s">
        <v>92</v>
      </c>
      <c r="K138" s="15" t="s">
        <v>143</v>
      </c>
      <c r="L138" s="31">
        <v>9.5540000000000003</v>
      </c>
      <c r="M138" s="32">
        <v>3.6469999999999998</v>
      </c>
      <c r="O138" s="31">
        <v>34.844720000000002</v>
      </c>
      <c r="P138" s="31" t="s">
        <v>128</v>
      </c>
      <c r="Q138" s="29" t="s">
        <v>75</v>
      </c>
    </row>
    <row r="139" spans="1:17">
      <c r="A139" s="15">
        <v>170</v>
      </c>
      <c r="C139" s="15" t="s">
        <v>88</v>
      </c>
      <c r="D139" s="15" t="s">
        <v>89</v>
      </c>
      <c r="E139" s="30" t="s">
        <v>90</v>
      </c>
      <c r="F139" s="15" t="s">
        <v>142</v>
      </c>
      <c r="G139" s="15" t="s">
        <v>70</v>
      </c>
      <c r="H139" s="15" t="s">
        <v>71</v>
      </c>
      <c r="I139" s="15" t="s">
        <v>91</v>
      </c>
      <c r="J139" s="15" t="s">
        <v>92</v>
      </c>
      <c r="K139" s="15" t="s">
        <v>143</v>
      </c>
      <c r="L139" s="31">
        <v>1.7529999999999999</v>
      </c>
      <c r="M139" s="32">
        <v>3.6469999999999998</v>
      </c>
      <c r="O139" s="31">
        <v>6.3930100000000003</v>
      </c>
      <c r="P139" s="31" t="s">
        <v>87</v>
      </c>
      <c r="Q139" s="29" t="s">
        <v>75</v>
      </c>
    </row>
    <row r="140" spans="1:17">
      <c r="A140" s="15">
        <v>170</v>
      </c>
      <c r="C140" s="15" t="s">
        <v>88</v>
      </c>
      <c r="D140" s="15" t="s">
        <v>89</v>
      </c>
      <c r="E140" s="30" t="s">
        <v>90</v>
      </c>
      <c r="F140" s="15" t="s">
        <v>142</v>
      </c>
      <c r="G140" s="15" t="s">
        <v>70</v>
      </c>
      <c r="H140" s="15" t="s">
        <v>71</v>
      </c>
      <c r="I140" s="15" t="s">
        <v>91</v>
      </c>
      <c r="J140" s="15" t="s">
        <v>92</v>
      </c>
      <c r="K140" s="15" t="s">
        <v>143</v>
      </c>
      <c r="L140" s="31">
        <v>0.108</v>
      </c>
      <c r="M140" s="32">
        <v>3.6469999999999998</v>
      </c>
      <c r="O140" s="31">
        <v>0.39495999999999998</v>
      </c>
      <c r="P140" s="31" t="s">
        <v>75</v>
      </c>
      <c r="Q140" s="29" t="s">
        <v>75</v>
      </c>
    </row>
    <row r="141" spans="1:17">
      <c r="A141" s="15">
        <v>170</v>
      </c>
      <c r="C141" s="15" t="s">
        <v>88</v>
      </c>
      <c r="D141" s="15" t="s">
        <v>89</v>
      </c>
      <c r="E141" s="30" t="s">
        <v>90</v>
      </c>
      <c r="F141" s="15" t="s">
        <v>142</v>
      </c>
      <c r="G141" s="15" t="s">
        <v>70</v>
      </c>
      <c r="H141" s="15" t="s">
        <v>71</v>
      </c>
      <c r="I141" s="15" t="s">
        <v>91</v>
      </c>
      <c r="J141" s="15" t="s">
        <v>92</v>
      </c>
      <c r="K141" s="15" t="s">
        <v>143</v>
      </c>
      <c r="L141" s="31">
        <v>3.5179999999999998</v>
      </c>
      <c r="M141" s="32">
        <v>3.6469999999999998</v>
      </c>
      <c r="O141" s="31">
        <v>12.83118</v>
      </c>
      <c r="P141" s="31" t="s">
        <v>87</v>
      </c>
      <c r="Q141" s="29" t="s">
        <v>75</v>
      </c>
    </row>
    <row r="142" spans="1:17">
      <c r="A142" s="15">
        <v>170</v>
      </c>
      <c r="C142" s="15" t="s">
        <v>88</v>
      </c>
      <c r="D142" s="15" t="s">
        <v>89</v>
      </c>
      <c r="E142" s="30" t="s">
        <v>90</v>
      </c>
      <c r="F142" s="15" t="s">
        <v>142</v>
      </c>
      <c r="G142" s="15" t="s">
        <v>70</v>
      </c>
      <c r="H142" s="15" t="s">
        <v>71</v>
      </c>
      <c r="I142" s="15" t="s">
        <v>91</v>
      </c>
      <c r="J142" s="15" t="s">
        <v>92</v>
      </c>
      <c r="K142" s="15" t="s">
        <v>143</v>
      </c>
      <c r="L142" s="31">
        <v>380.85500000000002</v>
      </c>
      <c r="M142" s="32">
        <v>3.6469999999999998</v>
      </c>
      <c r="O142" s="31">
        <v>1388.9789599999999</v>
      </c>
      <c r="P142" s="31" t="s">
        <v>147</v>
      </c>
      <c r="Q142" s="29" t="s">
        <v>151</v>
      </c>
    </row>
    <row r="143" spans="1:17">
      <c r="A143" s="15">
        <v>170</v>
      </c>
      <c r="C143" s="15" t="s">
        <v>66</v>
      </c>
      <c r="D143" s="15" t="s">
        <v>67</v>
      </c>
      <c r="E143" s="30" t="s">
        <v>68</v>
      </c>
      <c r="F143" s="15" t="s">
        <v>142</v>
      </c>
      <c r="G143" s="15" t="s">
        <v>70</v>
      </c>
      <c r="H143" s="15" t="s">
        <v>71</v>
      </c>
      <c r="I143" s="15" t="s">
        <v>72</v>
      </c>
      <c r="J143" s="15" t="s">
        <v>73</v>
      </c>
      <c r="K143" s="15" t="s">
        <v>143</v>
      </c>
      <c r="L143" s="31">
        <v>0.123</v>
      </c>
      <c r="M143" s="32">
        <v>3.6469999999999998</v>
      </c>
      <c r="O143" s="31">
        <v>0.44838</v>
      </c>
      <c r="P143" s="31" t="s">
        <v>75</v>
      </c>
      <c r="Q143" s="29" t="s">
        <v>75</v>
      </c>
    </row>
    <row r="144" spans="1:17">
      <c r="A144" s="15">
        <v>170</v>
      </c>
      <c r="C144" s="15" t="s">
        <v>88</v>
      </c>
      <c r="D144" s="15" t="s">
        <v>89</v>
      </c>
      <c r="E144" s="30" t="s">
        <v>90</v>
      </c>
      <c r="F144" s="15" t="s">
        <v>142</v>
      </c>
      <c r="G144" s="15" t="s">
        <v>70</v>
      </c>
      <c r="H144" s="15" t="s">
        <v>71</v>
      </c>
      <c r="I144" s="15" t="s">
        <v>91</v>
      </c>
      <c r="J144" s="15" t="s">
        <v>92</v>
      </c>
      <c r="K144" s="15" t="s">
        <v>143</v>
      </c>
      <c r="L144" s="31">
        <v>33.85</v>
      </c>
      <c r="M144" s="32">
        <v>3.6469999999999998</v>
      </c>
      <c r="O144" s="31">
        <v>123.45038</v>
      </c>
      <c r="P144" s="31" t="s">
        <v>127</v>
      </c>
      <c r="Q144" s="29" t="s">
        <v>87</v>
      </c>
    </row>
    <row r="145" spans="1:17">
      <c r="A145" s="15">
        <v>170</v>
      </c>
      <c r="C145" s="15" t="s">
        <v>88</v>
      </c>
      <c r="D145" s="15" t="s">
        <v>89</v>
      </c>
      <c r="E145" s="30" t="s">
        <v>90</v>
      </c>
      <c r="F145" s="15" t="s">
        <v>142</v>
      </c>
      <c r="G145" s="15" t="s">
        <v>70</v>
      </c>
      <c r="H145" s="15" t="s">
        <v>71</v>
      </c>
      <c r="I145" s="15" t="s">
        <v>91</v>
      </c>
      <c r="J145" s="15" t="s">
        <v>92</v>
      </c>
      <c r="K145" s="15" t="s">
        <v>143</v>
      </c>
      <c r="L145" s="31">
        <v>-1.454</v>
      </c>
      <c r="M145" s="32">
        <v>3.6469999999999998</v>
      </c>
      <c r="O145" s="31">
        <v>-5.3040900000000004</v>
      </c>
      <c r="P145" s="31" t="s">
        <v>113</v>
      </c>
      <c r="Q145" s="29" t="s">
        <v>113</v>
      </c>
    </row>
    <row r="146" spans="1:17">
      <c r="A146" s="15">
        <v>170</v>
      </c>
      <c r="C146" s="15" t="s">
        <v>95</v>
      </c>
      <c r="D146" s="15" t="s">
        <v>96</v>
      </c>
      <c r="E146" s="30" t="s">
        <v>68</v>
      </c>
      <c r="F146" s="15" t="s">
        <v>142</v>
      </c>
      <c r="G146" s="15" t="s">
        <v>70</v>
      </c>
      <c r="H146" s="15" t="s">
        <v>71</v>
      </c>
      <c r="I146" s="15" t="s">
        <v>72</v>
      </c>
      <c r="J146" s="15" t="s">
        <v>73</v>
      </c>
      <c r="K146" s="15" t="s">
        <v>143</v>
      </c>
      <c r="L146" s="31">
        <v>-67.393000000000001</v>
      </c>
      <c r="M146" s="32">
        <v>3.6469999999999998</v>
      </c>
      <c r="O146" s="31">
        <v>-245.78236000000001</v>
      </c>
      <c r="P146" s="31" t="s">
        <v>171</v>
      </c>
      <c r="Q146" s="29" t="s">
        <v>176</v>
      </c>
    </row>
    <row r="147" spans="1:17">
      <c r="A147" s="15">
        <v>170</v>
      </c>
      <c r="C147" s="15" t="s">
        <v>76</v>
      </c>
      <c r="D147" s="15" t="s">
        <v>77</v>
      </c>
      <c r="E147" s="30" t="s">
        <v>68</v>
      </c>
      <c r="F147" s="15" t="s">
        <v>142</v>
      </c>
      <c r="G147" s="15" t="s">
        <v>70</v>
      </c>
      <c r="H147" s="15" t="s">
        <v>71</v>
      </c>
      <c r="I147" s="15" t="s">
        <v>72</v>
      </c>
      <c r="J147" s="15" t="s">
        <v>73</v>
      </c>
      <c r="K147" s="15" t="s">
        <v>143</v>
      </c>
      <c r="L147" s="31">
        <v>86.849000000000004</v>
      </c>
      <c r="M147" s="32">
        <v>3.6469999999999998</v>
      </c>
      <c r="O147" s="31">
        <v>316.73869999999999</v>
      </c>
      <c r="P147" s="31" t="s">
        <v>177</v>
      </c>
      <c r="Q147" s="29" t="s">
        <v>128</v>
      </c>
    </row>
    <row r="148" spans="1:17">
      <c r="A148" s="15">
        <v>170</v>
      </c>
      <c r="C148" s="15" t="s">
        <v>80</v>
      </c>
      <c r="D148" s="15" t="s">
        <v>81</v>
      </c>
      <c r="E148" s="30" t="s">
        <v>68</v>
      </c>
      <c r="F148" s="15" t="s">
        <v>142</v>
      </c>
      <c r="G148" s="15" t="s">
        <v>70</v>
      </c>
      <c r="H148" s="15" t="s">
        <v>71</v>
      </c>
      <c r="I148" s="15" t="s">
        <v>72</v>
      </c>
      <c r="J148" s="15" t="s">
        <v>73</v>
      </c>
      <c r="K148" s="15" t="s">
        <v>143</v>
      </c>
      <c r="L148" s="31">
        <v>299.48399999999998</v>
      </c>
      <c r="M148" s="32">
        <v>3.6469999999999998</v>
      </c>
      <c r="O148" s="31">
        <v>1092.2176300000001</v>
      </c>
      <c r="P148" s="31" t="s">
        <v>178</v>
      </c>
      <c r="Q148" s="29" t="s">
        <v>139</v>
      </c>
    </row>
    <row r="149" spans="1:17">
      <c r="A149" s="15">
        <v>170</v>
      </c>
      <c r="C149" s="15" t="s">
        <v>88</v>
      </c>
      <c r="D149" s="15" t="s">
        <v>89</v>
      </c>
      <c r="E149" s="30" t="s">
        <v>90</v>
      </c>
      <c r="F149" s="15" t="s">
        <v>142</v>
      </c>
      <c r="G149" s="15" t="s">
        <v>70</v>
      </c>
      <c r="H149" s="15" t="s">
        <v>71</v>
      </c>
      <c r="I149" s="15" t="s">
        <v>91</v>
      </c>
      <c r="J149" s="15" t="s">
        <v>92</v>
      </c>
      <c r="K149" s="15" t="s">
        <v>143</v>
      </c>
      <c r="L149" s="31">
        <v>-0.11600000000000001</v>
      </c>
      <c r="M149" s="32">
        <v>3.6469999999999998</v>
      </c>
      <c r="O149" s="31">
        <v>-0.42335</v>
      </c>
      <c r="P149" s="31" t="s">
        <v>113</v>
      </c>
      <c r="Q149" s="29" t="s">
        <v>113</v>
      </c>
    </row>
    <row r="150" spans="1:17">
      <c r="A150" s="15">
        <v>170</v>
      </c>
      <c r="C150" s="15" t="s">
        <v>88</v>
      </c>
      <c r="D150" s="15" t="s">
        <v>89</v>
      </c>
      <c r="E150" s="30" t="s">
        <v>90</v>
      </c>
      <c r="F150" s="15" t="s">
        <v>142</v>
      </c>
      <c r="G150" s="15" t="s">
        <v>70</v>
      </c>
      <c r="H150" s="15" t="s">
        <v>71</v>
      </c>
      <c r="I150" s="15" t="s">
        <v>91</v>
      </c>
      <c r="J150" s="15" t="s">
        <v>92</v>
      </c>
      <c r="K150" s="15" t="s">
        <v>143</v>
      </c>
      <c r="L150" s="31">
        <v>-2.1000000000000001E-2</v>
      </c>
      <c r="M150" s="32">
        <v>3.6469999999999998</v>
      </c>
      <c r="O150" s="31">
        <v>-7.6619999999999994E-2</v>
      </c>
      <c r="P150" s="31" t="s">
        <v>113</v>
      </c>
      <c r="Q150" s="29" t="s">
        <v>113</v>
      </c>
    </row>
    <row r="151" spans="1:17">
      <c r="A151" s="15">
        <v>170</v>
      </c>
      <c r="C151" s="15" t="s">
        <v>88</v>
      </c>
      <c r="D151" s="15" t="s">
        <v>89</v>
      </c>
      <c r="E151" s="30" t="s">
        <v>90</v>
      </c>
      <c r="F151" s="15" t="s">
        <v>142</v>
      </c>
      <c r="G151" s="15" t="s">
        <v>70</v>
      </c>
      <c r="H151" s="15" t="s">
        <v>71</v>
      </c>
      <c r="I151" s="15" t="s">
        <v>91</v>
      </c>
      <c r="J151" s="15" t="s">
        <v>92</v>
      </c>
      <c r="K151" s="15" t="s">
        <v>143</v>
      </c>
      <c r="L151" s="31">
        <v>22.004999999999999</v>
      </c>
      <c r="M151" s="32">
        <v>3.6469999999999998</v>
      </c>
      <c r="O151" s="31">
        <v>80.252600000000001</v>
      </c>
      <c r="P151" s="31" t="s">
        <v>111</v>
      </c>
      <c r="Q151" s="29" t="s">
        <v>87</v>
      </c>
    </row>
    <row r="152" spans="1:17">
      <c r="A152" s="15">
        <v>170</v>
      </c>
      <c r="C152" s="15" t="s">
        <v>76</v>
      </c>
      <c r="D152" s="15" t="s">
        <v>77</v>
      </c>
      <c r="E152" s="30" t="s">
        <v>68</v>
      </c>
      <c r="F152" s="15" t="s">
        <v>179</v>
      </c>
      <c r="G152" s="15" t="s">
        <v>70</v>
      </c>
      <c r="H152" s="15" t="s">
        <v>71</v>
      </c>
      <c r="I152" s="15" t="s">
        <v>72</v>
      </c>
      <c r="J152" s="15" t="s">
        <v>73</v>
      </c>
      <c r="K152" s="15" t="s">
        <v>74</v>
      </c>
      <c r="L152" s="31">
        <v>136050.46599999999</v>
      </c>
      <c r="M152" s="32">
        <v>1</v>
      </c>
      <c r="O152" s="31">
        <v>136050.46629000001</v>
      </c>
      <c r="P152" s="31" t="s">
        <v>180</v>
      </c>
      <c r="Q152" s="29" t="s">
        <v>181</v>
      </c>
    </row>
    <row r="153" spans="1:17">
      <c r="A153" s="15">
        <v>170</v>
      </c>
      <c r="C153" s="15" t="s">
        <v>119</v>
      </c>
      <c r="D153" s="15" t="s">
        <v>120</v>
      </c>
      <c r="E153" s="30" t="s">
        <v>68</v>
      </c>
      <c r="F153" s="15" t="s">
        <v>179</v>
      </c>
      <c r="G153" s="15" t="s">
        <v>70</v>
      </c>
      <c r="H153" s="15" t="s">
        <v>71</v>
      </c>
      <c r="I153" s="15" t="s">
        <v>72</v>
      </c>
      <c r="J153" s="15" t="s">
        <v>73</v>
      </c>
      <c r="K153" s="15" t="s">
        <v>74</v>
      </c>
      <c r="L153" s="31">
        <v>149119.5</v>
      </c>
      <c r="M153" s="32">
        <v>1</v>
      </c>
      <c r="O153" s="31">
        <v>149119.50013999999</v>
      </c>
      <c r="P153" s="31" t="s">
        <v>182</v>
      </c>
      <c r="Q153" s="29" t="s">
        <v>183</v>
      </c>
    </row>
    <row r="154" spans="1:17">
      <c r="A154" s="15">
        <v>170</v>
      </c>
      <c r="C154" s="15" t="s">
        <v>123</v>
      </c>
      <c r="D154" s="15" t="s">
        <v>124</v>
      </c>
      <c r="E154" s="30" t="s">
        <v>68</v>
      </c>
      <c r="F154" s="15" t="s">
        <v>179</v>
      </c>
      <c r="G154" s="15" t="s">
        <v>70</v>
      </c>
      <c r="H154" s="15" t="s">
        <v>71</v>
      </c>
      <c r="I154" s="15" t="s">
        <v>72</v>
      </c>
      <c r="J154" s="15" t="s">
        <v>73</v>
      </c>
      <c r="K154" s="15" t="s">
        <v>74</v>
      </c>
      <c r="L154" s="31">
        <v>284797.36300000001</v>
      </c>
      <c r="M154" s="32">
        <v>1</v>
      </c>
      <c r="O154" s="31">
        <v>284797.36310000002</v>
      </c>
      <c r="P154" s="31" t="s">
        <v>184</v>
      </c>
      <c r="Q154" s="29" t="s">
        <v>185</v>
      </c>
    </row>
    <row r="155" spans="1:17">
      <c r="A155" s="15">
        <v>170</v>
      </c>
      <c r="C155" s="15" t="s">
        <v>84</v>
      </c>
      <c r="D155" s="15" t="s">
        <v>85</v>
      </c>
      <c r="E155" s="30" t="s">
        <v>68</v>
      </c>
      <c r="F155" s="15" t="s">
        <v>179</v>
      </c>
      <c r="G155" s="15" t="s">
        <v>70</v>
      </c>
      <c r="H155" s="15" t="s">
        <v>71</v>
      </c>
      <c r="I155" s="15" t="s">
        <v>72</v>
      </c>
      <c r="J155" s="15" t="s">
        <v>73</v>
      </c>
      <c r="K155" s="15" t="s">
        <v>74</v>
      </c>
      <c r="L155" s="31">
        <v>37223.11</v>
      </c>
      <c r="M155" s="32">
        <v>1</v>
      </c>
      <c r="O155" s="31">
        <v>37223.109790000002</v>
      </c>
      <c r="P155" s="31" t="s">
        <v>186</v>
      </c>
      <c r="Q155" s="29" t="s">
        <v>187</v>
      </c>
    </row>
    <row r="156" spans="1:17">
      <c r="A156" s="15">
        <v>170</v>
      </c>
      <c r="C156" s="15" t="s">
        <v>66</v>
      </c>
      <c r="D156" s="15" t="s">
        <v>67</v>
      </c>
      <c r="E156" s="30" t="s">
        <v>68</v>
      </c>
      <c r="F156" s="15" t="s">
        <v>179</v>
      </c>
      <c r="G156" s="15" t="s">
        <v>70</v>
      </c>
      <c r="H156" s="15" t="s">
        <v>71</v>
      </c>
      <c r="I156" s="15" t="s">
        <v>72</v>
      </c>
      <c r="J156" s="15" t="s">
        <v>73</v>
      </c>
      <c r="K156" s="15" t="s">
        <v>74</v>
      </c>
      <c r="L156" s="31">
        <v>4748.6760000000004</v>
      </c>
      <c r="M156" s="32">
        <v>1</v>
      </c>
      <c r="O156" s="31">
        <v>4748.6763799999999</v>
      </c>
      <c r="P156" s="31" t="s">
        <v>188</v>
      </c>
      <c r="Q156" s="29" t="s">
        <v>189</v>
      </c>
    </row>
    <row r="157" spans="1:17">
      <c r="A157" s="15">
        <v>170</v>
      </c>
      <c r="C157" s="15" t="s">
        <v>66</v>
      </c>
      <c r="D157" s="15" t="s">
        <v>67</v>
      </c>
      <c r="E157" s="30" t="s">
        <v>68</v>
      </c>
      <c r="F157" s="15" t="s">
        <v>179</v>
      </c>
      <c r="G157" s="15" t="s">
        <v>70</v>
      </c>
      <c r="H157" s="15" t="s">
        <v>71</v>
      </c>
      <c r="I157" s="15" t="s">
        <v>72</v>
      </c>
      <c r="J157" s="15" t="s">
        <v>73</v>
      </c>
      <c r="K157" s="15" t="s">
        <v>74</v>
      </c>
      <c r="L157" s="31">
        <v>8247.1859999999997</v>
      </c>
      <c r="M157" s="32">
        <v>1</v>
      </c>
      <c r="O157" s="31">
        <v>8247.1864299999997</v>
      </c>
      <c r="P157" s="31" t="s">
        <v>190</v>
      </c>
      <c r="Q157" s="29" t="s">
        <v>191</v>
      </c>
    </row>
    <row r="158" spans="1:17">
      <c r="A158" s="15">
        <v>170</v>
      </c>
      <c r="C158" s="15" t="s">
        <v>76</v>
      </c>
      <c r="D158" s="15" t="s">
        <v>77</v>
      </c>
      <c r="E158" s="30" t="s">
        <v>68</v>
      </c>
      <c r="F158" s="15" t="s">
        <v>192</v>
      </c>
      <c r="G158" s="15" t="s">
        <v>70</v>
      </c>
      <c r="H158" s="15" t="s">
        <v>71</v>
      </c>
      <c r="I158" s="15" t="s">
        <v>72</v>
      </c>
      <c r="J158" s="15" t="s">
        <v>73</v>
      </c>
      <c r="K158" s="15" t="s">
        <v>143</v>
      </c>
      <c r="L158" s="31">
        <v>533.79700000000003</v>
      </c>
      <c r="M158" s="32">
        <v>3.6469999999999998</v>
      </c>
      <c r="O158" s="31">
        <v>1946.7580800000001</v>
      </c>
      <c r="P158" s="31" t="s">
        <v>193</v>
      </c>
      <c r="Q158" s="29" t="s">
        <v>133</v>
      </c>
    </row>
    <row r="159" spans="1:17">
      <c r="A159" s="15">
        <v>170</v>
      </c>
      <c r="C159" s="15" t="s">
        <v>76</v>
      </c>
      <c r="D159" s="15" t="s">
        <v>77</v>
      </c>
      <c r="E159" s="30" t="s">
        <v>68</v>
      </c>
      <c r="F159" s="15" t="s">
        <v>192</v>
      </c>
      <c r="G159" s="15" t="s">
        <v>70</v>
      </c>
      <c r="H159" s="15" t="s">
        <v>71</v>
      </c>
      <c r="I159" s="15" t="s">
        <v>72</v>
      </c>
      <c r="J159" s="15" t="s">
        <v>73</v>
      </c>
      <c r="K159" s="15" t="s">
        <v>143</v>
      </c>
      <c r="L159" s="31">
        <v>53.124000000000002</v>
      </c>
      <c r="M159" s="32">
        <v>3.6469999999999998</v>
      </c>
      <c r="O159" s="31">
        <v>193.74217999999999</v>
      </c>
      <c r="P159" s="31" t="s">
        <v>194</v>
      </c>
      <c r="Q159" s="29" t="s">
        <v>110</v>
      </c>
    </row>
    <row r="160" spans="1:17">
      <c r="A160" s="15">
        <v>170</v>
      </c>
      <c r="C160" s="15" t="s">
        <v>76</v>
      </c>
      <c r="D160" s="15" t="s">
        <v>77</v>
      </c>
      <c r="E160" s="30" t="s">
        <v>68</v>
      </c>
      <c r="F160" s="15" t="s">
        <v>192</v>
      </c>
      <c r="G160" s="15" t="s">
        <v>70</v>
      </c>
      <c r="H160" s="15" t="s">
        <v>71</v>
      </c>
      <c r="I160" s="15" t="s">
        <v>72</v>
      </c>
      <c r="J160" s="15" t="s">
        <v>73</v>
      </c>
      <c r="K160" s="15" t="s">
        <v>143</v>
      </c>
      <c r="L160" s="31">
        <v>-5271.3050000000003</v>
      </c>
      <c r="M160" s="32">
        <v>3.6469999999999998</v>
      </c>
      <c r="O160" s="31">
        <v>-19224.45061</v>
      </c>
      <c r="P160" s="31" t="s">
        <v>195</v>
      </c>
      <c r="Q160" s="29" t="s">
        <v>196</v>
      </c>
    </row>
    <row r="161" spans="1:17">
      <c r="A161" s="15">
        <v>170</v>
      </c>
      <c r="C161" s="15" t="s">
        <v>76</v>
      </c>
      <c r="D161" s="15" t="s">
        <v>77</v>
      </c>
      <c r="E161" s="30" t="s">
        <v>68</v>
      </c>
      <c r="F161" s="15" t="s">
        <v>192</v>
      </c>
      <c r="G161" s="15" t="s">
        <v>70</v>
      </c>
      <c r="H161" s="15" t="s">
        <v>71</v>
      </c>
      <c r="I161" s="15" t="s">
        <v>72</v>
      </c>
      <c r="J161" s="15" t="s">
        <v>73</v>
      </c>
      <c r="K161" s="15" t="s">
        <v>143</v>
      </c>
      <c r="L161" s="31">
        <v>1722.9380000000001</v>
      </c>
      <c r="M161" s="32">
        <v>3.6469999999999998</v>
      </c>
      <c r="O161" s="31">
        <v>6283.5540199999996</v>
      </c>
      <c r="P161" s="31" t="s">
        <v>197</v>
      </c>
      <c r="Q161" s="29" t="s">
        <v>198</v>
      </c>
    </row>
    <row r="162" spans="1:17">
      <c r="A162" s="15">
        <v>170</v>
      </c>
      <c r="C162" s="15" t="s">
        <v>76</v>
      </c>
      <c r="D162" s="15" t="s">
        <v>77</v>
      </c>
      <c r="E162" s="30" t="s">
        <v>68</v>
      </c>
      <c r="F162" s="15" t="s">
        <v>192</v>
      </c>
      <c r="G162" s="15" t="s">
        <v>70</v>
      </c>
      <c r="H162" s="15" t="s">
        <v>71</v>
      </c>
      <c r="I162" s="15" t="s">
        <v>72</v>
      </c>
      <c r="J162" s="15" t="s">
        <v>73</v>
      </c>
      <c r="K162" s="15" t="s">
        <v>143</v>
      </c>
      <c r="L162" s="31">
        <v>-17.007999999999999</v>
      </c>
      <c r="M162" s="32">
        <v>3.6469999999999998</v>
      </c>
      <c r="O162" s="31">
        <v>-62.028080000000003</v>
      </c>
      <c r="P162" s="31" t="s">
        <v>199</v>
      </c>
      <c r="Q162" s="29" t="s">
        <v>112</v>
      </c>
    </row>
    <row r="163" spans="1:17">
      <c r="A163" s="15">
        <v>170</v>
      </c>
      <c r="C163" s="15" t="s">
        <v>95</v>
      </c>
      <c r="D163" s="15" t="s">
        <v>96</v>
      </c>
      <c r="E163" s="30" t="s">
        <v>68</v>
      </c>
      <c r="F163" s="15" t="s">
        <v>192</v>
      </c>
      <c r="G163" s="15" t="s">
        <v>70</v>
      </c>
      <c r="H163" s="15" t="s">
        <v>71</v>
      </c>
      <c r="I163" s="15" t="s">
        <v>72</v>
      </c>
      <c r="J163" s="15" t="s">
        <v>73</v>
      </c>
      <c r="K163" s="15" t="s">
        <v>143</v>
      </c>
      <c r="L163" s="31">
        <v>-40.232999999999997</v>
      </c>
      <c r="M163" s="32">
        <v>3.6469999999999998</v>
      </c>
      <c r="O163" s="31">
        <v>-146.7285</v>
      </c>
      <c r="P163" s="31" t="s">
        <v>200</v>
      </c>
      <c r="Q163" s="29" t="s">
        <v>112</v>
      </c>
    </row>
    <row r="164" spans="1:17">
      <c r="A164" s="15">
        <v>170</v>
      </c>
      <c r="C164" s="15" t="s">
        <v>80</v>
      </c>
      <c r="D164" s="15" t="s">
        <v>81</v>
      </c>
      <c r="E164" s="30" t="s">
        <v>68</v>
      </c>
      <c r="F164" s="15" t="s">
        <v>192</v>
      </c>
      <c r="G164" s="15" t="s">
        <v>70</v>
      </c>
      <c r="H164" s="15" t="s">
        <v>71</v>
      </c>
      <c r="I164" s="15" t="s">
        <v>72</v>
      </c>
      <c r="J164" s="15" t="s">
        <v>73</v>
      </c>
      <c r="K164" s="15" t="s">
        <v>143</v>
      </c>
      <c r="L164" s="31">
        <v>-1052.7470000000001</v>
      </c>
      <c r="M164" s="32">
        <v>3.6469999999999998</v>
      </c>
      <c r="O164" s="31">
        <v>-3839.3698199999999</v>
      </c>
      <c r="P164" s="31" t="s">
        <v>201</v>
      </c>
      <c r="Q164" s="29" t="s">
        <v>202</v>
      </c>
    </row>
    <row r="165" spans="1:17">
      <c r="A165" s="15">
        <v>170</v>
      </c>
      <c r="C165" s="15" t="s">
        <v>80</v>
      </c>
      <c r="D165" s="15" t="s">
        <v>81</v>
      </c>
      <c r="E165" s="30" t="s">
        <v>68</v>
      </c>
      <c r="F165" s="15" t="s">
        <v>192</v>
      </c>
      <c r="G165" s="15" t="s">
        <v>70</v>
      </c>
      <c r="H165" s="15" t="s">
        <v>71</v>
      </c>
      <c r="I165" s="15" t="s">
        <v>72</v>
      </c>
      <c r="J165" s="15" t="s">
        <v>73</v>
      </c>
      <c r="K165" s="15" t="s">
        <v>143</v>
      </c>
      <c r="L165" s="31">
        <v>-150.74799999999999</v>
      </c>
      <c r="M165" s="32">
        <v>3.6469999999999998</v>
      </c>
      <c r="O165" s="31">
        <v>-549.77805000000001</v>
      </c>
      <c r="P165" s="31" t="s">
        <v>203</v>
      </c>
      <c r="Q165" s="29" t="s">
        <v>199</v>
      </c>
    </row>
    <row r="166" spans="1:17">
      <c r="A166" s="15">
        <v>170</v>
      </c>
      <c r="C166" s="15" t="s">
        <v>84</v>
      </c>
      <c r="D166" s="15" t="s">
        <v>85</v>
      </c>
      <c r="E166" s="30" t="s">
        <v>68</v>
      </c>
      <c r="F166" s="15" t="s">
        <v>192</v>
      </c>
      <c r="G166" s="15" t="s">
        <v>70</v>
      </c>
      <c r="H166" s="15" t="s">
        <v>71</v>
      </c>
      <c r="I166" s="15" t="s">
        <v>72</v>
      </c>
      <c r="J166" s="15" t="s">
        <v>73</v>
      </c>
      <c r="K166" s="15" t="s">
        <v>143</v>
      </c>
      <c r="L166" s="31">
        <v>-20.292000000000002</v>
      </c>
      <c r="M166" s="32">
        <v>3.6469999999999998</v>
      </c>
      <c r="O166" s="31">
        <v>-74.005920000000003</v>
      </c>
      <c r="P166" s="31" t="s">
        <v>175</v>
      </c>
      <c r="Q166" s="29" t="s">
        <v>112</v>
      </c>
    </row>
    <row r="167" spans="1:17">
      <c r="A167" s="15">
        <v>170</v>
      </c>
      <c r="C167" s="15" t="s">
        <v>80</v>
      </c>
      <c r="D167" s="15" t="s">
        <v>81</v>
      </c>
      <c r="E167" s="30" t="s">
        <v>68</v>
      </c>
      <c r="F167" s="15" t="s">
        <v>192</v>
      </c>
      <c r="G167" s="15" t="s">
        <v>70</v>
      </c>
      <c r="H167" s="15" t="s">
        <v>71</v>
      </c>
      <c r="I167" s="15" t="s">
        <v>72</v>
      </c>
      <c r="J167" s="15" t="s">
        <v>73</v>
      </c>
      <c r="K167" s="15" t="s">
        <v>143</v>
      </c>
      <c r="L167" s="31">
        <v>-390</v>
      </c>
      <c r="M167" s="32">
        <v>3.6469999999999998</v>
      </c>
      <c r="O167" s="31">
        <v>-1422.33</v>
      </c>
      <c r="P167" s="31" t="s">
        <v>204</v>
      </c>
      <c r="Q167" s="29" t="s">
        <v>200</v>
      </c>
    </row>
    <row r="168" spans="1:17">
      <c r="A168" s="15">
        <v>170</v>
      </c>
      <c r="C168" s="15" t="s">
        <v>80</v>
      </c>
      <c r="D168" s="15" t="s">
        <v>81</v>
      </c>
      <c r="E168" s="30" t="s">
        <v>68</v>
      </c>
      <c r="F168" s="15" t="s">
        <v>192</v>
      </c>
      <c r="G168" s="15" t="s">
        <v>70</v>
      </c>
      <c r="H168" s="15" t="s">
        <v>71</v>
      </c>
      <c r="I168" s="15" t="s">
        <v>72</v>
      </c>
      <c r="J168" s="15" t="s">
        <v>73</v>
      </c>
      <c r="K168" s="15" t="s">
        <v>143</v>
      </c>
      <c r="L168" s="31">
        <v>-158.24600000000001</v>
      </c>
      <c r="M168" s="32">
        <v>3.6469999999999998</v>
      </c>
      <c r="O168" s="31">
        <v>-577.12414999999999</v>
      </c>
      <c r="P168" s="31" t="s">
        <v>205</v>
      </c>
      <c r="Q168" s="29" t="s">
        <v>199</v>
      </c>
    </row>
    <row r="169" spans="1:17">
      <c r="A169" s="15">
        <v>170</v>
      </c>
      <c r="C169" s="15" t="s">
        <v>76</v>
      </c>
      <c r="D169" s="15" t="s">
        <v>77</v>
      </c>
      <c r="E169" s="30" t="s">
        <v>68</v>
      </c>
      <c r="F169" s="15" t="s">
        <v>192</v>
      </c>
      <c r="G169" s="15" t="s">
        <v>70</v>
      </c>
      <c r="H169" s="15" t="s">
        <v>71</v>
      </c>
      <c r="I169" s="15" t="s">
        <v>72</v>
      </c>
      <c r="J169" s="15" t="s">
        <v>73</v>
      </c>
      <c r="K169" s="15" t="s">
        <v>143</v>
      </c>
      <c r="L169" s="31">
        <v>-17.734000000000002</v>
      </c>
      <c r="M169" s="32">
        <v>3.6469999999999998</v>
      </c>
      <c r="O169" s="31">
        <v>-64.677710000000005</v>
      </c>
      <c r="P169" s="31" t="s">
        <v>199</v>
      </c>
      <c r="Q169" s="29" t="s">
        <v>112</v>
      </c>
    </row>
    <row r="170" spans="1:17">
      <c r="A170" s="15">
        <v>170</v>
      </c>
      <c r="C170" s="15" t="s">
        <v>129</v>
      </c>
      <c r="D170" s="15" t="s">
        <v>130</v>
      </c>
      <c r="E170" s="30" t="s">
        <v>90</v>
      </c>
      <c r="F170" s="15" t="s">
        <v>142</v>
      </c>
      <c r="G170" s="15" t="s">
        <v>206</v>
      </c>
      <c r="H170" s="15" t="s">
        <v>71</v>
      </c>
      <c r="I170" s="15" t="s">
        <v>131</v>
      </c>
      <c r="J170" s="15" t="s">
        <v>92</v>
      </c>
      <c r="K170" s="15" t="s">
        <v>143</v>
      </c>
      <c r="L170" s="31">
        <v>0</v>
      </c>
      <c r="M170" s="32">
        <v>3.6469999999999998</v>
      </c>
      <c r="O170" s="31">
        <v>3.6000000000000002E-4</v>
      </c>
      <c r="P170" s="31" t="s">
        <v>75</v>
      </c>
      <c r="Q170" s="29" t="s">
        <v>75</v>
      </c>
    </row>
    <row r="171" spans="1:17">
      <c r="A171" s="15">
        <v>170</v>
      </c>
      <c r="C171" s="15" t="s">
        <v>129</v>
      </c>
      <c r="D171" s="15" t="s">
        <v>130</v>
      </c>
      <c r="E171" s="30" t="s">
        <v>90</v>
      </c>
      <c r="F171" s="15" t="s">
        <v>142</v>
      </c>
      <c r="G171" s="15" t="s">
        <v>206</v>
      </c>
      <c r="H171" s="15" t="s">
        <v>71</v>
      </c>
      <c r="I171" s="15" t="s">
        <v>131</v>
      </c>
      <c r="J171" s="15" t="s">
        <v>92</v>
      </c>
      <c r="K171" s="15" t="s">
        <v>152</v>
      </c>
      <c r="L171" s="31">
        <v>6.0000000000000001E-3</v>
      </c>
      <c r="M171" s="32">
        <v>3.7964000000000002</v>
      </c>
      <c r="O171" s="31">
        <v>2.4160000000000001E-2</v>
      </c>
      <c r="P171" s="31" t="s">
        <v>75</v>
      </c>
      <c r="Q171" s="29" t="s">
        <v>75</v>
      </c>
    </row>
    <row r="172" spans="1:17">
      <c r="A172" s="15">
        <v>170</v>
      </c>
      <c r="C172" s="15" t="s">
        <v>129</v>
      </c>
      <c r="D172" s="15" t="s">
        <v>130</v>
      </c>
      <c r="E172" s="30" t="s">
        <v>90</v>
      </c>
      <c r="F172" s="15" t="s">
        <v>142</v>
      </c>
      <c r="G172" s="15" t="s">
        <v>206</v>
      </c>
      <c r="H172" s="15" t="s">
        <v>71</v>
      </c>
      <c r="I172" s="15" t="s">
        <v>131</v>
      </c>
      <c r="J172" s="15" t="s">
        <v>92</v>
      </c>
      <c r="K172" s="15" t="s">
        <v>152</v>
      </c>
      <c r="L172" s="31">
        <v>39.183</v>
      </c>
      <c r="M172" s="32">
        <v>3.7964000000000002</v>
      </c>
      <c r="O172" s="31">
        <v>148.75326000000001</v>
      </c>
      <c r="P172" s="31" t="s">
        <v>151</v>
      </c>
      <c r="Q172" s="29" t="s">
        <v>87</v>
      </c>
    </row>
    <row r="173" spans="1:17">
      <c r="A173" s="15">
        <v>170</v>
      </c>
      <c r="C173" s="15" t="s">
        <v>129</v>
      </c>
      <c r="D173" s="15" t="s">
        <v>130</v>
      </c>
      <c r="E173" s="30" t="s">
        <v>90</v>
      </c>
      <c r="F173" s="15" t="s">
        <v>142</v>
      </c>
      <c r="G173" s="15" t="s">
        <v>206</v>
      </c>
      <c r="H173" s="15" t="s">
        <v>71</v>
      </c>
      <c r="I173" s="15" t="s">
        <v>131</v>
      </c>
      <c r="J173" s="15" t="s">
        <v>92</v>
      </c>
      <c r="K173" s="15" t="s">
        <v>152</v>
      </c>
      <c r="L173" s="31">
        <v>-6.0000000000000001E-3</v>
      </c>
      <c r="M173" s="32">
        <v>3.7964000000000002</v>
      </c>
      <c r="O173" s="31">
        <v>-2.3060000000000001E-2</v>
      </c>
      <c r="P173" s="31" t="s">
        <v>113</v>
      </c>
      <c r="Q173" s="29" t="s">
        <v>113</v>
      </c>
    </row>
    <row r="174" spans="1:17">
      <c r="A174" s="15">
        <v>170</v>
      </c>
      <c r="C174" s="15" t="s">
        <v>129</v>
      </c>
      <c r="D174" s="15" t="s">
        <v>130</v>
      </c>
      <c r="E174" s="30" t="s">
        <v>90</v>
      </c>
      <c r="F174" s="15" t="s">
        <v>142</v>
      </c>
      <c r="G174" s="15" t="s">
        <v>206</v>
      </c>
      <c r="H174" s="15" t="s">
        <v>71</v>
      </c>
      <c r="I174" s="15" t="s">
        <v>131</v>
      </c>
      <c r="J174" s="15" t="s">
        <v>92</v>
      </c>
      <c r="K174" s="15" t="s">
        <v>152</v>
      </c>
      <c r="L174" s="31">
        <v>6.0000000000000001E-3</v>
      </c>
      <c r="M174" s="32">
        <v>3.7964000000000002</v>
      </c>
      <c r="O174" s="31">
        <v>2.1409999999999998E-2</v>
      </c>
      <c r="P174" s="31" t="s">
        <v>75</v>
      </c>
      <c r="Q174" s="29" t="s">
        <v>75</v>
      </c>
    </row>
    <row r="175" spans="1:17">
      <c r="A175" s="15">
        <v>170</v>
      </c>
      <c r="C175" s="15" t="s">
        <v>129</v>
      </c>
      <c r="D175" s="15" t="s">
        <v>130</v>
      </c>
      <c r="E175" s="30" t="s">
        <v>90</v>
      </c>
      <c r="F175" s="15" t="s">
        <v>142</v>
      </c>
      <c r="G175" s="15" t="s">
        <v>206</v>
      </c>
      <c r="H175" s="15" t="s">
        <v>71</v>
      </c>
      <c r="I175" s="15" t="s">
        <v>131</v>
      </c>
      <c r="J175" s="15" t="s">
        <v>92</v>
      </c>
      <c r="K175" s="15" t="s">
        <v>156</v>
      </c>
      <c r="L175" s="31">
        <v>4.0000000000000001E-3</v>
      </c>
      <c r="M175" s="32">
        <v>4.5743</v>
      </c>
      <c r="O175" s="31">
        <v>1.8419999999999999E-2</v>
      </c>
      <c r="P175" s="31" t="s">
        <v>75</v>
      </c>
      <c r="Q175" s="29" t="s">
        <v>75</v>
      </c>
    </row>
    <row r="176" spans="1:17">
      <c r="A176" s="15">
        <v>170</v>
      </c>
      <c r="C176" s="15" t="s">
        <v>129</v>
      </c>
      <c r="D176" s="15" t="s">
        <v>130</v>
      </c>
      <c r="E176" s="30" t="s">
        <v>90</v>
      </c>
      <c r="F176" s="15" t="s">
        <v>142</v>
      </c>
      <c r="G176" s="15" t="s">
        <v>206</v>
      </c>
      <c r="H176" s="15" t="s">
        <v>71</v>
      </c>
      <c r="I176" s="15" t="s">
        <v>131</v>
      </c>
      <c r="J176" s="15" t="s">
        <v>92</v>
      </c>
      <c r="K176" s="15" t="s">
        <v>156</v>
      </c>
      <c r="L176" s="31">
        <v>-4.0000000000000001E-3</v>
      </c>
      <c r="M176" s="32">
        <v>4.5743</v>
      </c>
      <c r="O176" s="31">
        <v>-1.8100000000000002E-2</v>
      </c>
      <c r="P176" s="31" t="s">
        <v>113</v>
      </c>
      <c r="Q176" s="29" t="s">
        <v>113</v>
      </c>
    </row>
    <row r="177" spans="1:17">
      <c r="A177" s="15">
        <v>170</v>
      </c>
      <c r="C177" s="15" t="s">
        <v>129</v>
      </c>
      <c r="D177" s="15" t="s">
        <v>130</v>
      </c>
      <c r="E177" s="30" t="s">
        <v>90</v>
      </c>
      <c r="F177" s="15" t="s">
        <v>142</v>
      </c>
      <c r="G177" s="15" t="s">
        <v>206</v>
      </c>
      <c r="H177" s="15" t="s">
        <v>71</v>
      </c>
      <c r="I177" s="15" t="s">
        <v>131</v>
      </c>
      <c r="J177" s="15" t="s">
        <v>92</v>
      </c>
      <c r="K177" s="15" t="s">
        <v>159</v>
      </c>
      <c r="L177" s="31">
        <v>65445.582999999999</v>
      </c>
      <c r="M177" s="32">
        <v>2.3285E-2</v>
      </c>
      <c r="O177" s="31">
        <v>1523.90039</v>
      </c>
      <c r="P177" s="31" t="s">
        <v>207</v>
      </c>
      <c r="Q177" s="29" t="s">
        <v>208</v>
      </c>
    </row>
    <row r="178" spans="1:17">
      <c r="A178" s="15">
        <v>170</v>
      </c>
      <c r="C178" s="15" t="s">
        <v>129</v>
      </c>
      <c r="D178" s="15" t="s">
        <v>130</v>
      </c>
      <c r="E178" s="30" t="s">
        <v>90</v>
      </c>
      <c r="F178" s="15" t="s">
        <v>142</v>
      </c>
      <c r="G178" s="15" t="s">
        <v>206</v>
      </c>
      <c r="H178" s="15" t="s">
        <v>71</v>
      </c>
      <c r="I178" s="15" t="s">
        <v>131</v>
      </c>
      <c r="J178" s="15" t="s">
        <v>92</v>
      </c>
      <c r="K178" s="15" t="s">
        <v>209</v>
      </c>
      <c r="L178" s="31">
        <v>44.311</v>
      </c>
      <c r="M178" s="32">
        <v>0.50900000000000001</v>
      </c>
      <c r="O178" s="31">
        <v>22.554549999999999</v>
      </c>
      <c r="P178" s="31" t="s">
        <v>110</v>
      </c>
      <c r="Q178" s="29" t="s">
        <v>75</v>
      </c>
    </row>
    <row r="179" spans="1:17">
      <c r="A179" s="15">
        <v>170</v>
      </c>
      <c r="C179" s="15" t="s">
        <v>129</v>
      </c>
      <c r="D179" s="15" t="s">
        <v>130</v>
      </c>
      <c r="E179" s="30" t="s">
        <v>90</v>
      </c>
      <c r="F179" s="15" t="s">
        <v>142</v>
      </c>
      <c r="G179" s="15" t="s">
        <v>206</v>
      </c>
      <c r="H179" s="15" t="s">
        <v>71</v>
      </c>
      <c r="I179" s="15" t="s">
        <v>131</v>
      </c>
      <c r="J179" s="15" t="s">
        <v>92</v>
      </c>
      <c r="K179" s="15" t="s">
        <v>143</v>
      </c>
      <c r="L179" s="31">
        <v>0.60199999999999998</v>
      </c>
      <c r="M179" s="32">
        <v>3.6469999999999998</v>
      </c>
      <c r="O179" s="31">
        <v>2.1943299999999999</v>
      </c>
      <c r="P179" s="31" t="s">
        <v>75</v>
      </c>
      <c r="Q179" s="29" t="s">
        <v>75</v>
      </c>
    </row>
    <row r="180" spans="1:17">
      <c r="A180" s="15">
        <v>170</v>
      </c>
      <c r="C180" s="15" t="s">
        <v>129</v>
      </c>
      <c r="D180" s="15" t="s">
        <v>130</v>
      </c>
      <c r="E180" s="30" t="s">
        <v>90</v>
      </c>
      <c r="F180" s="15" t="s">
        <v>142</v>
      </c>
      <c r="G180" s="15" t="s">
        <v>206</v>
      </c>
      <c r="H180" s="15" t="s">
        <v>71</v>
      </c>
      <c r="I180" s="15" t="s">
        <v>131</v>
      </c>
      <c r="J180" s="15" t="s">
        <v>92</v>
      </c>
      <c r="K180" s="15" t="s">
        <v>143</v>
      </c>
      <c r="L180" s="31">
        <v>0.41399999999999998</v>
      </c>
      <c r="M180" s="32">
        <v>3.6469999999999998</v>
      </c>
      <c r="O180" s="31">
        <v>1.5107999999999999</v>
      </c>
      <c r="P180" s="31" t="s">
        <v>75</v>
      </c>
      <c r="Q180" s="29" t="s">
        <v>75</v>
      </c>
    </row>
    <row r="181" spans="1:17">
      <c r="A181" s="15">
        <v>170</v>
      </c>
      <c r="C181" s="15" t="s">
        <v>129</v>
      </c>
      <c r="D181" s="15" t="s">
        <v>130</v>
      </c>
      <c r="E181" s="30" t="s">
        <v>90</v>
      </c>
      <c r="F181" s="15" t="s">
        <v>142</v>
      </c>
      <c r="G181" s="15" t="s">
        <v>206</v>
      </c>
      <c r="H181" s="15" t="s">
        <v>71</v>
      </c>
      <c r="I181" s="15" t="s">
        <v>131</v>
      </c>
      <c r="J181" s="15" t="s">
        <v>92</v>
      </c>
      <c r="K181" s="15" t="s">
        <v>143</v>
      </c>
      <c r="L181" s="31">
        <v>-0.60199999999999998</v>
      </c>
      <c r="M181" s="32">
        <v>3.6469999999999998</v>
      </c>
      <c r="O181" s="31">
        <v>-2.19686</v>
      </c>
      <c r="P181" s="31" t="s">
        <v>113</v>
      </c>
      <c r="Q181" s="29" t="s">
        <v>113</v>
      </c>
    </row>
    <row r="182" spans="1:17">
      <c r="A182" s="15">
        <v>170</v>
      </c>
      <c r="C182" s="15" t="s">
        <v>129</v>
      </c>
      <c r="D182" s="15" t="s">
        <v>130</v>
      </c>
      <c r="E182" s="30" t="s">
        <v>90</v>
      </c>
      <c r="F182" s="15" t="s">
        <v>142</v>
      </c>
      <c r="G182" s="15" t="s">
        <v>206</v>
      </c>
      <c r="H182" s="15" t="s">
        <v>71</v>
      </c>
      <c r="I182" s="15" t="s">
        <v>131</v>
      </c>
      <c r="J182" s="15" t="s">
        <v>92</v>
      </c>
      <c r="K182" s="15" t="s">
        <v>143</v>
      </c>
      <c r="L182" s="31">
        <v>-0.41399999999999998</v>
      </c>
      <c r="M182" s="32">
        <v>3.6469999999999998</v>
      </c>
      <c r="O182" s="31">
        <v>-1.51067</v>
      </c>
      <c r="P182" s="31" t="s">
        <v>113</v>
      </c>
      <c r="Q182" s="29" t="s">
        <v>113</v>
      </c>
    </row>
    <row r="183" spans="1:17">
      <c r="A183" s="15">
        <v>170</v>
      </c>
      <c r="C183" s="15" t="s">
        <v>210</v>
      </c>
      <c r="D183" s="15" t="s">
        <v>211</v>
      </c>
      <c r="E183" s="30" t="s">
        <v>90</v>
      </c>
      <c r="F183" s="15" t="s">
        <v>142</v>
      </c>
      <c r="G183" s="15" t="s">
        <v>206</v>
      </c>
      <c r="H183" s="15" t="s">
        <v>71</v>
      </c>
      <c r="I183" s="15" t="s">
        <v>212</v>
      </c>
      <c r="J183" s="15" t="s">
        <v>213</v>
      </c>
      <c r="K183" s="15" t="s">
        <v>143</v>
      </c>
      <c r="L183" s="31">
        <v>5.9630000000000001</v>
      </c>
      <c r="M183" s="32">
        <v>3.6469999999999998</v>
      </c>
      <c r="O183" s="31">
        <v>21.74539</v>
      </c>
      <c r="P183" s="31" t="s">
        <v>110</v>
      </c>
      <c r="Q183" s="29" t="s">
        <v>75</v>
      </c>
    </row>
    <row r="184" spans="1:17">
      <c r="A184" s="15">
        <v>170</v>
      </c>
      <c r="C184" s="15" t="s">
        <v>129</v>
      </c>
      <c r="D184" s="15" t="s">
        <v>130</v>
      </c>
      <c r="E184" s="30" t="s">
        <v>90</v>
      </c>
      <c r="F184" s="15" t="s">
        <v>214</v>
      </c>
      <c r="G184" s="15" t="s">
        <v>206</v>
      </c>
      <c r="H184" s="15" t="s">
        <v>71</v>
      </c>
      <c r="I184" s="15" t="s">
        <v>131</v>
      </c>
      <c r="J184" s="15" t="s">
        <v>92</v>
      </c>
      <c r="K184" s="15" t="s">
        <v>143</v>
      </c>
      <c r="L184" s="31">
        <v>-315.73200000000003</v>
      </c>
      <c r="M184" s="32">
        <v>3.6469999999999998</v>
      </c>
      <c r="O184" s="31">
        <v>-1151.47596</v>
      </c>
      <c r="P184" s="31" t="s">
        <v>215</v>
      </c>
      <c r="Q184" s="29" t="s">
        <v>216</v>
      </c>
    </row>
    <row r="185" spans="1:17">
      <c r="A185" s="15">
        <v>170</v>
      </c>
      <c r="C185" s="15" t="s">
        <v>129</v>
      </c>
      <c r="D185" s="15" t="s">
        <v>130</v>
      </c>
      <c r="E185" s="30" t="s">
        <v>90</v>
      </c>
      <c r="F185" s="15" t="s">
        <v>214</v>
      </c>
      <c r="G185" s="15" t="s">
        <v>206</v>
      </c>
      <c r="H185" s="15" t="s">
        <v>71</v>
      </c>
      <c r="I185" s="15" t="s">
        <v>131</v>
      </c>
      <c r="J185" s="15" t="s">
        <v>92</v>
      </c>
      <c r="K185" s="15" t="s">
        <v>143</v>
      </c>
      <c r="L185" s="31">
        <v>-10.115</v>
      </c>
      <c r="M185" s="32">
        <v>3.6469999999999998</v>
      </c>
      <c r="O185" s="31">
        <v>-36.889749999999999</v>
      </c>
      <c r="P185" s="31" t="s">
        <v>217</v>
      </c>
      <c r="Q185" s="29" t="s">
        <v>113</v>
      </c>
    </row>
    <row r="186" spans="1:17">
      <c r="A186" s="15">
        <v>170</v>
      </c>
      <c r="C186" s="15" t="s">
        <v>218</v>
      </c>
      <c r="D186" s="15" t="s">
        <v>219</v>
      </c>
      <c r="E186" s="30" t="s">
        <v>90</v>
      </c>
      <c r="F186" s="15" t="s">
        <v>214</v>
      </c>
      <c r="G186" s="15" t="s">
        <v>206</v>
      </c>
      <c r="H186" s="15" t="s">
        <v>71</v>
      </c>
      <c r="I186" s="15" t="s">
        <v>220</v>
      </c>
      <c r="J186" s="15" t="s">
        <v>92</v>
      </c>
      <c r="K186" s="15" t="s">
        <v>143</v>
      </c>
      <c r="L186" s="31">
        <v>75.710999999999999</v>
      </c>
      <c r="M186" s="32">
        <v>3.6469999999999998</v>
      </c>
      <c r="O186" s="31">
        <v>276.11923000000002</v>
      </c>
      <c r="P186" s="31" t="s">
        <v>140</v>
      </c>
      <c r="Q186" s="29" t="s">
        <v>110</v>
      </c>
    </row>
    <row r="187" spans="1:17">
      <c r="A187" s="15">
        <v>170</v>
      </c>
      <c r="C187" s="15" t="s">
        <v>218</v>
      </c>
      <c r="D187" s="15" t="s">
        <v>219</v>
      </c>
      <c r="E187" s="30" t="s">
        <v>90</v>
      </c>
      <c r="F187" s="15" t="s">
        <v>214</v>
      </c>
      <c r="G187" s="15" t="s">
        <v>206</v>
      </c>
      <c r="H187" s="15" t="s">
        <v>71</v>
      </c>
      <c r="I187" s="15" t="s">
        <v>220</v>
      </c>
      <c r="J187" s="15" t="s">
        <v>92</v>
      </c>
      <c r="K187" s="15" t="s">
        <v>143</v>
      </c>
      <c r="L187" s="31">
        <v>-2250.047</v>
      </c>
      <c r="M187" s="32">
        <v>3.6469999999999998</v>
      </c>
      <c r="O187" s="31">
        <v>-8205.91986</v>
      </c>
      <c r="P187" s="31" t="s">
        <v>221</v>
      </c>
      <c r="Q187" s="29" t="s">
        <v>222</v>
      </c>
    </row>
    <row r="188" spans="1:17">
      <c r="A188" s="15">
        <v>170</v>
      </c>
      <c r="C188" s="15" t="s">
        <v>88</v>
      </c>
      <c r="D188" s="15" t="s">
        <v>89</v>
      </c>
      <c r="E188" s="30" t="s">
        <v>90</v>
      </c>
      <c r="F188" s="15" t="s">
        <v>214</v>
      </c>
      <c r="G188" s="15" t="s">
        <v>206</v>
      </c>
      <c r="H188" s="15" t="s">
        <v>71</v>
      </c>
      <c r="I188" s="15" t="s">
        <v>91</v>
      </c>
      <c r="J188" s="15" t="s">
        <v>92</v>
      </c>
      <c r="K188" s="15" t="s">
        <v>143</v>
      </c>
      <c r="L188" s="31">
        <v>-0.10199999999999999</v>
      </c>
      <c r="M188" s="32">
        <v>3.6469999999999998</v>
      </c>
      <c r="O188" s="31">
        <v>-0.37092999999999998</v>
      </c>
      <c r="P188" s="31" t="s">
        <v>113</v>
      </c>
      <c r="Q188" s="29" t="s">
        <v>113</v>
      </c>
    </row>
    <row r="189" spans="1:17">
      <c r="A189" s="15">
        <v>170</v>
      </c>
      <c r="C189" s="15" t="s">
        <v>88</v>
      </c>
      <c r="D189" s="15" t="s">
        <v>89</v>
      </c>
      <c r="E189" s="30" t="s">
        <v>90</v>
      </c>
      <c r="F189" s="15" t="s">
        <v>214</v>
      </c>
      <c r="G189" s="15" t="s">
        <v>206</v>
      </c>
      <c r="H189" s="15" t="s">
        <v>71</v>
      </c>
      <c r="I189" s="15" t="s">
        <v>91</v>
      </c>
      <c r="J189" s="15" t="s">
        <v>92</v>
      </c>
      <c r="K189" s="15" t="s">
        <v>143</v>
      </c>
      <c r="L189" s="31">
        <v>-0.23100000000000001</v>
      </c>
      <c r="M189" s="32">
        <v>3.6469999999999998</v>
      </c>
      <c r="O189" s="31">
        <v>-0.84360999999999997</v>
      </c>
      <c r="P189" s="31" t="s">
        <v>113</v>
      </c>
      <c r="Q189" s="29" t="s">
        <v>113</v>
      </c>
    </row>
    <row r="190" spans="1:17">
      <c r="A190" s="15">
        <v>170</v>
      </c>
      <c r="C190" s="15" t="s">
        <v>210</v>
      </c>
      <c r="D190" s="15" t="s">
        <v>211</v>
      </c>
      <c r="E190" s="30" t="s">
        <v>90</v>
      </c>
      <c r="F190" s="15" t="s">
        <v>214</v>
      </c>
      <c r="G190" s="15" t="s">
        <v>206</v>
      </c>
      <c r="H190" s="15" t="s">
        <v>71</v>
      </c>
      <c r="I190" s="15" t="s">
        <v>212</v>
      </c>
      <c r="J190" s="15" t="s">
        <v>213</v>
      </c>
      <c r="K190" s="15" t="s">
        <v>143</v>
      </c>
      <c r="L190" s="31">
        <v>-40.598999999999997</v>
      </c>
      <c r="M190" s="32">
        <v>3.6469999999999998</v>
      </c>
      <c r="O190" s="31">
        <v>-148.06417999999999</v>
      </c>
      <c r="P190" s="31" t="s">
        <v>200</v>
      </c>
      <c r="Q190" s="29" t="s">
        <v>112</v>
      </c>
    </row>
    <row r="191" spans="1:17">
      <c r="A191" s="15">
        <v>170</v>
      </c>
      <c r="C191" s="15" t="s">
        <v>210</v>
      </c>
      <c r="D191" s="15" t="s">
        <v>211</v>
      </c>
      <c r="E191" s="30" t="s">
        <v>90</v>
      </c>
      <c r="F191" s="15" t="s">
        <v>214</v>
      </c>
      <c r="G191" s="15" t="s">
        <v>206</v>
      </c>
      <c r="H191" s="15" t="s">
        <v>71</v>
      </c>
      <c r="I191" s="15" t="s">
        <v>212</v>
      </c>
      <c r="J191" s="15" t="s">
        <v>213</v>
      </c>
      <c r="K191" s="15" t="s">
        <v>143</v>
      </c>
      <c r="L191" s="31">
        <v>33.636000000000003</v>
      </c>
      <c r="M191" s="32">
        <v>3.6469999999999998</v>
      </c>
      <c r="O191" s="31">
        <v>122.67207999999999</v>
      </c>
      <c r="P191" s="31" t="s">
        <v>127</v>
      </c>
      <c r="Q191" s="29" t="s">
        <v>87</v>
      </c>
    </row>
    <row r="192" spans="1:17">
      <c r="A192" s="15">
        <v>170</v>
      </c>
      <c r="C192" s="15" t="s">
        <v>223</v>
      </c>
      <c r="D192" s="15" t="s">
        <v>224</v>
      </c>
      <c r="E192" s="30" t="s">
        <v>90</v>
      </c>
      <c r="F192" s="15" t="s">
        <v>214</v>
      </c>
      <c r="G192" s="15" t="s">
        <v>206</v>
      </c>
      <c r="H192" s="15" t="s">
        <v>71</v>
      </c>
      <c r="I192" s="15" t="s">
        <v>212</v>
      </c>
      <c r="J192" s="15" t="s">
        <v>213</v>
      </c>
      <c r="K192" s="15" t="s">
        <v>143</v>
      </c>
      <c r="L192" s="31">
        <v>-12754.01</v>
      </c>
      <c r="M192" s="32">
        <v>3.6469999999999998</v>
      </c>
      <c r="O192" s="31">
        <v>-46513.87543</v>
      </c>
      <c r="P192" s="31" t="s">
        <v>225</v>
      </c>
      <c r="Q192" s="29" t="s">
        <v>226</v>
      </c>
    </row>
    <row r="193" spans="1:17">
      <c r="A193" s="15">
        <v>170</v>
      </c>
      <c r="C193" s="15" t="s">
        <v>129</v>
      </c>
      <c r="D193" s="15" t="s">
        <v>130</v>
      </c>
      <c r="E193" s="30" t="s">
        <v>90</v>
      </c>
      <c r="F193" s="15" t="s">
        <v>214</v>
      </c>
      <c r="G193" s="15" t="s">
        <v>206</v>
      </c>
      <c r="H193" s="15" t="s">
        <v>71</v>
      </c>
      <c r="I193" s="15" t="s">
        <v>131</v>
      </c>
      <c r="J193" s="15" t="s">
        <v>92</v>
      </c>
      <c r="K193" s="15" t="s">
        <v>143</v>
      </c>
      <c r="L193" s="31">
        <v>-1000</v>
      </c>
      <c r="M193" s="32">
        <v>3.6469999999999998</v>
      </c>
      <c r="O193" s="31">
        <v>-3647</v>
      </c>
      <c r="P193" s="31" t="s">
        <v>227</v>
      </c>
      <c r="Q193" s="29" t="s">
        <v>228</v>
      </c>
    </row>
    <row r="194" spans="1:17">
      <c r="A194" s="15">
        <v>170</v>
      </c>
      <c r="C194" s="15" t="s">
        <v>210</v>
      </c>
      <c r="D194" s="15" t="s">
        <v>211</v>
      </c>
      <c r="E194" s="30" t="s">
        <v>90</v>
      </c>
      <c r="F194" s="15" t="s">
        <v>214</v>
      </c>
      <c r="G194" s="15" t="s">
        <v>206</v>
      </c>
      <c r="H194" s="15" t="s">
        <v>71</v>
      </c>
      <c r="I194" s="15" t="s">
        <v>212</v>
      </c>
      <c r="J194" s="15" t="s">
        <v>213</v>
      </c>
      <c r="K194" s="15" t="s">
        <v>143</v>
      </c>
      <c r="L194" s="31">
        <v>3.4750000000000001</v>
      </c>
      <c r="M194" s="32">
        <v>3.6469999999999998</v>
      </c>
      <c r="O194" s="31">
        <v>12.671559999999999</v>
      </c>
      <c r="P194" s="31" t="s">
        <v>87</v>
      </c>
      <c r="Q194" s="29" t="s">
        <v>75</v>
      </c>
    </row>
    <row r="195" spans="1:17">
      <c r="A195" s="15">
        <v>170</v>
      </c>
      <c r="C195" s="15" t="s">
        <v>210</v>
      </c>
      <c r="D195" s="15" t="s">
        <v>211</v>
      </c>
      <c r="E195" s="30" t="s">
        <v>90</v>
      </c>
      <c r="F195" s="15" t="s">
        <v>214</v>
      </c>
      <c r="G195" s="15" t="s">
        <v>206</v>
      </c>
      <c r="H195" s="15" t="s">
        <v>71</v>
      </c>
      <c r="I195" s="15" t="s">
        <v>212</v>
      </c>
      <c r="J195" s="15" t="s">
        <v>213</v>
      </c>
      <c r="K195" s="15" t="s">
        <v>143</v>
      </c>
      <c r="L195" s="31">
        <v>0.19</v>
      </c>
      <c r="M195" s="32">
        <v>3.6469999999999998</v>
      </c>
      <c r="O195" s="31">
        <v>0.69299999999999995</v>
      </c>
      <c r="P195" s="31" t="s">
        <v>75</v>
      </c>
      <c r="Q195" s="29" t="s">
        <v>75</v>
      </c>
    </row>
    <row r="196" spans="1:17">
      <c r="A196" s="15">
        <v>170</v>
      </c>
      <c r="C196" s="15" t="s">
        <v>210</v>
      </c>
      <c r="D196" s="15" t="s">
        <v>211</v>
      </c>
      <c r="E196" s="30" t="s">
        <v>90</v>
      </c>
      <c r="F196" s="15" t="s">
        <v>214</v>
      </c>
      <c r="G196" s="15" t="s">
        <v>206</v>
      </c>
      <c r="H196" s="15" t="s">
        <v>71</v>
      </c>
      <c r="I196" s="15" t="s">
        <v>212</v>
      </c>
      <c r="J196" s="15" t="s">
        <v>213</v>
      </c>
      <c r="K196" s="15" t="s">
        <v>143</v>
      </c>
      <c r="L196" s="31">
        <v>31372.420999999998</v>
      </c>
      <c r="M196" s="32">
        <v>3.6469999999999998</v>
      </c>
      <c r="O196" s="31">
        <v>114415.21782999999</v>
      </c>
      <c r="P196" s="31" t="s">
        <v>229</v>
      </c>
      <c r="Q196" s="29" t="s">
        <v>230</v>
      </c>
    </row>
    <row r="197" spans="1:17">
      <c r="A197" s="15">
        <v>170</v>
      </c>
      <c r="C197" s="15" t="s">
        <v>210</v>
      </c>
      <c r="D197" s="15" t="s">
        <v>211</v>
      </c>
      <c r="E197" s="30" t="s">
        <v>90</v>
      </c>
      <c r="F197" s="15" t="s">
        <v>214</v>
      </c>
      <c r="G197" s="15" t="s">
        <v>206</v>
      </c>
      <c r="H197" s="15" t="s">
        <v>71</v>
      </c>
      <c r="I197" s="15" t="s">
        <v>212</v>
      </c>
      <c r="J197" s="15" t="s">
        <v>213</v>
      </c>
      <c r="K197" s="15" t="s">
        <v>152</v>
      </c>
      <c r="L197" s="31">
        <v>2802.1419999999998</v>
      </c>
      <c r="M197" s="32">
        <v>3.7964000000000002</v>
      </c>
      <c r="O197" s="31">
        <v>10638.05012</v>
      </c>
      <c r="P197" s="31" t="s">
        <v>231</v>
      </c>
      <c r="Q197" s="29" t="s">
        <v>232</v>
      </c>
    </row>
    <row r="198" spans="1:17">
      <c r="A198" s="15">
        <v>170</v>
      </c>
      <c r="C198" s="15" t="s">
        <v>210</v>
      </c>
      <c r="D198" s="15" t="s">
        <v>211</v>
      </c>
      <c r="E198" s="30" t="s">
        <v>90</v>
      </c>
      <c r="F198" s="15" t="s">
        <v>214</v>
      </c>
      <c r="G198" s="15" t="s">
        <v>206</v>
      </c>
      <c r="H198" s="15" t="s">
        <v>71</v>
      </c>
      <c r="I198" s="15" t="s">
        <v>212</v>
      </c>
      <c r="J198" s="15" t="s">
        <v>213</v>
      </c>
      <c r="K198" s="15" t="s">
        <v>159</v>
      </c>
      <c r="L198" s="31">
        <v>1284752.547</v>
      </c>
      <c r="M198" s="32">
        <v>2.3285E-2</v>
      </c>
      <c r="O198" s="31">
        <v>29915.463049999998</v>
      </c>
      <c r="P198" s="31" t="s">
        <v>233</v>
      </c>
      <c r="Q198" s="29" t="s">
        <v>234</v>
      </c>
    </row>
    <row r="216" spans="1:1">
      <c r="A216" s="15" t="s">
        <v>235</v>
      </c>
    </row>
  </sheetData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DE06-068D-4543-A20C-B215500A14BE}">
  <sheetPr codeName="Sheet5"/>
  <dimension ref="A1:AA28"/>
  <sheetViews>
    <sheetView rightToLeft="1" workbookViewId="0">
      <selection activeCell="D30" sqref="D30"/>
    </sheetView>
  </sheetViews>
  <sheetFormatPr defaultColWidth="9" defaultRowHeight="14.25"/>
  <cols>
    <col min="1" max="1" width="29.375" style="30" customWidth="1"/>
    <col min="2" max="2" width="11.625" style="30" customWidth="1"/>
    <col min="3" max="3" width="11.625" style="34" customWidth="1"/>
    <col min="4" max="4" width="11.625" style="30" customWidth="1"/>
    <col min="5" max="5" width="15.625" style="30" customWidth="1"/>
    <col min="6" max="7" width="11.625" style="34" customWidth="1"/>
    <col min="8" max="8" width="19.875" style="34" customWidth="1"/>
    <col min="9" max="11" width="11.625" style="34" customWidth="1"/>
    <col min="12" max="12" width="11.75" style="30" customWidth="1"/>
    <col min="13" max="13" width="11.625" style="35" customWidth="1"/>
    <col min="14" max="14" width="11.625" style="36" customWidth="1"/>
    <col min="15" max="15" width="11.625" style="34" customWidth="1"/>
    <col min="16" max="16" width="12.25" style="37" customWidth="1"/>
    <col min="17" max="17" width="22.25" style="38" customWidth="1"/>
    <col min="18" max="18" width="14.875" style="38" customWidth="1"/>
    <col min="19" max="19" width="11.625" style="32" customWidth="1"/>
    <col min="20" max="20" width="12.875" style="31" customWidth="1"/>
    <col min="21" max="21" width="17.875" style="38" customWidth="1"/>
    <col min="22" max="22" width="21.375" style="38" customWidth="1"/>
    <col min="23" max="23" width="22" style="38" customWidth="1"/>
    <col min="24" max="24" width="19" style="30" customWidth="1"/>
    <col min="25" max="25" width="21.75" style="37" customWidth="1"/>
    <col min="26" max="26" width="20.125" style="37" customWidth="1"/>
    <col min="27" max="27" width="11.625" style="37" customWidth="1"/>
    <col min="28" max="31" width="11.625" style="34" customWidth="1"/>
    <col min="32" max="32" width="9" style="34" customWidth="1"/>
    <col min="33" max="16384" width="9" style="34"/>
  </cols>
  <sheetData>
    <row r="1" spans="1:27" customFormat="1" ht="66.75" customHeight="1">
      <c r="A1" s="81" t="s">
        <v>49</v>
      </c>
      <c r="B1" s="81" t="s">
        <v>50</v>
      </c>
      <c r="C1" s="81" t="s">
        <v>236</v>
      </c>
      <c r="D1" s="81" t="s">
        <v>237</v>
      </c>
      <c r="E1" s="81" t="s">
        <v>238</v>
      </c>
      <c r="F1" s="81" t="s">
        <v>54</v>
      </c>
      <c r="G1" s="81" t="s">
        <v>55</v>
      </c>
      <c r="H1" s="81" t="s">
        <v>239</v>
      </c>
      <c r="I1" s="81" t="s">
        <v>240</v>
      </c>
      <c r="J1" s="81" t="s">
        <v>241</v>
      </c>
      <c r="K1" s="81" t="s">
        <v>58</v>
      </c>
      <c r="L1" s="81" t="s">
        <v>59</v>
      </c>
      <c r="M1" s="83" t="s">
        <v>242</v>
      </c>
      <c r="N1" s="81" t="s">
        <v>243</v>
      </c>
      <c r="O1" s="81" t="s">
        <v>62</v>
      </c>
      <c r="P1" s="81" t="s">
        <v>244</v>
      </c>
      <c r="Q1" s="81" t="s">
        <v>245</v>
      </c>
      <c r="R1" s="81" t="s">
        <v>246</v>
      </c>
      <c r="S1" s="81" t="s">
        <v>61</v>
      </c>
      <c r="T1" s="81" t="s">
        <v>247</v>
      </c>
      <c r="U1" s="81" t="s">
        <v>63</v>
      </c>
      <c r="V1" s="81" t="s">
        <v>248</v>
      </c>
      <c r="W1" s="81" t="s">
        <v>17</v>
      </c>
      <c r="X1" s="81" t="s">
        <v>249</v>
      </c>
      <c r="Y1" s="81" t="s">
        <v>64</v>
      </c>
      <c r="Z1" s="81" t="s">
        <v>65</v>
      </c>
      <c r="AA1" s="30"/>
    </row>
    <row r="2" spans="1:27">
      <c r="A2" s="30">
        <v>170</v>
      </c>
      <c r="C2" s="34" t="s">
        <v>250</v>
      </c>
      <c r="D2" s="30" t="s">
        <v>251</v>
      </c>
      <c r="E2" s="30" t="s">
        <v>252</v>
      </c>
      <c r="F2" s="34" t="s">
        <v>253</v>
      </c>
      <c r="G2" s="34" t="s">
        <v>70</v>
      </c>
      <c r="H2" s="34" t="s">
        <v>70</v>
      </c>
      <c r="I2" s="34" t="s">
        <v>254</v>
      </c>
      <c r="J2" s="34" t="s">
        <v>255</v>
      </c>
      <c r="K2" s="34" t="s">
        <v>256</v>
      </c>
      <c r="L2" s="30" t="s">
        <v>74</v>
      </c>
      <c r="M2" s="35">
        <v>13.67</v>
      </c>
      <c r="N2" s="36">
        <v>51743</v>
      </c>
      <c r="O2" s="34" t="s">
        <v>257</v>
      </c>
      <c r="P2" s="37" t="s">
        <v>258</v>
      </c>
      <c r="Q2" s="38">
        <v>0</v>
      </c>
      <c r="R2" s="38">
        <v>4093.160297855</v>
      </c>
      <c r="S2" s="32">
        <v>1</v>
      </c>
      <c r="T2" s="31">
        <v>138.46</v>
      </c>
      <c r="U2" s="38">
        <v>5.6673900000000001</v>
      </c>
      <c r="X2" s="30" t="s">
        <v>75</v>
      </c>
      <c r="Y2" s="37" t="s">
        <v>137</v>
      </c>
      <c r="Z2" s="37" t="s">
        <v>75</v>
      </c>
    </row>
    <row r="3" spans="1:27">
      <c r="A3" s="30">
        <v>170</v>
      </c>
      <c r="C3" s="34" t="s">
        <v>250</v>
      </c>
      <c r="D3" s="30" t="s">
        <v>259</v>
      </c>
      <c r="E3" s="30" t="s">
        <v>260</v>
      </c>
      <c r="F3" s="34" t="s">
        <v>253</v>
      </c>
      <c r="G3" s="34" t="s">
        <v>70</v>
      </c>
      <c r="H3" s="34" t="s">
        <v>70</v>
      </c>
      <c r="I3" s="34" t="s">
        <v>254</v>
      </c>
      <c r="J3" s="34" t="s">
        <v>255</v>
      </c>
      <c r="K3" s="34" t="s">
        <v>256</v>
      </c>
      <c r="L3" s="30" t="s">
        <v>74</v>
      </c>
      <c r="M3" s="35">
        <v>0.83</v>
      </c>
      <c r="N3" s="36">
        <v>45961</v>
      </c>
      <c r="O3" s="34" t="s">
        <v>261</v>
      </c>
      <c r="P3" s="37" t="s">
        <v>262</v>
      </c>
      <c r="Q3" s="38">
        <v>0</v>
      </c>
      <c r="R3" s="38">
        <v>5147210.8248864403</v>
      </c>
      <c r="S3" s="32">
        <v>1</v>
      </c>
      <c r="T3" s="31">
        <v>115.16</v>
      </c>
      <c r="U3" s="38">
        <v>5927.5279899999996</v>
      </c>
      <c r="X3" s="30" t="s">
        <v>263</v>
      </c>
      <c r="Y3" s="37" t="s">
        <v>264</v>
      </c>
      <c r="Z3" s="37" t="s">
        <v>265</v>
      </c>
    </row>
    <row r="4" spans="1:27">
      <c r="A4" s="30">
        <v>170</v>
      </c>
      <c r="C4" s="34" t="s">
        <v>250</v>
      </c>
      <c r="D4" s="30" t="s">
        <v>266</v>
      </c>
      <c r="E4" s="30" t="s">
        <v>267</v>
      </c>
      <c r="F4" s="34" t="s">
        <v>253</v>
      </c>
      <c r="G4" s="34" t="s">
        <v>70</v>
      </c>
      <c r="H4" s="34" t="s">
        <v>70</v>
      </c>
      <c r="I4" s="34" t="s">
        <v>254</v>
      </c>
      <c r="J4" s="34" t="s">
        <v>255</v>
      </c>
      <c r="K4" s="34" t="s">
        <v>256</v>
      </c>
      <c r="L4" s="30" t="s">
        <v>74</v>
      </c>
      <c r="M4" s="35">
        <v>2.39</v>
      </c>
      <c r="N4" s="36">
        <v>46538</v>
      </c>
      <c r="O4" s="34" t="s">
        <v>261</v>
      </c>
      <c r="P4" s="37" t="s">
        <v>268</v>
      </c>
      <c r="Q4" s="38">
        <v>0</v>
      </c>
      <c r="R4" s="38">
        <v>2917125.3420577799</v>
      </c>
      <c r="S4" s="32">
        <v>1</v>
      </c>
      <c r="T4" s="31">
        <v>114.17</v>
      </c>
      <c r="U4" s="38">
        <v>3330.482</v>
      </c>
      <c r="X4" s="30" t="s">
        <v>208</v>
      </c>
      <c r="Y4" s="37" t="s">
        <v>269</v>
      </c>
      <c r="Z4" s="37" t="s">
        <v>158</v>
      </c>
    </row>
    <row r="5" spans="1:27">
      <c r="A5" s="30">
        <v>170</v>
      </c>
      <c r="C5" s="34" t="s">
        <v>250</v>
      </c>
      <c r="D5" s="30" t="s">
        <v>270</v>
      </c>
      <c r="E5" s="30" t="s">
        <v>271</v>
      </c>
      <c r="F5" s="34" t="s">
        <v>253</v>
      </c>
      <c r="G5" s="34" t="s">
        <v>70</v>
      </c>
      <c r="H5" s="34" t="s">
        <v>70</v>
      </c>
      <c r="I5" s="34" t="s">
        <v>254</v>
      </c>
      <c r="J5" s="34" t="s">
        <v>255</v>
      </c>
      <c r="K5" s="34" t="s">
        <v>256</v>
      </c>
      <c r="L5" s="30" t="s">
        <v>74</v>
      </c>
      <c r="M5" s="35">
        <v>4.3600000000000003</v>
      </c>
      <c r="N5" s="36">
        <v>47269</v>
      </c>
      <c r="O5" s="34" t="s">
        <v>272</v>
      </c>
      <c r="P5" s="37" t="s">
        <v>273</v>
      </c>
      <c r="Q5" s="38">
        <v>0</v>
      </c>
      <c r="R5" s="38">
        <v>12719650.5319541</v>
      </c>
      <c r="S5" s="32">
        <v>1</v>
      </c>
      <c r="T5" s="31">
        <v>109.52</v>
      </c>
      <c r="U5" s="38">
        <v>13930.56126</v>
      </c>
      <c r="X5" s="30" t="s">
        <v>274</v>
      </c>
      <c r="Y5" s="37" t="s">
        <v>275</v>
      </c>
      <c r="Z5" s="37" t="s">
        <v>276</v>
      </c>
    </row>
    <row r="6" spans="1:27">
      <c r="A6" s="30">
        <v>170</v>
      </c>
      <c r="C6" s="34" t="s">
        <v>250</v>
      </c>
      <c r="D6" s="30" t="s">
        <v>277</v>
      </c>
      <c r="E6" s="30" t="s">
        <v>278</v>
      </c>
      <c r="F6" s="34" t="s">
        <v>253</v>
      </c>
      <c r="G6" s="34" t="s">
        <v>70</v>
      </c>
      <c r="H6" s="34" t="s">
        <v>70</v>
      </c>
      <c r="I6" s="34" t="s">
        <v>254</v>
      </c>
      <c r="J6" s="34" t="s">
        <v>255</v>
      </c>
      <c r="K6" s="34" t="s">
        <v>256</v>
      </c>
      <c r="L6" s="30" t="s">
        <v>74</v>
      </c>
      <c r="M6" s="35">
        <v>1.58</v>
      </c>
      <c r="N6" s="36">
        <v>46234</v>
      </c>
      <c r="O6" s="34" t="s">
        <v>279</v>
      </c>
      <c r="P6" s="37" t="s">
        <v>280</v>
      </c>
      <c r="Q6" s="38">
        <v>0</v>
      </c>
      <c r="R6" s="38">
        <v>3513456.4425633601</v>
      </c>
      <c r="S6" s="32">
        <v>1</v>
      </c>
      <c r="T6" s="31">
        <v>112.4</v>
      </c>
      <c r="U6" s="38">
        <v>3949.1250399999999</v>
      </c>
      <c r="X6" s="30" t="s">
        <v>154</v>
      </c>
      <c r="Y6" s="37" t="s">
        <v>281</v>
      </c>
      <c r="Z6" s="37" t="s">
        <v>173</v>
      </c>
    </row>
    <row r="7" spans="1:27">
      <c r="A7" s="30">
        <v>170</v>
      </c>
      <c r="C7" s="34" t="s">
        <v>250</v>
      </c>
      <c r="D7" s="30" t="s">
        <v>282</v>
      </c>
      <c r="E7" s="30" t="s">
        <v>283</v>
      </c>
      <c r="F7" s="34" t="s">
        <v>253</v>
      </c>
      <c r="G7" s="34" t="s">
        <v>70</v>
      </c>
      <c r="H7" s="34" t="s">
        <v>70</v>
      </c>
      <c r="I7" s="34" t="s">
        <v>254</v>
      </c>
      <c r="J7" s="34" t="s">
        <v>255</v>
      </c>
      <c r="K7" s="34" t="s">
        <v>256</v>
      </c>
      <c r="L7" s="30" t="s">
        <v>74</v>
      </c>
      <c r="M7" s="35">
        <v>6.89</v>
      </c>
      <c r="N7" s="36">
        <v>48182</v>
      </c>
      <c r="O7" s="34" t="s">
        <v>279</v>
      </c>
      <c r="P7" s="37" t="s">
        <v>284</v>
      </c>
      <c r="Q7" s="38">
        <v>0</v>
      </c>
      <c r="R7" s="38">
        <v>17228350.841102399</v>
      </c>
      <c r="S7" s="32">
        <v>1</v>
      </c>
      <c r="T7" s="31">
        <v>102.23</v>
      </c>
      <c r="U7" s="38">
        <v>17612.54306</v>
      </c>
      <c r="X7" s="30" t="s">
        <v>116</v>
      </c>
      <c r="Y7" s="37" t="s">
        <v>285</v>
      </c>
      <c r="Z7" s="37" t="s">
        <v>286</v>
      </c>
    </row>
    <row r="8" spans="1:27">
      <c r="A8" s="30">
        <v>170</v>
      </c>
      <c r="C8" s="34" t="s">
        <v>250</v>
      </c>
      <c r="D8" s="30" t="s">
        <v>287</v>
      </c>
      <c r="E8" s="30" t="s">
        <v>288</v>
      </c>
      <c r="F8" s="34" t="s">
        <v>253</v>
      </c>
      <c r="G8" s="34" t="s">
        <v>70</v>
      </c>
      <c r="H8" s="34" t="s">
        <v>70</v>
      </c>
      <c r="I8" s="34" t="s">
        <v>254</v>
      </c>
      <c r="J8" s="34" t="s">
        <v>255</v>
      </c>
      <c r="K8" s="34" t="s">
        <v>256</v>
      </c>
      <c r="L8" s="30" t="s">
        <v>74</v>
      </c>
      <c r="M8" s="35">
        <v>3.77</v>
      </c>
      <c r="N8" s="36">
        <v>47057</v>
      </c>
      <c r="O8" s="34" t="s">
        <v>289</v>
      </c>
      <c r="P8" s="37" t="s">
        <v>268</v>
      </c>
      <c r="Q8" s="38">
        <v>0</v>
      </c>
      <c r="R8" s="38">
        <v>32255637.309541199</v>
      </c>
      <c r="S8" s="32">
        <v>1</v>
      </c>
      <c r="T8" s="31">
        <v>101.87</v>
      </c>
      <c r="U8" s="38">
        <v>32858.817730000002</v>
      </c>
      <c r="X8" s="30" t="s">
        <v>290</v>
      </c>
      <c r="Y8" s="37" t="s">
        <v>291</v>
      </c>
      <c r="Z8" s="37" t="s">
        <v>292</v>
      </c>
    </row>
    <row r="9" spans="1:27">
      <c r="A9" s="30">
        <v>170</v>
      </c>
      <c r="C9" s="34" t="s">
        <v>250</v>
      </c>
      <c r="D9" s="30" t="s">
        <v>293</v>
      </c>
      <c r="E9" s="30" t="s">
        <v>294</v>
      </c>
      <c r="F9" s="34" t="s">
        <v>253</v>
      </c>
      <c r="G9" s="34" t="s">
        <v>70</v>
      </c>
      <c r="H9" s="34" t="s">
        <v>70</v>
      </c>
      <c r="I9" s="34" t="s">
        <v>254</v>
      </c>
      <c r="J9" s="34" t="s">
        <v>255</v>
      </c>
      <c r="K9" s="34" t="s">
        <v>256</v>
      </c>
      <c r="L9" s="30" t="s">
        <v>74</v>
      </c>
      <c r="M9" s="35">
        <v>8.2799999999999994</v>
      </c>
      <c r="N9" s="36">
        <v>48181</v>
      </c>
      <c r="O9" s="34" t="s">
        <v>295</v>
      </c>
      <c r="P9" s="37" t="s">
        <v>258</v>
      </c>
      <c r="Q9" s="38">
        <v>0</v>
      </c>
      <c r="R9" s="38">
        <v>5198081.7690869197</v>
      </c>
      <c r="S9" s="32">
        <v>1</v>
      </c>
      <c r="T9" s="31">
        <v>100.92</v>
      </c>
      <c r="U9" s="38">
        <v>5245.9041200000001</v>
      </c>
      <c r="X9" s="30" t="s">
        <v>173</v>
      </c>
      <c r="Y9" s="37" t="s">
        <v>296</v>
      </c>
      <c r="Z9" s="37" t="s">
        <v>93</v>
      </c>
    </row>
    <row r="10" spans="1:27">
      <c r="A10" s="30">
        <v>170</v>
      </c>
      <c r="C10" s="34" t="s">
        <v>210</v>
      </c>
      <c r="D10" s="30" t="s">
        <v>297</v>
      </c>
      <c r="E10" s="30">
        <v>999999139</v>
      </c>
      <c r="F10" s="34" t="s">
        <v>253</v>
      </c>
      <c r="G10" s="34" t="s">
        <v>70</v>
      </c>
      <c r="H10" s="34" t="s">
        <v>70</v>
      </c>
      <c r="I10" s="34" t="s">
        <v>254</v>
      </c>
      <c r="J10" s="34" t="s">
        <v>212</v>
      </c>
      <c r="K10" s="34" t="s">
        <v>213</v>
      </c>
      <c r="L10" s="30" t="s">
        <v>74</v>
      </c>
      <c r="M10" s="35">
        <v>0</v>
      </c>
      <c r="N10" s="36">
        <v>45896</v>
      </c>
      <c r="O10" s="34" t="s">
        <v>75</v>
      </c>
      <c r="P10" s="37" t="s">
        <v>75</v>
      </c>
      <c r="Q10" s="38">
        <v>0</v>
      </c>
      <c r="R10" s="38">
        <v>-2644412.3699477399</v>
      </c>
      <c r="S10" s="32">
        <v>1</v>
      </c>
      <c r="T10" s="31">
        <v>107.3265</v>
      </c>
      <c r="U10" s="38">
        <v>-2838.15524</v>
      </c>
      <c r="X10" s="30" t="s">
        <v>75</v>
      </c>
      <c r="Y10" s="37" t="s">
        <v>298</v>
      </c>
      <c r="Z10" s="37" t="s">
        <v>299</v>
      </c>
    </row>
    <row r="11" spans="1:27">
      <c r="A11" s="30">
        <v>170</v>
      </c>
      <c r="C11" s="34" t="s">
        <v>210</v>
      </c>
      <c r="D11" s="30" t="s">
        <v>300</v>
      </c>
      <c r="E11" s="30">
        <v>99368137</v>
      </c>
      <c r="F11" s="34" t="s">
        <v>253</v>
      </c>
      <c r="G11" s="34" t="s">
        <v>70</v>
      </c>
      <c r="H11" s="34" t="s">
        <v>70</v>
      </c>
      <c r="I11" s="34" t="s">
        <v>254</v>
      </c>
      <c r="J11" s="34" t="s">
        <v>212</v>
      </c>
      <c r="K11" s="34" t="s">
        <v>213</v>
      </c>
      <c r="L11" s="30" t="s">
        <v>74</v>
      </c>
      <c r="M11" s="35">
        <v>0</v>
      </c>
      <c r="N11" s="36">
        <v>46097</v>
      </c>
      <c r="O11" s="34" t="s">
        <v>75</v>
      </c>
      <c r="P11" s="37" t="s">
        <v>75</v>
      </c>
      <c r="Q11" s="38">
        <v>0</v>
      </c>
      <c r="R11" s="38">
        <v>-3636067.0086781499</v>
      </c>
      <c r="S11" s="32">
        <v>1</v>
      </c>
      <c r="T11" s="31">
        <v>92.303200000000004</v>
      </c>
      <c r="U11" s="38">
        <v>-3356.2062000000001</v>
      </c>
      <c r="X11" s="30" t="s">
        <v>75</v>
      </c>
      <c r="Y11" s="37" t="s">
        <v>301</v>
      </c>
      <c r="Z11" s="37" t="s">
        <v>100</v>
      </c>
    </row>
    <row r="12" spans="1:27">
      <c r="A12" s="30">
        <v>170</v>
      </c>
      <c r="C12" s="34" t="s">
        <v>210</v>
      </c>
      <c r="D12" s="30" t="s">
        <v>302</v>
      </c>
      <c r="E12" s="30">
        <v>999999140</v>
      </c>
      <c r="F12" s="34" t="s">
        <v>253</v>
      </c>
      <c r="G12" s="34" t="s">
        <v>70</v>
      </c>
      <c r="H12" s="34" t="s">
        <v>70</v>
      </c>
      <c r="I12" s="34" t="s">
        <v>254</v>
      </c>
      <c r="J12" s="34" t="s">
        <v>212</v>
      </c>
      <c r="K12" s="34" t="s">
        <v>213</v>
      </c>
      <c r="L12" s="30" t="s">
        <v>74</v>
      </c>
      <c r="M12" s="35">
        <v>0</v>
      </c>
      <c r="N12" s="36">
        <v>45938</v>
      </c>
      <c r="O12" s="34" t="s">
        <v>75</v>
      </c>
      <c r="P12" s="37" t="s">
        <v>75</v>
      </c>
      <c r="Q12" s="38">
        <v>0</v>
      </c>
      <c r="R12" s="38">
        <v>-1465863.88697128</v>
      </c>
      <c r="S12" s="32">
        <v>1</v>
      </c>
      <c r="T12" s="31">
        <v>90.972800000000007</v>
      </c>
      <c r="U12" s="38">
        <v>-1333.5374200000001</v>
      </c>
      <c r="X12" s="30" t="s">
        <v>75</v>
      </c>
      <c r="Y12" s="37" t="s">
        <v>303</v>
      </c>
      <c r="Z12" s="37" t="s">
        <v>304</v>
      </c>
    </row>
    <row r="13" spans="1:27">
      <c r="A13" s="30">
        <v>170</v>
      </c>
      <c r="C13" s="34" t="s">
        <v>210</v>
      </c>
      <c r="D13" s="30" t="s">
        <v>305</v>
      </c>
      <c r="E13" s="30">
        <v>999999141</v>
      </c>
      <c r="F13" s="34" t="s">
        <v>253</v>
      </c>
      <c r="G13" s="34" t="s">
        <v>70</v>
      </c>
      <c r="H13" s="34" t="s">
        <v>70</v>
      </c>
      <c r="I13" s="34" t="s">
        <v>254</v>
      </c>
      <c r="J13" s="34" t="s">
        <v>212</v>
      </c>
      <c r="K13" s="34" t="s">
        <v>213</v>
      </c>
      <c r="L13" s="30" t="s">
        <v>74</v>
      </c>
      <c r="M13" s="35">
        <v>0</v>
      </c>
      <c r="N13" s="36">
        <v>45896</v>
      </c>
      <c r="O13" s="34" t="s">
        <v>75</v>
      </c>
      <c r="P13" s="37" t="s">
        <v>75</v>
      </c>
      <c r="Q13" s="38">
        <v>0</v>
      </c>
      <c r="R13" s="38">
        <v>-786712.68005945405</v>
      </c>
      <c r="S13" s="32">
        <v>1</v>
      </c>
      <c r="T13" s="31">
        <v>94.456800000000001</v>
      </c>
      <c r="U13" s="38">
        <v>-743.10361999999998</v>
      </c>
      <c r="X13" s="30" t="s">
        <v>75</v>
      </c>
      <c r="Y13" s="37" t="s">
        <v>306</v>
      </c>
      <c r="Z13" s="37" t="s">
        <v>175</v>
      </c>
    </row>
    <row r="14" spans="1:27">
      <c r="A14" s="30">
        <v>170</v>
      </c>
      <c r="C14" s="34" t="s">
        <v>250</v>
      </c>
      <c r="D14" s="30" t="s">
        <v>307</v>
      </c>
      <c r="E14" s="30" t="s">
        <v>308</v>
      </c>
      <c r="F14" s="34" t="s">
        <v>309</v>
      </c>
      <c r="G14" s="34" t="s">
        <v>70</v>
      </c>
      <c r="H14" s="34" t="s">
        <v>70</v>
      </c>
      <c r="I14" s="34" t="s">
        <v>254</v>
      </c>
      <c r="J14" s="34" t="s">
        <v>255</v>
      </c>
      <c r="K14" s="34" t="s">
        <v>256</v>
      </c>
      <c r="L14" s="30" t="s">
        <v>74</v>
      </c>
      <c r="M14" s="35">
        <v>11.26</v>
      </c>
      <c r="N14" s="36">
        <v>51897</v>
      </c>
      <c r="O14" s="34" t="s">
        <v>310</v>
      </c>
      <c r="P14" s="37" t="s">
        <v>311</v>
      </c>
      <c r="Q14" s="38">
        <v>0</v>
      </c>
      <c r="R14" s="38">
        <v>2913403.87609642</v>
      </c>
      <c r="S14" s="32">
        <v>1</v>
      </c>
      <c r="T14" s="31">
        <v>114.94</v>
      </c>
      <c r="U14" s="38">
        <v>3348.66642</v>
      </c>
      <c r="X14" s="30" t="s">
        <v>194</v>
      </c>
      <c r="Y14" s="37" t="s">
        <v>312</v>
      </c>
      <c r="Z14" s="37" t="s">
        <v>158</v>
      </c>
    </row>
    <row r="15" spans="1:27">
      <c r="A15" s="30">
        <v>170</v>
      </c>
      <c r="C15" s="34" t="s">
        <v>250</v>
      </c>
      <c r="D15" s="30" t="s">
        <v>313</v>
      </c>
      <c r="E15" s="30" t="s">
        <v>314</v>
      </c>
      <c r="F15" s="34" t="s">
        <v>309</v>
      </c>
      <c r="G15" s="34" t="s">
        <v>70</v>
      </c>
      <c r="H15" s="34" t="s">
        <v>70</v>
      </c>
      <c r="I15" s="34" t="s">
        <v>254</v>
      </c>
      <c r="J15" s="34" t="s">
        <v>255</v>
      </c>
      <c r="K15" s="34" t="s">
        <v>256</v>
      </c>
      <c r="L15" s="30" t="s">
        <v>74</v>
      </c>
      <c r="M15" s="35">
        <v>2.1800000000000002</v>
      </c>
      <c r="N15" s="36">
        <v>46477</v>
      </c>
      <c r="O15" s="34" t="s">
        <v>315</v>
      </c>
      <c r="P15" s="37" t="s">
        <v>316</v>
      </c>
      <c r="Q15" s="38">
        <v>0</v>
      </c>
      <c r="R15" s="38">
        <v>1431098.4390346999</v>
      </c>
      <c r="S15" s="32">
        <v>1</v>
      </c>
      <c r="T15" s="31">
        <v>96.74</v>
      </c>
      <c r="U15" s="38">
        <v>1384.44463</v>
      </c>
      <c r="X15" s="30" t="s">
        <v>108</v>
      </c>
      <c r="Y15" s="37" t="s">
        <v>317</v>
      </c>
      <c r="Z15" s="37" t="s">
        <v>151</v>
      </c>
    </row>
    <row r="16" spans="1:27">
      <c r="A16" s="30">
        <v>170</v>
      </c>
      <c r="C16" s="34" t="s">
        <v>250</v>
      </c>
      <c r="D16" s="30" t="s">
        <v>318</v>
      </c>
      <c r="E16" s="30" t="s">
        <v>319</v>
      </c>
      <c r="F16" s="34" t="s">
        <v>309</v>
      </c>
      <c r="G16" s="34" t="s">
        <v>70</v>
      </c>
      <c r="H16" s="34" t="s">
        <v>70</v>
      </c>
      <c r="I16" s="34" t="s">
        <v>254</v>
      </c>
      <c r="J16" s="34" t="s">
        <v>255</v>
      </c>
      <c r="K16" s="34" t="s">
        <v>256</v>
      </c>
      <c r="L16" s="30" t="s">
        <v>74</v>
      </c>
      <c r="M16" s="35">
        <v>14.43</v>
      </c>
      <c r="N16" s="36">
        <v>53782</v>
      </c>
      <c r="O16" s="34" t="s">
        <v>320</v>
      </c>
      <c r="P16" s="37" t="s">
        <v>321</v>
      </c>
      <c r="Q16" s="38">
        <v>0</v>
      </c>
      <c r="R16" s="38">
        <v>322565.02318654198</v>
      </c>
      <c r="S16" s="32">
        <v>1</v>
      </c>
      <c r="T16" s="31">
        <v>89.17</v>
      </c>
      <c r="U16" s="38">
        <v>287.63123000000002</v>
      </c>
      <c r="X16" s="30" t="s">
        <v>87</v>
      </c>
      <c r="Y16" s="37" t="s">
        <v>322</v>
      </c>
      <c r="Z16" s="37" t="s">
        <v>110</v>
      </c>
    </row>
    <row r="17" spans="1:26">
      <c r="A17" s="30">
        <v>170</v>
      </c>
      <c r="C17" s="34" t="s">
        <v>250</v>
      </c>
      <c r="D17" s="30" t="s">
        <v>323</v>
      </c>
      <c r="E17" s="30" t="s">
        <v>324</v>
      </c>
      <c r="F17" s="34" t="s">
        <v>309</v>
      </c>
      <c r="G17" s="34" t="s">
        <v>70</v>
      </c>
      <c r="H17" s="34" t="s">
        <v>70</v>
      </c>
      <c r="I17" s="34" t="s">
        <v>254</v>
      </c>
      <c r="J17" s="34" t="s">
        <v>255</v>
      </c>
      <c r="K17" s="34" t="s">
        <v>256</v>
      </c>
      <c r="L17" s="30" t="s">
        <v>74</v>
      </c>
      <c r="M17" s="35">
        <v>3.61</v>
      </c>
      <c r="N17" s="36">
        <v>47025</v>
      </c>
      <c r="O17" s="34" t="s">
        <v>325</v>
      </c>
      <c r="P17" s="37" t="s">
        <v>326</v>
      </c>
      <c r="Q17" s="38">
        <v>0</v>
      </c>
      <c r="R17" s="38">
        <v>50114.833912251997</v>
      </c>
      <c r="S17" s="32">
        <v>1</v>
      </c>
      <c r="T17" s="31">
        <v>93.76</v>
      </c>
      <c r="U17" s="38">
        <v>46.987670000000001</v>
      </c>
      <c r="X17" s="30" t="s">
        <v>75</v>
      </c>
      <c r="Y17" s="37" t="s">
        <v>327</v>
      </c>
      <c r="Z17" s="37" t="s">
        <v>75</v>
      </c>
    </row>
    <row r="18" spans="1:26">
      <c r="A18" s="30">
        <v>170</v>
      </c>
      <c r="C18" s="34" t="s">
        <v>250</v>
      </c>
      <c r="D18" s="30" t="s">
        <v>328</v>
      </c>
      <c r="E18" s="30" t="s">
        <v>329</v>
      </c>
      <c r="F18" s="34" t="s">
        <v>309</v>
      </c>
      <c r="G18" s="34" t="s">
        <v>70</v>
      </c>
      <c r="H18" s="34" t="s">
        <v>70</v>
      </c>
      <c r="I18" s="34" t="s">
        <v>254</v>
      </c>
      <c r="J18" s="34" t="s">
        <v>255</v>
      </c>
      <c r="K18" s="34" t="s">
        <v>256</v>
      </c>
      <c r="L18" s="30" t="s">
        <v>74</v>
      </c>
      <c r="M18" s="35">
        <v>11.05</v>
      </c>
      <c r="N18" s="36">
        <v>50191</v>
      </c>
      <c r="O18" s="34" t="s">
        <v>330</v>
      </c>
      <c r="P18" s="37" t="s">
        <v>331</v>
      </c>
      <c r="Q18" s="38">
        <v>0</v>
      </c>
      <c r="R18" s="38">
        <v>17502265.354180802</v>
      </c>
      <c r="S18" s="32">
        <v>1</v>
      </c>
      <c r="T18" s="31">
        <v>72.099999999999994</v>
      </c>
      <c r="U18" s="38">
        <v>12619.133320000001</v>
      </c>
      <c r="X18" s="30" t="s">
        <v>332</v>
      </c>
      <c r="Y18" s="37" t="s">
        <v>333</v>
      </c>
      <c r="Z18" s="37" t="s">
        <v>334</v>
      </c>
    </row>
    <row r="19" spans="1:26">
      <c r="A19" s="30">
        <v>170</v>
      </c>
      <c r="C19" s="34" t="s">
        <v>250</v>
      </c>
      <c r="D19" s="30" t="s">
        <v>335</v>
      </c>
      <c r="E19" s="30" t="s">
        <v>336</v>
      </c>
      <c r="F19" s="34" t="s">
        <v>309</v>
      </c>
      <c r="G19" s="34" t="s">
        <v>70</v>
      </c>
      <c r="H19" s="34" t="s">
        <v>70</v>
      </c>
      <c r="I19" s="34" t="s">
        <v>254</v>
      </c>
      <c r="J19" s="34" t="s">
        <v>255</v>
      </c>
      <c r="K19" s="34" t="s">
        <v>256</v>
      </c>
      <c r="L19" s="30" t="s">
        <v>74</v>
      </c>
      <c r="M19" s="35">
        <v>1.1499999999999999</v>
      </c>
      <c r="N19" s="36">
        <v>46080</v>
      </c>
      <c r="O19" s="34" t="s">
        <v>272</v>
      </c>
      <c r="P19" s="37" t="s">
        <v>337</v>
      </c>
      <c r="Q19" s="38">
        <v>0</v>
      </c>
      <c r="R19" s="38">
        <v>1547864.0098300099</v>
      </c>
      <c r="S19" s="32">
        <v>1</v>
      </c>
      <c r="T19" s="31">
        <v>96.32</v>
      </c>
      <c r="U19" s="38">
        <v>1490.9026100000001</v>
      </c>
      <c r="X19" s="30" t="s">
        <v>162</v>
      </c>
      <c r="Y19" s="37" t="s">
        <v>338</v>
      </c>
      <c r="Z19" s="37" t="s">
        <v>208</v>
      </c>
    </row>
    <row r="20" spans="1:26">
      <c r="A20" s="30">
        <v>170</v>
      </c>
      <c r="C20" s="34" t="s">
        <v>250</v>
      </c>
      <c r="D20" s="30" t="s">
        <v>339</v>
      </c>
      <c r="E20" s="30" t="s">
        <v>340</v>
      </c>
      <c r="F20" s="34" t="s">
        <v>309</v>
      </c>
      <c r="G20" s="34" t="s">
        <v>70</v>
      </c>
      <c r="H20" s="34" t="s">
        <v>70</v>
      </c>
      <c r="I20" s="34" t="s">
        <v>254</v>
      </c>
      <c r="J20" s="34" t="s">
        <v>255</v>
      </c>
      <c r="K20" s="34" t="s">
        <v>256</v>
      </c>
      <c r="L20" s="30" t="s">
        <v>74</v>
      </c>
      <c r="M20" s="35">
        <v>6.93</v>
      </c>
      <c r="N20" s="36">
        <v>48334</v>
      </c>
      <c r="O20" s="34" t="s">
        <v>341</v>
      </c>
      <c r="P20" s="37" t="s">
        <v>342</v>
      </c>
      <c r="Q20" s="38">
        <v>0</v>
      </c>
      <c r="R20" s="38">
        <v>17752915.789843101</v>
      </c>
      <c r="S20" s="32">
        <v>1</v>
      </c>
      <c r="T20" s="31">
        <v>82.08</v>
      </c>
      <c r="U20" s="38">
        <v>14571.593279999999</v>
      </c>
      <c r="X20" s="30" t="s">
        <v>343</v>
      </c>
      <c r="Y20" s="37" t="s">
        <v>344</v>
      </c>
      <c r="Z20" s="37" t="s">
        <v>345</v>
      </c>
    </row>
    <row r="21" spans="1:26">
      <c r="A21" s="30">
        <v>170</v>
      </c>
      <c r="C21" s="34" t="s">
        <v>250</v>
      </c>
      <c r="D21" s="30" t="s">
        <v>346</v>
      </c>
      <c r="E21" s="30" t="s">
        <v>347</v>
      </c>
      <c r="F21" s="34" t="s">
        <v>309</v>
      </c>
      <c r="G21" s="34" t="s">
        <v>70</v>
      </c>
      <c r="H21" s="34" t="s">
        <v>70</v>
      </c>
      <c r="I21" s="34" t="s">
        <v>254</v>
      </c>
      <c r="J21" s="34" t="s">
        <v>255</v>
      </c>
      <c r="K21" s="34" t="s">
        <v>256</v>
      </c>
      <c r="L21" s="30" t="s">
        <v>74</v>
      </c>
      <c r="M21" s="35">
        <v>17.760000000000002</v>
      </c>
      <c r="N21" s="36">
        <v>55853</v>
      </c>
      <c r="O21" s="34" t="s">
        <v>348</v>
      </c>
      <c r="P21" s="37" t="s">
        <v>349</v>
      </c>
      <c r="Q21" s="38">
        <v>0</v>
      </c>
      <c r="R21" s="38">
        <v>5928087.6213550204</v>
      </c>
      <c r="S21" s="32">
        <v>1</v>
      </c>
      <c r="T21" s="31">
        <v>69.209999999999994</v>
      </c>
      <c r="U21" s="38">
        <v>4102.8294400000004</v>
      </c>
      <c r="X21" s="30" t="s">
        <v>350</v>
      </c>
      <c r="Y21" s="37" t="s">
        <v>351</v>
      </c>
      <c r="Z21" s="37" t="s">
        <v>145</v>
      </c>
    </row>
    <row r="22" spans="1:26">
      <c r="A22" s="30">
        <v>170</v>
      </c>
      <c r="C22" s="34" t="s">
        <v>250</v>
      </c>
      <c r="D22" s="30" t="s">
        <v>352</v>
      </c>
      <c r="E22" s="30" t="s">
        <v>353</v>
      </c>
      <c r="F22" s="34" t="s">
        <v>309</v>
      </c>
      <c r="G22" s="34" t="s">
        <v>70</v>
      </c>
      <c r="H22" s="34" t="s">
        <v>70</v>
      </c>
      <c r="I22" s="34" t="s">
        <v>254</v>
      </c>
      <c r="J22" s="34" t="s">
        <v>255</v>
      </c>
      <c r="K22" s="34" t="s">
        <v>256</v>
      </c>
      <c r="L22" s="30" t="s">
        <v>74</v>
      </c>
      <c r="M22" s="35">
        <v>2.64</v>
      </c>
      <c r="N22" s="36">
        <v>46660</v>
      </c>
      <c r="O22" s="34" t="s">
        <v>320</v>
      </c>
      <c r="P22" s="37" t="s">
        <v>354</v>
      </c>
      <c r="Q22" s="38">
        <v>0</v>
      </c>
      <c r="R22" s="38">
        <v>3165042.9911493198</v>
      </c>
      <c r="S22" s="32">
        <v>1</v>
      </c>
      <c r="T22" s="31">
        <v>99.67</v>
      </c>
      <c r="U22" s="38">
        <v>3154.5983500000002</v>
      </c>
      <c r="X22" s="30" t="s">
        <v>75</v>
      </c>
      <c r="Y22" s="37" t="s">
        <v>355</v>
      </c>
      <c r="Z22" s="37" t="s">
        <v>162</v>
      </c>
    </row>
    <row r="23" spans="1:26">
      <c r="A23" s="30">
        <v>170</v>
      </c>
      <c r="C23" s="34" t="s">
        <v>210</v>
      </c>
      <c r="D23" s="30" t="s">
        <v>356</v>
      </c>
      <c r="E23" s="30">
        <v>99368053</v>
      </c>
      <c r="F23" s="34" t="s">
        <v>309</v>
      </c>
      <c r="G23" s="34" t="s">
        <v>70</v>
      </c>
      <c r="H23" s="34" t="s">
        <v>70</v>
      </c>
      <c r="I23" s="34" t="s">
        <v>254</v>
      </c>
      <c r="J23" s="34" t="s">
        <v>212</v>
      </c>
      <c r="K23" s="34" t="s">
        <v>213</v>
      </c>
      <c r="L23" s="30" t="s">
        <v>74</v>
      </c>
      <c r="M23" s="35">
        <v>0</v>
      </c>
      <c r="N23" s="36">
        <v>45903</v>
      </c>
      <c r="O23" s="34" t="s">
        <v>75</v>
      </c>
      <c r="P23" s="37" t="s">
        <v>75</v>
      </c>
      <c r="Q23" s="38">
        <v>0</v>
      </c>
      <c r="R23" s="38">
        <v>-4873664.2594184903</v>
      </c>
      <c r="S23" s="32">
        <v>1</v>
      </c>
      <c r="T23" s="31">
        <v>60.957700000000003</v>
      </c>
      <c r="U23" s="38">
        <v>-2970.8736399999998</v>
      </c>
      <c r="X23" s="30" t="s">
        <v>75</v>
      </c>
      <c r="Y23" s="37" t="s">
        <v>357</v>
      </c>
      <c r="Z23" s="37" t="s">
        <v>358</v>
      </c>
    </row>
    <row r="24" spans="1:26">
      <c r="A24" s="30">
        <v>170</v>
      </c>
      <c r="C24" s="34" t="s">
        <v>210</v>
      </c>
      <c r="D24" s="30" t="s">
        <v>359</v>
      </c>
      <c r="E24" s="30">
        <v>99368054</v>
      </c>
      <c r="F24" s="34" t="s">
        <v>309</v>
      </c>
      <c r="G24" s="34" t="s">
        <v>70</v>
      </c>
      <c r="H24" s="34" t="s">
        <v>70</v>
      </c>
      <c r="I24" s="34" t="s">
        <v>254</v>
      </c>
      <c r="J24" s="34" t="s">
        <v>212</v>
      </c>
      <c r="K24" s="34" t="s">
        <v>213</v>
      </c>
      <c r="L24" s="30" t="s">
        <v>74</v>
      </c>
      <c r="M24" s="35">
        <v>0</v>
      </c>
      <c r="N24" s="36">
        <v>45939</v>
      </c>
      <c r="O24" s="34" t="s">
        <v>75</v>
      </c>
      <c r="P24" s="37" t="s">
        <v>75</v>
      </c>
      <c r="Q24" s="38">
        <v>0</v>
      </c>
      <c r="R24" s="38">
        <v>-2629491.42083066</v>
      </c>
      <c r="S24" s="32">
        <v>1</v>
      </c>
      <c r="T24" s="31">
        <v>67.5017</v>
      </c>
      <c r="U24" s="38">
        <v>-1774.9514099999999</v>
      </c>
      <c r="X24" s="30" t="s">
        <v>75</v>
      </c>
      <c r="Y24" s="37" t="s">
        <v>360</v>
      </c>
      <c r="Z24" s="37" t="s">
        <v>361</v>
      </c>
    </row>
    <row r="25" spans="1:26">
      <c r="A25" s="30">
        <v>170</v>
      </c>
      <c r="C25" s="34" t="s">
        <v>250</v>
      </c>
      <c r="D25" s="30" t="s">
        <v>362</v>
      </c>
      <c r="E25" s="30" t="s">
        <v>363</v>
      </c>
      <c r="F25" s="34" t="s">
        <v>364</v>
      </c>
      <c r="G25" s="34" t="s">
        <v>70</v>
      </c>
      <c r="H25" s="34" t="s">
        <v>70</v>
      </c>
      <c r="I25" s="34" t="s">
        <v>254</v>
      </c>
      <c r="J25" s="34" t="s">
        <v>255</v>
      </c>
      <c r="K25" s="34" t="s">
        <v>256</v>
      </c>
      <c r="L25" s="30" t="s">
        <v>74</v>
      </c>
      <c r="M25" s="35">
        <v>1.37</v>
      </c>
      <c r="N25" s="36">
        <v>46173</v>
      </c>
      <c r="O25" s="34" t="s">
        <v>365</v>
      </c>
      <c r="P25" s="37" t="s">
        <v>366</v>
      </c>
      <c r="Q25" s="38">
        <v>0</v>
      </c>
      <c r="R25" s="38">
        <v>139590.50056392001</v>
      </c>
      <c r="S25" s="32">
        <v>1</v>
      </c>
      <c r="T25" s="31">
        <v>99.85</v>
      </c>
      <c r="U25" s="38">
        <v>139.38111000000001</v>
      </c>
      <c r="X25" s="30" t="s">
        <v>87</v>
      </c>
      <c r="Y25" s="37" t="s">
        <v>232</v>
      </c>
      <c r="Z25" s="37" t="s">
        <v>87</v>
      </c>
    </row>
    <row r="26" spans="1:26">
      <c r="A26" s="30">
        <v>170</v>
      </c>
      <c r="C26" s="34" t="s">
        <v>250</v>
      </c>
      <c r="D26" s="30" t="s">
        <v>367</v>
      </c>
      <c r="E26" s="30" t="s">
        <v>368</v>
      </c>
      <c r="F26" s="34" t="s">
        <v>364</v>
      </c>
      <c r="G26" s="34" t="s">
        <v>70</v>
      </c>
      <c r="H26" s="34" t="s">
        <v>70</v>
      </c>
      <c r="I26" s="34" t="s">
        <v>254</v>
      </c>
      <c r="J26" s="34" t="s">
        <v>255</v>
      </c>
      <c r="K26" s="34" t="s">
        <v>256</v>
      </c>
      <c r="L26" s="30" t="s">
        <v>74</v>
      </c>
      <c r="M26" s="35">
        <v>8.09</v>
      </c>
      <c r="N26" s="36">
        <v>49278</v>
      </c>
      <c r="O26" s="34" t="s">
        <v>369</v>
      </c>
      <c r="P26" s="37" t="s">
        <v>370</v>
      </c>
      <c r="Q26" s="38">
        <v>0</v>
      </c>
      <c r="R26" s="38">
        <v>439861.395254376</v>
      </c>
      <c r="S26" s="32">
        <v>1</v>
      </c>
      <c r="T26" s="31">
        <v>96.31</v>
      </c>
      <c r="U26" s="38">
        <v>423.63051000000002</v>
      </c>
      <c r="X26" s="30" t="s">
        <v>137</v>
      </c>
      <c r="Y26" s="37" t="s">
        <v>371</v>
      </c>
      <c r="Z26" s="37" t="s">
        <v>137</v>
      </c>
    </row>
    <row r="27" spans="1:26">
      <c r="A27" s="30">
        <v>170</v>
      </c>
      <c r="C27" s="34" t="s">
        <v>250</v>
      </c>
      <c r="D27" s="30" t="s">
        <v>372</v>
      </c>
      <c r="E27" s="30" t="s">
        <v>373</v>
      </c>
      <c r="F27" s="34" t="s">
        <v>374</v>
      </c>
      <c r="G27" s="34" t="s">
        <v>206</v>
      </c>
      <c r="H27" s="34" t="s">
        <v>70</v>
      </c>
      <c r="I27" s="34" t="s">
        <v>375</v>
      </c>
      <c r="J27" s="34" t="s">
        <v>376</v>
      </c>
      <c r="K27" s="34" t="s">
        <v>92</v>
      </c>
      <c r="L27" s="30" t="s">
        <v>143</v>
      </c>
      <c r="M27" s="35">
        <v>6.984</v>
      </c>
      <c r="N27" s="36">
        <v>49015</v>
      </c>
      <c r="O27" s="34" t="s">
        <v>310</v>
      </c>
      <c r="P27" s="37" t="s">
        <v>377</v>
      </c>
      <c r="Q27" s="38">
        <v>0</v>
      </c>
      <c r="R27" s="38">
        <v>11598332.008700499</v>
      </c>
      <c r="S27" s="32">
        <v>3.6469999999999998</v>
      </c>
      <c r="T27" s="31">
        <v>99.212000000000003</v>
      </c>
      <c r="U27" s="38">
        <v>41965.799800000001</v>
      </c>
      <c r="X27" s="30" t="s">
        <v>378</v>
      </c>
      <c r="Y27" s="37" t="s">
        <v>379</v>
      </c>
      <c r="Z27" s="37" t="s">
        <v>380</v>
      </c>
    </row>
    <row r="28" spans="1:26">
      <c r="A28" s="30">
        <v>170</v>
      </c>
      <c r="C28" s="34" t="s">
        <v>381</v>
      </c>
      <c r="D28" s="30" t="s">
        <v>382</v>
      </c>
      <c r="E28" s="30" t="s">
        <v>383</v>
      </c>
      <c r="F28" s="34" t="s">
        <v>374</v>
      </c>
      <c r="G28" s="34" t="s">
        <v>206</v>
      </c>
      <c r="H28" s="34" t="s">
        <v>384</v>
      </c>
      <c r="I28" s="34" t="s">
        <v>375</v>
      </c>
      <c r="J28" s="34" t="s">
        <v>385</v>
      </c>
      <c r="K28" s="34" t="s">
        <v>213</v>
      </c>
      <c r="L28" s="30" t="s">
        <v>143</v>
      </c>
      <c r="M28" s="35">
        <v>7.77</v>
      </c>
      <c r="N28" s="36">
        <v>49171</v>
      </c>
      <c r="O28" s="34" t="s">
        <v>386</v>
      </c>
      <c r="P28" s="37" t="s">
        <v>387</v>
      </c>
      <c r="Q28" s="38">
        <v>0</v>
      </c>
      <c r="R28" s="38">
        <v>1172963.7206783399</v>
      </c>
      <c r="S28" s="32">
        <v>3.6469999999999998</v>
      </c>
      <c r="T28" s="31">
        <v>96.099185000000006</v>
      </c>
      <c r="U28" s="38">
        <v>4110.9296800000002</v>
      </c>
      <c r="X28" s="30" t="s">
        <v>87</v>
      </c>
      <c r="Y28" s="37" t="s">
        <v>388</v>
      </c>
      <c r="Z28" s="37" t="s">
        <v>389</v>
      </c>
    </row>
  </sheetData>
  <customSheetViews>
    <customSheetView guid="{AE318230-F718-49FC-82EB-7CAC3DCD05F1}" showGridLines="0" hiddenRows="1">
      <selection activeCell="E26" sqref="E26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F610-9848-442D-B6F4-EC57F0ABB8CE}">
  <sheetPr codeName="Sheet6"/>
  <dimension ref="A1:AJ2"/>
  <sheetViews>
    <sheetView rightToLeft="1" workbookViewId="0">
      <selection sqref="A1:AJ2"/>
    </sheetView>
  </sheetViews>
  <sheetFormatPr defaultColWidth="11.625" defaultRowHeight="14.25"/>
  <cols>
    <col min="1" max="1" width="29.375" style="34" customWidth="1"/>
    <col min="2" max="4" width="11.625" style="34" customWidth="1"/>
    <col min="5" max="5" width="18.125" style="34" customWidth="1"/>
    <col min="6" max="6" width="11.625" style="34" customWidth="1"/>
    <col min="7" max="7" width="12.75" style="34" customWidth="1"/>
    <col min="8" max="8" width="15.5" style="34" customWidth="1"/>
    <col min="9" max="10" width="11.625" style="34" customWidth="1"/>
    <col min="11" max="11" width="19.875" style="34" customWidth="1"/>
    <col min="12" max="13" width="11.625" style="34" customWidth="1"/>
    <col min="14" max="14" width="15.125" style="34" customWidth="1"/>
    <col min="15" max="16" width="11.625" style="34" customWidth="1"/>
    <col min="17" max="17" width="19" style="34" customWidth="1"/>
    <col min="18" max="18" width="11.75" style="30" customWidth="1"/>
    <col min="19" max="19" width="11.625" style="38" customWidth="1"/>
    <col min="20" max="21" width="11.625" style="30" customWidth="1"/>
    <col min="22" max="22" width="11.625" style="40" customWidth="1"/>
    <col min="23" max="23" width="12.25" style="40" customWidth="1"/>
    <col min="24" max="24" width="11.875" style="34" customWidth="1"/>
    <col min="25" max="25" width="17.5" style="34" customWidth="1"/>
    <col min="26" max="26" width="14.875" style="38" customWidth="1"/>
    <col min="27" max="27" width="11.625" style="41" customWidth="1"/>
    <col min="28" max="28" width="12.875" style="31" customWidth="1"/>
    <col min="29" max="29" width="22.25" style="38" customWidth="1"/>
    <col min="30" max="30" width="17.875" style="38" customWidth="1"/>
    <col min="31" max="31" width="21.375" style="38" customWidth="1"/>
    <col min="32" max="32" width="24.625" style="38" customWidth="1"/>
    <col min="33" max="33" width="22" style="40" customWidth="1"/>
    <col min="34" max="34" width="19" style="40" customWidth="1"/>
    <col min="35" max="35" width="21.75" style="40" customWidth="1"/>
    <col min="36" max="36" width="20.125" style="34" customWidth="1"/>
    <col min="37" max="16384" width="11.625" style="34"/>
  </cols>
  <sheetData>
    <row r="1" spans="1:36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54</v>
      </c>
      <c r="J1" s="81" t="s">
        <v>55</v>
      </c>
      <c r="K1" s="81" t="s">
        <v>239</v>
      </c>
      <c r="L1" s="81" t="s">
        <v>240</v>
      </c>
      <c r="M1" s="81" t="s">
        <v>393</v>
      </c>
      <c r="N1" s="81" t="s">
        <v>56</v>
      </c>
      <c r="O1" s="81" t="s">
        <v>241</v>
      </c>
      <c r="P1" s="81" t="s">
        <v>58</v>
      </c>
      <c r="Q1" s="81" t="s">
        <v>394</v>
      </c>
      <c r="R1" s="81" t="s">
        <v>59</v>
      </c>
      <c r="S1" s="81" t="s">
        <v>242</v>
      </c>
      <c r="T1" s="81" t="s">
        <v>395</v>
      </c>
      <c r="U1" s="81" t="s">
        <v>243</v>
      </c>
      <c r="V1" s="81" t="s">
        <v>62</v>
      </c>
      <c r="W1" s="81" t="s">
        <v>244</v>
      </c>
      <c r="X1" s="81" t="s">
        <v>396</v>
      </c>
      <c r="Y1" s="81" t="s">
        <v>397</v>
      </c>
      <c r="Z1" s="81" t="s">
        <v>246</v>
      </c>
      <c r="AA1" s="81" t="s">
        <v>61</v>
      </c>
      <c r="AB1" s="81" t="s">
        <v>247</v>
      </c>
      <c r="AC1" s="81" t="s">
        <v>245</v>
      </c>
      <c r="AD1" s="81" t="s">
        <v>63</v>
      </c>
      <c r="AE1" s="81" t="s">
        <v>248</v>
      </c>
      <c r="AF1" s="81" t="s">
        <v>398</v>
      </c>
      <c r="AG1" s="81" t="s">
        <v>17</v>
      </c>
      <c r="AH1" s="81" t="s">
        <v>249</v>
      </c>
      <c r="AI1" s="81" t="s">
        <v>64</v>
      </c>
      <c r="AJ1" s="81" t="s">
        <v>65</v>
      </c>
    </row>
    <row r="2" spans="1:36">
      <c r="A2" s="34">
        <v>170</v>
      </c>
      <c r="AD2" s="38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1258-7B7E-4120-AFFF-5B36E0B2B38B}">
  <sheetPr codeName="Sheet7"/>
  <dimension ref="A1:AJ360"/>
  <sheetViews>
    <sheetView rightToLeft="1" workbookViewId="0">
      <selection sqref="A1:AJ360"/>
    </sheetView>
  </sheetViews>
  <sheetFormatPr defaultColWidth="11.625" defaultRowHeight="14.25"/>
  <cols>
    <col min="1" max="1" width="29.375" style="15" customWidth="1"/>
    <col min="2" max="2" width="11.625" style="15" customWidth="1"/>
    <col min="3" max="3" width="11.625" style="2" customWidth="1"/>
    <col min="4" max="4" width="33.875" style="2" bestFit="1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2" customWidth="1"/>
    <col min="13" max="14" width="11.625" style="2" customWidth="1"/>
    <col min="15" max="15" width="15.125" style="15" customWidth="1"/>
    <col min="16" max="17" width="11.625" style="15" customWidth="1"/>
    <col min="18" max="18" width="19" style="15" customWidth="1"/>
    <col min="19" max="19" width="11.75" style="15" customWidth="1"/>
    <col min="20" max="20" width="11.625" style="41" customWidth="1"/>
    <col min="21" max="21" width="11.625" style="36" customWidth="1"/>
    <col min="22" max="22" width="11.625" style="15" customWidth="1"/>
    <col min="23" max="23" width="12.25" style="42" customWidth="1"/>
    <col min="24" max="24" width="11.875" style="42" customWidth="1"/>
    <col min="25" max="25" width="17.5" style="30" customWidth="1"/>
    <col min="26" max="26" width="14.875" style="43" customWidth="1"/>
    <col min="27" max="27" width="11.625" style="32" customWidth="1"/>
    <col min="28" max="28" width="12.875" style="32" customWidth="1"/>
    <col min="29" max="29" width="22.25" style="31" customWidth="1"/>
    <col min="30" max="30" width="17.875" style="31" customWidth="1"/>
    <col min="31" max="31" width="21.375" style="44" customWidth="1"/>
    <col min="32" max="32" width="24.625" style="44" customWidth="1"/>
    <col min="33" max="33" width="22" style="2" customWidth="1"/>
    <col min="34" max="34" width="19" style="42" customWidth="1"/>
    <col min="35" max="35" width="21.75" style="42" customWidth="1"/>
    <col min="36" max="36" width="20.125" style="42" customWidth="1"/>
    <col min="37" max="37" width="11.625" style="2" customWidth="1"/>
    <col min="38" max="16384" width="11.625" style="2"/>
  </cols>
  <sheetData>
    <row r="1" spans="1:36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54</v>
      </c>
      <c r="J1" s="81" t="s">
        <v>55</v>
      </c>
      <c r="K1" s="81" t="s">
        <v>239</v>
      </c>
      <c r="L1" s="81" t="s">
        <v>399</v>
      </c>
      <c r="M1" s="81" t="s">
        <v>240</v>
      </c>
      <c r="N1" s="81" t="s">
        <v>393</v>
      </c>
      <c r="O1" s="81" t="s">
        <v>56</v>
      </c>
      <c r="P1" s="81" t="s">
        <v>241</v>
      </c>
      <c r="Q1" s="81" t="s">
        <v>58</v>
      </c>
      <c r="R1" s="81" t="s">
        <v>394</v>
      </c>
      <c r="S1" s="81" t="s">
        <v>59</v>
      </c>
      <c r="T1" s="83" t="s">
        <v>242</v>
      </c>
      <c r="U1" s="81" t="s">
        <v>243</v>
      </c>
      <c r="V1" s="81" t="s">
        <v>62</v>
      </c>
      <c r="W1" s="81" t="s">
        <v>244</v>
      </c>
      <c r="X1" s="81" t="s">
        <v>396</v>
      </c>
      <c r="Y1" s="81" t="s">
        <v>397</v>
      </c>
      <c r="Z1" s="82" t="s">
        <v>246</v>
      </c>
      <c r="AA1" s="81" t="s">
        <v>61</v>
      </c>
      <c r="AB1" s="83" t="s">
        <v>247</v>
      </c>
      <c r="AC1" s="82" t="s">
        <v>245</v>
      </c>
      <c r="AD1" s="82" t="s">
        <v>63</v>
      </c>
      <c r="AE1" s="81" t="s">
        <v>248</v>
      </c>
      <c r="AF1" s="81" t="s">
        <v>398</v>
      </c>
      <c r="AG1" s="81" t="s">
        <v>17</v>
      </c>
      <c r="AH1" s="81" t="s">
        <v>249</v>
      </c>
      <c r="AI1" s="81" t="s">
        <v>64</v>
      </c>
      <c r="AJ1" s="81" t="s">
        <v>65</v>
      </c>
    </row>
    <row r="2" spans="1:36">
      <c r="A2" s="15">
        <v>170</v>
      </c>
      <c r="C2" s="2" t="s">
        <v>400</v>
      </c>
      <c r="D2" s="2">
        <v>520023896</v>
      </c>
      <c r="E2" s="34" t="s">
        <v>401</v>
      </c>
      <c r="F2" s="2" t="s">
        <v>402</v>
      </c>
      <c r="G2" s="2" t="s">
        <v>403</v>
      </c>
      <c r="H2" s="2" t="s">
        <v>404</v>
      </c>
      <c r="I2" s="2" t="s">
        <v>405</v>
      </c>
      <c r="J2" s="2" t="s">
        <v>70</v>
      </c>
      <c r="K2" s="2" t="s">
        <v>70</v>
      </c>
      <c r="L2" s="2" t="s">
        <v>406</v>
      </c>
      <c r="M2" s="2" t="s">
        <v>254</v>
      </c>
      <c r="N2" s="2" t="s">
        <v>407</v>
      </c>
      <c r="O2" s="15" t="s">
        <v>71</v>
      </c>
      <c r="P2" s="15" t="s">
        <v>408</v>
      </c>
      <c r="Q2" s="15" t="s">
        <v>73</v>
      </c>
      <c r="R2" s="15" t="s">
        <v>409</v>
      </c>
      <c r="S2" s="15" t="s">
        <v>74</v>
      </c>
      <c r="T2" s="41">
        <v>1</v>
      </c>
      <c r="U2" s="36">
        <v>46022</v>
      </c>
      <c r="V2" s="15" t="s">
        <v>410</v>
      </c>
      <c r="W2" s="42" t="s">
        <v>411</v>
      </c>
      <c r="X2" s="42" t="s">
        <v>412</v>
      </c>
      <c r="Z2" s="43">
        <v>1507612.58244953</v>
      </c>
      <c r="AA2" s="32">
        <v>1</v>
      </c>
      <c r="AB2" s="32">
        <v>141.36000000000001</v>
      </c>
      <c r="AC2" s="31">
        <v>0</v>
      </c>
      <c r="AD2" s="31">
        <v>2131.1611499999999</v>
      </c>
      <c r="AH2" s="42" t="s">
        <v>413</v>
      </c>
      <c r="AI2" s="42" t="s">
        <v>414</v>
      </c>
      <c r="AJ2" s="42" t="s">
        <v>174</v>
      </c>
    </row>
    <row r="3" spans="1:36">
      <c r="A3" s="15">
        <v>170</v>
      </c>
      <c r="C3" s="2" t="s">
        <v>415</v>
      </c>
      <c r="D3" s="2">
        <v>520025438</v>
      </c>
      <c r="E3" s="34" t="s">
        <v>401</v>
      </c>
      <c r="F3" s="2" t="s">
        <v>416</v>
      </c>
      <c r="G3" s="2" t="s">
        <v>417</v>
      </c>
      <c r="H3" s="2" t="s">
        <v>404</v>
      </c>
      <c r="I3" s="2" t="s">
        <v>405</v>
      </c>
      <c r="J3" s="2" t="s">
        <v>70</v>
      </c>
      <c r="K3" s="2" t="s">
        <v>70</v>
      </c>
      <c r="L3" s="2" t="s">
        <v>406</v>
      </c>
      <c r="M3" s="2" t="s">
        <v>254</v>
      </c>
      <c r="N3" s="2" t="s">
        <v>407</v>
      </c>
      <c r="O3" s="15" t="s">
        <v>71</v>
      </c>
      <c r="P3" s="15" t="s">
        <v>418</v>
      </c>
      <c r="Q3" s="15" t="s">
        <v>73</v>
      </c>
      <c r="R3" s="15" t="s">
        <v>409</v>
      </c>
      <c r="S3" s="15" t="s">
        <v>74</v>
      </c>
      <c r="T3" s="41">
        <v>0.99</v>
      </c>
      <c r="U3" s="36">
        <v>46022</v>
      </c>
      <c r="V3" s="15" t="s">
        <v>410</v>
      </c>
      <c r="W3" s="42" t="s">
        <v>419</v>
      </c>
      <c r="X3" s="42" t="s">
        <v>412</v>
      </c>
      <c r="Z3" s="43">
        <v>1658967.67744737</v>
      </c>
      <c r="AA3" s="32">
        <v>1</v>
      </c>
      <c r="AB3" s="32">
        <v>141.51</v>
      </c>
      <c r="AC3" s="31">
        <v>0</v>
      </c>
      <c r="AD3" s="31">
        <v>2347.6051600000001</v>
      </c>
      <c r="AH3" s="42" t="s">
        <v>420</v>
      </c>
      <c r="AI3" s="42" t="s">
        <v>421</v>
      </c>
      <c r="AJ3" s="42" t="s">
        <v>109</v>
      </c>
    </row>
    <row r="4" spans="1:36">
      <c r="A4" s="15">
        <v>170</v>
      </c>
      <c r="C4" s="2" t="s">
        <v>422</v>
      </c>
      <c r="D4" s="2">
        <v>520001736</v>
      </c>
      <c r="E4" s="34" t="s">
        <v>401</v>
      </c>
      <c r="F4" s="2" t="s">
        <v>423</v>
      </c>
      <c r="G4" s="2" t="s">
        <v>424</v>
      </c>
      <c r="H4" s="2" t="s">
        <v>404</v>
      </c>
      <c r="I4" s="2" t="s">
        <v>405</v>
      </c>
      <c r="J4" s="2" t="s">
        <v>70</v>
      </c>
      <c r="K4" s="2" t="s">
        <v>70</v>
      </c>
      <c r="L4" s="2" t="s">
        <v>406</v>
      </c>
      <c r="M4" s="2" t="s">
        <v>254</v>
      </c>
      <c r="N4" s="2" t="s">
        <v>407</v>
      </c>
      <c r="O4" s="15" t="s">
        <v>71</v>
      </c>
      <c r="P4" s="15" t="s">
        <v>425</v>
      </c>
      <c r="Q4" s="15" t="s">
        <v>426</v>
      </c>
      <c r="R4" s="15" t="s">
        <v>409</v>
      </c>
      <c r="S4" s="15" t="s">
        <v>74</v>
      </c>
      <c r="T4" s="41">
        <v>0.73</v>
      </c>
      <c r="U4" s="36">
        <v>46112</v>
      </c>
      <c r="V4" s="15" t="s">
        <v>427</v>
      </c>
      <c r="W4" s="42" t="s">
        <v>428</v>
      </c>
      <c r="X4" s="42" t="s">
        <v>412</v>
      </c>
      <c r="Z4" s="43">
        <v>2109829.4431361002</v>
      </c>
      <c r="AA4" s="32">
        <v>1</v>
      </c>
      <c r="AB4" s="32">
        <v>143.82</v>
      </c>
      <c r="AC4" s="31">
        <v>0</v>
      </c>
      <c r="AD4" s="31">
        <v>3034.3566999999998</v>
      </c>
      <c r="AH4" s="42" t="s">
        <v>429</v>
      </c>
      <c r="AI4" s="42" t="s">
        <v>165</v>
      </c>
      <c r="AJ4" s="42" t="s">
        <v>177</v>
      </c>
    </row>
    <row r="5" spans="1:36">
      <c r="A5" s="15">
        <v>170</v>
      </c>
      <c r="C5" s="2" t="s">
        <v>430</v>
      </c>
      <c r="D5" s="2">
        <v>1239114</v>
      </c>
      <c r="E5" s="34" t="s">
        <v>431</v>
      </c>
      <c r="F5" s="2" t="s">
        <v>432</v>
      </c>
      <c r="G5" s="2" t="s">
        <v>433</v>
      </c>
      <c r="H5" s="2" t="s">
        <v>404</v>
      </c>
      <c r="I5" s="2" t="s">
        <v>405</v>
      </c>
      <c r="J5" s="2" t="s">
        <v>70</v>
      </c>
      <c r="K5" s="2" t="s">
        <v>70</v>
      </c>
      <c r="L5" s="2" t="s">
        <v>406</v>
      </c>
      <c r="M5" s="2" t="s">
        <v>254</v>
      </c>
      <c r="N5" s="2" t="s">
        <v>434</v>
      </c>
      <c r="O5" s="15" t="s">
        <v>71</v>
      </c>
      <c r="P5" s="15" t="s">
        <v>435</v>
      </c>
      <c r="Q5" s="15" t="s">
        <v>435</v>
      </c>
      <c r="R5" s="15" t="s">
        <v>435</v>
      </c>
      <c r="S5" s="15" t="s">
        <v>74</v>
      </c>
      <c r="T5" s="41">
        <v>2</v>
      </c>
      <c r="U5" s="36">
        <v>46387</v>
      </c>
      <c r="V5" s="15" t="s">
        <v>436</v>
      </c>
      <c r="W5" s="42" t="s">
        <v>437</v>
      </c>
      <c r="X5" s="42" t="s">
        <v>412</v>
      </c>
      <c r="Z5" s="43">
        <v>4092.1830019929998</v>
      </c>
      <c r="AA5" s="32">
        <v>1</v>
      </c>
      <c r="AB5" s="32">
        <v>9.67</v>
      </c>
      <c r="AC5" s="31">
        <v>0</v>
      </c>
      <c r="AD5" s="31">
        <v>0.39571000000000001</v>
      </c>
      <c r="AH5" s="42" t="s">
        <v>86</v>
      </c>
      <c r="AI5" s="42" t="s">
        <v>75</v>
      </c>
      <c r="AJ5" s="42" t="s">
        <v>75</v>
      </c>
    </row>
    <row r="6" spans="1:36">
      <c r="A6" s="15">
        <v>170</v>
      </c>
      <c r="C6" s="2" t="s">
        <v>438</v>
      </c>
      <c r="D6" s="2">
        <v>520043605</v>
      </c>
      <c r="E6" s="34" t="s">
        <v>401</v>
      </c>
      <c r="F6" s="2" t="s">
        <v>439</v>
      </c>
      <c r="G6" s="2" t="s">
        <v>440</v>
      </c>
      <c r="H6" s="2" t="s">
        <v>404</v>
      </c>
      <c r="I6" s="2" t="s">
        <v>405</v>
      </c>
      <c r="J6" s="2" t="s">
        <v>70</v>
      </c>
      <c r="K6" s="2" t="s">
        <v>70</v>
      </c>
      <c r="L6" s="2" t="s">
        <v>406</v>
      </c>
      <c r="M6" s="2" t="s">
        <v>254</v>
      </c>
      <c r="N6" s="2" t="s">
        <v>441</v>
      </c>
      <c r="O6" s="15" t="s">
        <v>71</v>
      </c>
      <c r="P6" s="15" t="s">
        <v>442</v>
      </c>
      <c r="Q6" s="15" t="s">
        <v>73</v>
      </c>
      <c r="R6" s="15" t="s">
        <v>409</v>
      </c>
      <c r="S6" s="15" t="s">
        <v>74</v>
      </c>
      <c r="T6" s="41">
        <v>5.4</v>
      </c>
      <c r="U6" s="36">
        <v>50009</v>
      </c>
      <c r="V6" s="15" t="s">
        <v>443</v>
      </c>
      <c r="W6" s="42" t="s">
        <v>444</v>
      </c>
      <c r="X6" s="42" t="s">
        <v>412</v>
      </c>
      <c r="Z6" s="43">
        <v>6007528.7529510101</v>
      </c>
      <c r="AA6" s="32">
        <v>1</v>
      </c>
      <c r="AB6" s="32">
        <v>146.41</v>
      </c>
      <c r="AC6" s="31">
        <v>0</v>
      </c>
      <c r="AD6" s="31">
        <v>8795.6228499999997</v>
      </c>
      <c r="AH6" s="42" t="s">
        <v>445</v>
      </c>
      <c r="AI6" s="42" t="s">
        <v>446</v>
      </c>
      <c r="AJ6" s="42" t="s">
        <v>447</v>
      </c>
    </row>
    <row r="7" spans="1:36">
      <c r="A7" s="15">
        <v>170</v>
      </c>
      <c r="C7" s="2" t="s">
        <v>430</v>
      </c>
      <c r="D7" s="2">
        <v>1239114</v>
      </c>
      <c r="E7" s="34" t="s">
        <v>431</v>
      </c>
      <c r="F7" s="2" t="s">
        <v>448</v>
      </c>
      <c r="G7" s="2" t="s">
        <v>449</v>
      </c>
      <c r="H7" s="2" t="s">
        <v>404</v>
      </c>
      <c r="I7" s="2" t="s">
        <v>405</v>
      </c>
      <c r="J7" s="2" t="s">
        <v>70</v>
      </c>
      <c r="K7" s="2" t="s">
        <v>70</v>
      </c>
      <c r="L7" s="2" t="s">
        <v>406</v>
      </c>
      <c r="M7" s="2" t="s">
        <v>254</v>
      </c>
      <c r="N7" s="2" t="s">
        <v>434</v>
      </c>
      <c r="O7" s="15" t="s">
        <v>71</v>
      </c>
      <c r="P7" s="15" t="s">
        <v>435</v>
      </c>
      <c r="Q7" s="15" t="s">
        <v>435</v>
      </c>
      <c r="R7" s="15" t="s">
        <v>435</v>
      </c>
      <c r="S7" s="15" t="s">
        <v>74</v>
      </c>
      <c r="T7" s="41">
        <v>2</v>
      </c>
      <c r="U7" s="36">
        <v>46387</v>
      </c>
      <c r="V7" s="15" t="s">
        <v>450</v>
      </c>
      <c r="W7" s="42" t="s">
        <v>437</v>
      </c>
      <c r="X7" s="42" t="s">
        <v>412</v>
      </c>
      <c r="Z7" s="43">
        <v>1812802.3057093599</v>
      </c>
      <c r="AA7" s="32">
        <v>1</v>
      </c>
      <c r="AB7" s="32">
        <v>26.56</v>
      </c>
      <c r="AC7" s="31">
        <v>0</v>
      </c>
      <c r="AD7" s="31">
        <v>481.48029000000002</v>
      </c>
      <c r="AH7" s="42" t="s">
        <v>451</v>
      </c>
      <c r="AI7" s="42" t="s">
        <v>158</v>
      </c>
      <c r="AJ7" s="42" t="s">
        <v>137</v>
      </c>
    </row>
    <row r="8" spans="1:36">
      <c r="A8" s="15">
        <v>170</v>
      </c>
      <c r="C8" s="2" t="s">
        <v>452</v>
      </c>
      <c r="D8" s="2">
        <v>510381601</v>
      </c>
      <c r="E8" s="34" t="s">
        <v>401</v>
      </c>
      <c r="F8" s="2" t="s">
        <v>453</v>
      </c>
      <c r="G8" s="2" t="s">
        <v>454</v>
      </c>
      <c r="H8" s="2" t="s">
        <v>404</v>
      </c>
      <c r="I8" s="2" t="s">
        <v>405</v>
      </c>
      <c r="J8" s="2" t="s">
        <v>70</v>
      </c>
      <c r="K8" s="2" t="s">
        <v>70</v>
      </c>
      <c r="L8" s="2" t="s">
        <v>406</v>
      </c>
      <c r="M8" s="2" t="s">
        <v>254</v>
      </c>
      <c r="N8" s="2" t="s">
        <v>455</v>
      </c>
      <c r="O8" s="15" t="s">
        <v>71</v>
      </c>
      <c r="P8" s="15" t="s">
        <v>418</v>
      </c>
      <c r="Q8" s="15" t="s">
        <v>73</v>
      </c>
      <c r="R8" s="15" t="s">
        <v>409</v>
      </c>
      <c r="S8" s="15" t="s">
        <v>74</v>
      </c>
      <c r="T8" s="41">
        <v>0.6</v>
      </c>
      <c r="U8" s="36">
        <v>45971</v>
      </c>
      <c r="V8" s="15" t="s">
        <v>456</v>
      </c>
      <c r="W8" s="42" t="s">
        <v>457</v>
      </c>
      <c r="X8" s="42" t="s">
        <v>412</v>
      </c>
      <c r="Z8" s="43">
        <v>112823.23109951</v>
      </c>
      <c r="AA8" s="32">
        <v>1</v>
      </c>
      <c r="AB8" s="32">
        <v>115.27</v>
      </c>
      <c r="AC8" s="31">
        <v>0</v>
      </c>
      <c r="AD8" s="31">
        <v>130.05134000000001</v>
      </c>
      <c r="AH8" s="42" t="s">
        <v>458</v>
      </c>
      <c r="AI8" s="42" t="s">
        <v>118</v>
      </c>
      <c r="AJ8" s="42" t="s">
        <v>87</v>
      </c>
    </row>
    <row r="9" spans="1:36">
      <c r="A9" s="15">
        <v>170</v>
      </c>
      <c r="C9" s="2" t="s">
        <v>459</v>
      </c>
      <c r="D9" s="2">
        <v>511659401</v>
      </c>
      <c r="E9" s="34" t="s">
        <v>401</v>
      </c>
      <c r="F9" s="2" t="s">
        <v>460</v>
      </c>
      <c r="G9" s="2" t="s">
        <v>461</v>
      </c>
      <c r="H9" s="2" t="s">
        <v>404</v>
      </c>
      <c r="I9" s="2" t="s">
        <v>405</v>
      </c>
      <c r="J9" s="2" t="s">
        <v>70</v>
      </c>
      <c r="K9" s="2" t="s">
        <v>70</v>
      </c>
      <c r="L9" s="2" t="s">
        <v>406</v>
      </c>
      <c r="M9" s="2" t="s">
        <v>254</v>
      </c>
      <c r="N9" s="2" t="s">
        <v>407</v>
      </c>
      <c r="O9" s="15" t="s">
        <v>71</v>
      </c>
      <c r="P9" s="15" t="s">
        <v>212</v>
      </c>
      <c r="Q9" s="15" t="s">
        <v>73</v>
      </c>
      <c r="R9" s="15" t="s">
        <v>409</v>
      </c>
      <c r="S9" s="15" t="s">
        <v>74</v>
      </c>
      <c r="T9" s="41">
        <v>1.93</v>
      </c>
      <c r="U9" s="36">
        <v>47177</v>
      </c>
      <c r="V9" s="15" t="s">
        <v>462</v>
      </c>
      <c r="W9" s="42" t="s">
        <v>463</v>
      </c>
      <c r="X9" s="42" t="s">
        <v>412</v>
      </c>
      <c r="Z9" s="43">
        <v>4920767.7012752397</v>
      </c>
      <c r="AA9" s="32">
        <v>1</v>
      </c>
      <c r="AB9" s="32">
        <v>116.51</v>
      </c>
      <c r="AC9" s="31">
        <v>0</v>
      </c>
      <c r="AD9" s="31">
        <v>5733.1864500000001</v>
      </c>
      <c r="AH9" s="42" t="s">
        <v>464</v>
      </c>
      <c r="AI9" s="42" t="s">
        <v>465</v>
      </c>
      <c r="AJ9" s="42" t="s">
        <v>164</v>
      </c>
    </row>
    <row r="10" spans="1:36">
      <c r="A10" s="15">
        <v>170</v>
      </c>
      <c r="C10" s="2" t="s">
        <v>466</v>
      </c>
      <c r="D10" s="2">
        <v>520033234</v>
      </c>
      <c r="E10" s="34" t="s">
        <v>401</v>
      </c>
      <c r="F10" s="2" t="s">
        <v>467</v>
      </c>
      <c r="G10" s="2" t="s">
        <v>468</v>
      </c>
      <c r="H10" s="2" t="s">
        <v>404</v>
      </c>
      <c r="I10" s="2" t="s">
        <v>405</v>
      </c>
      <c r="J10" s="2" t="s">
        <v>70</v>
      </c>
      <c r="K10" s="2" t="s">
        <v>70</v>
      </c>
      <c r="L10" s="2" t="s">
        <v>406</v>
      </c>
      <c r="M10" s="2" t="s">
        <v>254</v>
      </c>
      <c r="N10" s="2" t="s">
        <v>469</v>
      </c>
      <c r="O10" s="15" t="s">
        <v>71</v>
      </c>
      <c r="P10" s="15" t="s">
        <v>91</v>
      </c>
      <c r="Q10" s="15" t="s">
        <v>426</v>
      </c>
      <c r="R10" s="15" t="s">
        <v>409</v>
      </c>
      <c r="S10" s="15" t="s">
        <v>74</v>
      </c>
      <c r="T10" s="41">
        <v>1.64</v>
      </c>
      <c r="U10" s="36">
        <v>46568</v>
      </c>
      <c r="V10" s="15" t="s">
        <v>470</v>
      </c>
      <c r="W10" s="42" t="s">
        <v>471</v>
      </c>
      <c r="X10" s="42" t="s">
        <v>412</v>
      </c>
      <c r="Z10" s="43">
        <v>5992539.8902386604</v>
      </c>
      <c r="AA10" s="32">
        <v>1</v>
      </c>
      <c r="AB10" s="32">
        <v>115.3</v>
      </c>
      <c r="AC10" s="31">
        <v>0</v>
      </c>
      <c r="AD10" s="31">
        <v>6909.3984899999996</v>
      </c>
      <c r="AH10" s="42" t="s">
        <v>472</v>
      </c>
      <c r="AI10" s="42" t="s">
        <v>473</v>
      </c>
      <c r="AJ10" s="42" t="s">
        <v>474</v>
      </c>
    </row>
    <row r="11" spans="1:36">
      <c r="A11" s="15">
        <v>170</v>
      </c>
      <c r="C11" s="2" t="s">
        <v>475</v>
      </c>
      <c r="D11" s="2">
        <v>520037789</v>
      </c>
      <c r="E11" s="34" t="s">
        <v>401</v>
      </c>
      <c r="F11" s="2" t="s">
        <v>476</v>
      </c>
      <c r="G11" s="2" t="s">
        <v>477</v>
      </c>
      <c r="H11" s="2" t="s">
        <v>404</v>
      </c>
      <c r="I11" s="2" t="s">
        <v>405</v>
      </c>
      <c r="J11" s="2" t="s">
        <v>70</v>
      </c>
      <c r="K11" s="2" t="s">
        <v>70</v>
      </c>
      <c r="L11" s="2" t="s">
        <v>406</v>
      </c>
      <c r="M11" s="2" t="s">
        <v>254</v>
      </c>
      <c r="N11" s="2" t="s">
        <v>407</v>
      </c>
      <c r="O11" s="15" t="s">
        <v>71</v>
      </c>
      <c r="P11" s="15" t="s">
        <v>212</v>
      </c>
      <c r="Q11" s="15" t="s">
        <v>73</v>
      </c>
      <c r="R11" s="15" t="s">
        <v>409</v>
      </c>
      <c r="S11" s="15" t="s">
        <v>74</v>
      </c>
      <c r="T11" s="41">
        <v>0.52</v>
      </c>
      <c r="U11" s="36">
        <v>45848</v>
      </c>
      <c r="V11" s="15" t="s">
        <v>478</v>
      </c>
      <c r="W11" s="42" t="s">
        <v>479</v>
      </c>
      <c r="X11" s="42" t="s">
        <v>412</v>
      </c>
      <c r="Z11" s="43">
        <v>1787319.2031543399</v>
      </c>
      <c r="AA11" s="32">
        <v>1</v>
      </c>
      <c r="AB11" s="32">
        <v>116.73</v>
      </c>
      <c r="AC11" s="31">
        <v>50.198999999999998</v>
      </c>
      <c r="AD11" s="31">
        <v>2136.5370400000002</v>
      </c>
      <c r="AH11" s="42" t="s">
        <v>480</v>
      </c>
      <c r="AI11" s="42" t="s">
        <v>414</v>
      </c>
      <c r="AJ11" s="42" t="s">
        <v>174</v>
      </c>
    </row>
    <row r="12" spans="1:36">
      <c r="A12" s="15">
        <v>170</v>
      </c>
      <c r="C12" s="2" t="s">
        <v>481</v>
      </c>
      <c r="D12" s="2">
        <v>34250659</v>
      </c>
      <c r="E12" s="34" t="s">
        <v>431</v>
      </c>
      <c r="F12" s="2" t="s">
        <v>482</v>
      </c>
      <c r="G12" s="2" t="s">
        <v>483</v>
      </c>
      <c r="H12" s="2" t="s">
        <v>404</v>
      </c>
      <c r="I12" s="2" t="s">
        <v>405</v>
      </c>
      <c r="J12" s="2" t="s">
        <v>70</v>
      </c>
      <c r="K12" s="2" t="s">
        <v>70</v>
      </c>
      <c r="L12" s="2" t="s">
        <v>406</v>
      </c>
      <c r="M12" s="2" t="s">
        <v>254</v>
      </c>
      <c r="N12" s="2" t="s">
        <v>469</v>
      </c>
      <c r="O12" s="15" t="s">
        <v>71</v>
      </c>
      <c r="P12" s="15" t="s">
        <v>484</v>
      </c>
      <c r="Q12" s="15" t="s">
        <v>73</v>
      </c>
      <c r="R12" s="15" t="s">
        <v>409</v>
      </c>
      <c r="S12" s="15" t="s">
        <v>74</v>
      </c>
      <c r="T12" s="41">
        <v>1.02</v>
      </c>
      <c r="U12" s="36">
        <v>46223</v>
      </c>
      <c r="V12" s="15" t="s">
        <v>485</v>
      </c>
      <c r="W12" s="42" t="s">
        <v>486</v>
      </c>
      <c r="X12" s="42" t="s">
        <v>412</v>
      </c>
      <c r="Z12" s="43">
        <v>37340.53601091</v>
      </c>
      <c r="AA12" s="32">
        <v>1</v>
      </c>
      <c r="AB12" s="32">
        <v>118.44</v>
      </c>
      <c r="AC12" s="31">
        <v>0</v>
      </c>
      <c r="AD12" s="31">
        <v>44.226129999999998</v>
      </c>
      <c r="AH12" s="42" t="s">
        <v>94</v>
      </c>
      <c r="AI12" s="42" t="s">
        <v>128</v>
      </c>
      <c r="AJ12" s="42" t="s">
        <v>75</v>
      </c>
    </row>
    <row r="13" spans="1:36">
      <c r="A13" s="15">
        <v>170</v>
      </c>
      <c r="C13" s="2" t="s">
        <v>487</v>
      </c>
      <c r="D13" s="2">
        <v>514290345</v>
      </c>
      <c r="E13" s="34" t="s">
        <v>401</v>
      </c>
      <c r="F13" s="2" t="s">
        <v>488</v>
      </c>
      <c r="G13" s="2" t="s">
        <v>489</v>
      </c>
      <c r="H13" s="2" t="s">
        <v>404</v>
      </c>
      <c r="I13" s="2" t="s">
        <v>405</v>
      </c>
      <c r="J13" s="2" t="s">
        <v>70</v>
      </c>
      <c r="K13" s="2" t="s">
        <v>70</v>
      </c>
      <c r="L13" s="2" t="s">
        <v>406</v>
      </c>
      <c r="M13" s="2" t="s">
        <v>254</v>
      </c>
      <c r="N13" s="2" t="s">
        <v>490</v>
      </c>
      <c r="O13" s="15" t="s">
        <v>71</v>
      </c>
      <c r="P13" s="15" t="s">
        <v>491</v>
      </c>
      <c r="Q13" s="15" t="s">
        <v>426</v>
      </c>
      <c r="R13" s="15" t="s">
        <v>409</v>
      </c>
      <c r="S13" s="15" t="s">
        <v>74</v>
      </c>
      <c r="T13" s="41">
        <v>1.8</v>
      </c>
      <c r="U13" s="36">
        <v>46326</v>
      </c>
      <c r="V13" s="15" t="s">
        <v>492</v>
      </c>
      <c r="W13" s="42" t="s">
        <v>493</v>
      </c>
      <c r="X13" s="42" t="s">
        <v>412</v>
      </c>
      <c r="Z13" s="43">
        <v>1669385.0693598399</v>
      </c>
      <c r="AA13" s="32">
        <v>1</v>
      </c>
      <c r="AB13" s="32">
        <v>116.53</v>
      </c>
      <c r="AC13" s="31">
        <v>0</v>
      </c>
      <c r="AD13" s="31">
        <v>1945.3344199999999</v>
      </c>
      <c r="AH13" s="42" t="s">
        <v>494</v>
      </c>
      <c r="AI13" s="42" t="s">
        <v>150</v>
      </c>
      <c r="AJ13" s="42" t="s">
        <v>133</v>
      </c>
    </row>
    <row r="14" spans="1:36">
      <c r="A14" s="15">
        <v>170</v>
      </c>
      <c r="C14" s="2" t="s">
        <v>495</v>
      </c>
      <c r="D14" s="2">
        <v>520036104</v>
      </c>
      <c r="E14" s="34" t="s">
        <v>401</v>
      </c>
      <c r="F14" s="2" t="s">
        <v>496</v>
      </c>
      <c r="G14" s="2" t="s">
        <v>497</v>
      </c>
      <c r="H14" s="2" t="s">
        <v>404</v>
      </c>
      <c r="I14" s="2" t="s">
        <v>405</v>
      </c>
      <c r="J14" s="2" t="s">
        <v>70</v>
      </c>
      <c r="K14" s="2" t="s">
        <v>70</v>
      </c>
      <c r="L14" s="2" t="s">
        <v>406</v>
      </c>
      <c r="M14" s="2" t="s">
        <v>254</v>
      </c>
      <c r="N14" s="2" t="s">
        <v>455</v>
      </c>
      <c r="O14" s="15" t="s">
        <v>71</v>
      </c>
      <c r="P14" s="15" t="s">
        <v>418</v>
      </c>
      <c r="Q14" s="15" t="s">
        <v>73</v>
      </c>
      <c r="R14" s="15" t="s">
        <v>409</v>
      </c>
      <c r="S14" s="15" t="s">
        <v>74</v>
      </c>
      <c r="T14" s="41">
        <v>2.61</v>
      </c>
      <c r="U14" s="36">
        <v>47239</v>
      </c>
      <c r="V14" s="15" t="s">
        <v>498</v>
      </c>
      <c r="W14" s="42" t="s">
        <v>499</v>
      </c>
      <c r="X14" s="42" t="s">
        <v>412</v>
      </c>
      <c r="Z14" s="43">
        <v>10961976.5219179</v>
      </c>
      <c r="AA14" s="32">
        <v>1</v>
      </c>
      <c r="AB14" s="32">
        <v>118.87</v>
      </c>
      <c r="AC14" s="31">
        <v>0</v>
      </c>
      <c r="AD14" s="31">
        <v>13030.501490000001</v>
      </c>
      <c r="AH14" s="42" t="s">
        <v>500</v>
      </c>
      <c r="AI14" s="42" t="s">
        <v>501</v>
      </c>
      <c r="AJ14" s="42" t="s">
        <v>147</v>
      </c>
    </row>
    <row r="15" spans="1:36">
      <c r="A15" s="15">
        <v>170</v>
      </c>
      <c r="C15" s="2" t="s">
        <v>502</v>
      </c>
      <c r="D15" s="2">
        <v>510960719</v>
      </c>
      <c r="E15" s="34" t="s">
        <v>401</v>
      </c>
      <c r="F15" s="2" t="s">
        <v>503</v>
      </c>
      <c r="G15" s="2" t="s">
        <v>504</v>
      </c>
      <c r="H15" s="2" t="s">
        <v>404</v>
      </c>
      <c r="I15" s="2" t="s">
        <v>405</v>
      </c>
      <c r="J15" s="2" t="s">
        <v>70</v>
      </c>
      <c r="K15" s="2" t="s">
        <v>70</v>
      </c>
      <c r="L15" s="2" t="s">
        <v>406</v>
      </c>
      <c r="M15" s="2" t="s">
        <v>254</v>
      </c>
      <c r="N15" s="2" t="s">
        <v>407</v>
      </c>
      <c r="O15" s="15" t="s">
        <v>71</v>
      </c>
      <c r="P15" s="15" t="s">
        <v>385</v>
      </c>
      <c r="Q15" s="15" t="s">
        <v>73</v>
      </c>
      <c r="R15" s="15" t="s">
        <v>409</v>
      </c>
      <c r="S15" s="15" t="s">
        <v>74</v>
      </c>
      <c r="T15" s="41">
        <v>0.25</v>
      </c>
      <c r="U15" s="36">
        <v>45748</v>
      </c>
      <c r="V15" s="15" t="s">
        <v>505</v>
      </c>
      <c r="W15" s="42" t="s">
        <v>506</v>
      </c>
      <c r="X15" s="42" t="s">
        <v>412</v>
      </c>
      <c r="Z15" s="43">
        <v>1223267.6826454799</v>
      </c>
      <c r="AA15" s="32">
        <v>1</v>
      </c>
      <c r="AB15" s="32">
        <v>114.76</v>
      </c>
      <c r="AC15" s="31">
        <v>0</v>
      </c>
      <c r="AD15" s="31">
        <v>1403.8219899999999</v>
      </c>
      <c r="AH15" s="42" t="s">
        <v>507</v>
      </c>
      <c r="AI15" s="42" t="s">
        <v>508</v>
      </c>
      <c r="AJ15" s="42" t="s">
        <v>151</v>
      </c>
    </row>
    <row r="16" spans="1:36">
      <c r="A16" s="15">
        <v>170</v>
      </c>
      <c r="C16" s="2" t="s">
        <v>509</v>
      </c>
      <c r="D16" s="2">
        <v>520031931</v>
      </c>
      <c r="E16" s="34" t="s">
        <v>401</v>
      </c>
      <c r="F16" s="2" t="s">
        <v>510</v>
      </c>
      <c r="G16" s="2" t="s">
        <v>511</v>
      </c>
      <c r="H16" s="2" t="s">
        <v>404</v>
      </c>
      <c r="I16" s="2" t="s">
        <v>405</v>
      </c>
      <c r="J16" s="2" t="s">
        <v>70</v>
      </c>
      <c r="K16" s="2" t="s">
        <v>70</v>
      </c>
      <c r="L16" s="2" t="s">
        <v>406</v>
      </c>
      <c r="M16" s="2" t="s">
        <v>254</v>
      </c>
      <c r="N16" s="2" t="s">
        <v>512</v>
      </c>
      <c r="O16" s="15" t="s">
        <v>71</v>
      </c>
      <c r="P16" s="15" t="s">
        <v>491</v>
      </c>
      <c r="Q16" s="15" t="s">
        <v>426</v>
      </c>
      <c r="R16" s="15" t="s">
        <v>409</v>
      </c>
      <c r="S16" s="15" t="s">
        <v>74</v>
      </c>
      <c r="T16" s="41">
        <v>0.91</v>
      </c>
      <c r="U16" s="36">
        <v>45992</v>
      </c>
      <c r="V16" s="15" t="s">
        <v>513</v>
      </c>
      <c r="W16" s="42" t="s">
        <v>514</v>
      </c>
      <c r="X16" s="42" t="s">
        <v>412</v>
      </c>
      <c r="Z16" s="43">
        <v>197933.58600336401</v>
      </c>
      <c r="AA16" s="32">
        <v>1</v>
      </c>
      <c r="AB16" s="32">
        <v>115.48</v>
      </c>
      <c r="AC16" s="31">
        <v>0</v>
      </c>
      <c r="AD16" s="31">
        <v>228.5737</v>
      </c>
      <c r="AH16" s="42" t="s">
        <v>515</v>
      </c>
      <c r="AI16" s="42" t="s">
        <v>208</v>
      </c>
      <c r="AJ16" s="42" t="s">
        <v>110</v>
      </c>
    </row>
    <row r="17" spans="1:36">
      <c r="A17" s="15">
        <v>170</v>
      </c>
      <c r="C17" s="2" t="s">
        <v>516</v>
      </c>
      <c r="D17" s="2">
        <v>513821488</v>
      </c>
      <c r="E17" s="34" t="s">
        <v>401</v>
      </c>
      <c r="F17" s="2" t="s">
        <v>517</v>
      </c>
      <c r="G17" s="2" t="s">
        <v>518</v>
      </c>
      <c r="H17" s="2" t="s">
        <v>404</v>
      </c>
      <c r="I17" s="2" t="s">
        <v>405</v>
      </c>
      <c r="J17" s="2" t="s">
        <v>70</v>
      </c>
      <c r="K17" s="2" t="s">
        <v>70</v>
      </c>
      <c r="L17" s="2" t="s">
        <v>406</v>
      </c>
      <c r="M17" s="2" t="s">
        <v>254</v>
      </c>
      <c r="N17" s="2" t="s">
        <v>407</v>
      </c>
      <c r="O17" s="15" t="s">
        <v>71</v>
      </c>
      <c r="P17" s="15" t="s">
        <v>212</v>
      </c>
      <c r="Q17" s="15" t="s">
        <v>73</v>
      </c>
      <c r="R17" s="15" t="s">
        <v>409</v>
      </c>
      <c r="S17" s="15" t="s">
        <v>74</v>
      </c>
      <c r="T17" s="41">
        <v>1.88</v>
      </c>
      <c r="U17" s="36">
        <v>47016</v>
      </c>
      <c r="V17" s="15" t="s">
        <v>470</v>
      </c>
      <c r="W17" s="42" t="s">
        <v>519</v>
      </c>
      <c r="X17" s="42" t="s">
        <v>412</v>
      </c>
      <c r="Z17" s="43">
        <v>1919224.4296087699</v>
      </c>
      <c r="AA17" s="32">
        <v>1</v>
      </c>
      <c r="AB17" s="32">
        <v>120.13</v>
      </c>
      <c r="AC17" s="31">
        <v>0</v>
      </c>
      <c r="AD17" s="31">
        <v>2305.5643100000002</v>
      </c>
      <c r="AH17" s="42" t="s">
        <v>520</v>
      </c>
      <c r="AI17" s="42" t="s">
        <v>521</v>
      </c>
      <c r="AJ17" s="42" t="s">
        <v>155</v>
      </c>
    </row>
    <row r="18" spans="1:36">
      <c r="A18" s="15">
        <v>170</v>
      </c>
      <c r="C18" s="2" t="s">
        <v>522</v>
      </c>
      <c r="D18" s="2">
        <v>520000472</v>
      </c>
      <c r="E18" s="34" t="s">
        <v>401</v>
      </c>
      <c r="F18" s="2" t="s">
        <v>523</v>
      </c>
      <c r="G18" s="2" t="s">
        <v>524</v>
      </c>
      <c r="H18" s="2" t="s">
        <v>404</v>
      </c>
      <c r="I18" s="2" t="s">
        <v>405</v>
      </c>
      <c r="J18" s="2" t="s">
        <v>70</v>
      </c>
      <c r="K18" s="2" t="s">
        <v>70</v>
      </c>
      <c r="L18" s="2" t="s">
        <v>406</v>
      </c>
      <c r="M18" s="2" t="s">
        <v>254</v>
      </c>
      <c r="N18" s="2" t="s">
        <v>525</v>
      </c>
      <c r="O18" s="15" t="s">
        <v>71</v>
      </c>
      <c r="P18" s="15" t="s">
        <v>526</v>
      </c>
      <c r="Q18" s="15" t="s">
        <v>426</v>
      </c>
      <c r="R18" s="15" t="s">
        <v>409</v>
      </c>
      <c r="S18" s="15" t="s">
        <v>74</v>
      </c>
      <c r="T18" s="41">
        <v>3.19</v>
      </c>
      <c r="U18" s="36">
        <v>47220</v>
      </c>
      <c r="V18" s="15" t="s">
        <v>527</v>
      </c>
      <c r="W18" s="42" t="s">
        <v>528</v>
      </c>
      <c r="X18" s="42" t="s">
        <v>412</v>
      </c>
      <c r="Z18" s="43">
        <v>4347939.8482186198</v>
      </c>
      <c r="AA18" s="32">
        <v>1</v>
      </c>
      <c r="AB18" s="32">
        <v>122.39</v>
      </c>
      <c r="AC18" s="31">
        <v>0</v>
      </c>
      <c r="AD18" s="31">
        <v>5321.4435800000001</v>
      </c>
      <c r="AH18" s="42" t="s">
        <v>529</v>
      </c>
      <c r="AI18" s="42" t="s">
        <v>530</v>
      </c>
      <c r="AJ18" s="42" t="s">
        <v>172</v>
      </c>
    </row>
    <row r="19" spans="1:36">
      <c r="A19" s="15">
        <v>170</v>
      </c>
      <c r="C19" s="2" t="s">
        <v>475</v>
      </c>
      <c r="D19" s="2">
        <v>520037789</v>
      </c>
      <c r="E19" s="34" t="s">
        <v>401</v>
      </c>
      <c r="F19" s="2" t="s">
        <v>531</v>
      </c>
      <c r="G19" s="2" t="s">
        <v>532</v>
      </c>
      <c r="H19" s="2" t="s">
        <v>404</v>
      </c>
      <c r="I19" s="2" t="s">
        <v>405</v>
      </c>
      <c r="J19" s="2" t="s">
        <v>70</v>
      </c>
      <c r="K19" s="2" t="s">
        <v>70</v>
      </c>
      <c r="L19" s="2" t="s">
        <v>406</v>
      </c>
      <c r="M19" s="2" t="s">
        <v>254</v>
      </c>
      <c r="N19" s="2" t="s">
        <v>407</v>
      </c>
      <c r="O19" s="15" t="s">
        <v>71</v>
      </c>
      <c r="P19" s="15" t="s">
        <v>212</v>
      </c>
      <c r="Q19" s="15" t="s">
        <v>73</v>
      </c>
      <c r="R19" s="15" t="s">
        <v>409</v>
      </c>
      <c r="S19" s="15" t="s">
        <v>74</v>
      </c>
      <c r="T19" s="41">
        <v>1.28</v>
      </c>
      <c r="U19" s="36">
        <v>46139</v>
      </c>
      <c r="V19" s="15" t="s">
        <v>533</v>
      </c>
      <c r="W19" s="42" t="s">
        <v>534</v>
      </c>
      <c r="X19" s="42" t="s">
        <v>412</v>
      </c>
      <c r="Z19" s="43">
        <v>1930654.9458512301</v>
      </c>
      <c r="AA19" s="32">
        <v>1</v>
      </c>
      <c r="AB19" s="32">
        <v>116.99</v>
      </c>
      <c r="AC19" s="31">
        <v>0</v>
      </c>
      <c r="AD19" s="31">
        <v>2258.6732200000001</v>
      </c>
      <c r="AH19" s="42" t="s">
        <v>535</v>
      </c>
      <c r="AI19" s="42" t="s">
        <v>536</v>
      </c>
      <c r="AJ19" s="42" t="s">
        <v>155</v>
      </c>
    </row>
    <row r="20" spans="1:36">
      <c r="A20" s="15">
        <v>170</v>
      </c>
      <c r="C20" s="2" t="s">
        <v>516</v>
      </c>
      <c r="D20" s="2">
        <v>513821488</v>
      </c>
      <c r="E20" s="34" t="s">
        <v>401</v>
      </c>
      <c r="F20" s="2" t="s">
        <v>537</v>
      </c>
      <c r="G20" s="2" t="s">
        <v>538</v>
      </c>
      <c r="H20" s="2" t="s">
        <v>404</v>
      </c>
      <c r="I20" s="2" t="s">
        <v>405</v>
      </c>
      <c r="J20" s="2" t="s">
        <v>70</v>
      </c>
      <c r="K20" s="2" t="s">
        <v>70</v>
      </c>
      <c r="L20" s="2" t="s">
        <v>406</v>
      </c>
      <c r="M20" s="2" t="s">
        <v>254</v>
      </c>
      <c r="N20" s="2" t="s">
        <v>407</v>
      </c>
      <c r="O20" s="15" t="s">
        <v>71</v>
      </c>
      <c r="P20" s="15" t="s">
        <v>212</v>
      </c>
      <c r="Q20" s="15" t="s">
        <v>73</v>
      </c>
      <c r="R20" s="15" t="s">
        <v>409</v>
      </c>
      <c r="S20" s="15" t="s">
        <v>74</v>
      </c>
      <c r="T20" s="41">
        <v>3.23</v>
      </c>
      <c r="U20" s="36">
        <v>48111</v>
      </c>
      <c r="V20" s="15" t="s">
        <v>539</v>
      </c>
      <c r="W20" s="42" t="s">
        <v>540</v>
      </c>
      <c r="X20" s="42" t="s">
        <v>412</v>
      </c>
      <c r="Z20" s="43">
        <v>1711014.33553433</v>
      </c>
      <c r="AA20" s="32">
        <v>1</v>
      </c>
      <c r="AB20" s="32">
        <v>121.21</v>
      </c>
      <c r="AC20" s="31">
        <v>0</v>
      </c>
      <c r="AD20" s="31">
        <v>2073.9204800000002</v>
      </c>
      <c r="AH20" s="42" t="s">
        <v>520</v>
      </c>
      <c r="AI20" s="42" t="s">
        <v>345</v>
      </c>
      <c r="AJ20" s="42" t="s">
        <v>154</v>
      </c>
    </row>
    <row r="21" spans="1:36">
      <c r="A21" s="15">
        <v>170</v>
      </c>
      <c r="C21" s="2" t="s">
        <v>502</v>
      </c>
      <c r="D21" s="2">
        <v>510960719</v>
      </c>
      <c r="E21" s="34" t="s">
        <v>401</v>
      </c>
      <c r="F21" s="2" t="s">
        <v>541</v>
      </c>
      <c r="G21" s="2" t="s">
        <v>542</v>
      </c>
      <c r="H21" s="2" t="s">
        <v>404</v>
      </c>
      <c r="I21" s="2" t="s">
        <v>405</v>
      </c>
      <c r="J21" s="2" t="s">
        <v>70</v>
      </c>
      <c r="K21" s="2" t="s">
        <v>70</v>
      </c>
      <c r="L21" s="2" t="s">
        <v>406</v>
      </c>
      <c r="M21" s="2" t="s">
        <v>254</v>
      </c>
      <c r="N21" s="2" t="s">
        <v>407</v>
      </c>
      <c r="O21" s="15" t="s">
        <v>71</v>
      </c>
      <c r="P21" s="15" t="s">
        <v>385</v>
      </c>
      <c r="Q21" s="15" t="s">
        <v>73</v>
      </c>
      <c r="R21" s="15" t="s">
        <v>409</v>
      </c>
      <c r="S21" s="15" t="s">
        <v>74</v>
      </c>
      <c r="T21" s="41">
        <v>2.91</v>
      </c>
      <c r="U21" s="36">
        <v>47669</v>
      </c>
      <c r="V21" s="15" t="s">
        <v>543</v>
      </c>
      <c r="W21" s="42" t="s">
        <v>544</v>
      </c>
      <c r="X21" s="42" t="s">
        <v>412</v>
      </c>
      <c r="Z21" s="43">
        <v>12288374.966430999</v>
      </c>
      <c r="AA21" s="32">
        <v>1</v>
      </c>
      <c r="AB21" s="32">
        <v>112.66</v>
      </c>
      <c r="AC21" s="31">
        <v>1408.268</v>
      </c>
      <c r="AD21" s="31">
        <v>15252.351710000001</v>
      </c>
      <c r="AH21" s="42" t="s">
        <v>545</v>
      </c>
      <c r="AI21" s="42" t="s">
        <v>546</v>
      </c>
      <c r="AJ21" s="42" t="s">
        <v>136</v>
      </c>
    </row>
    <row r="22" spans="1:36">
      <c r="A22" s="15">
        <v>170</v>
      </c>
      <c r="C22" s="2" t="s">
        <v>547</v>
      </c>
      <c r="D22" s="2">
        <v>513623314</v>
      </c>
      <c r="E22" s="34" t="s">
        <v>401</v>
      </c>
      <c r="F22" s="2" t="s">
        <v>548</v>
      </c>
      <c r="G22" s="2" t="s">
        <v>549</v>
      </c>
      <c r="H22" s="2" t="s">
        <v>404</v>
      </c>
      <c r="I22" s="2" t="s">
        <v>405</v>
      </c>
      <c r="J22" s="2" t="s">
        <v>70</v>
      </c>
      <c r="K22" s="2" t="s">
        <v>70</v>
      </c>
      <c r="L22" s="2" t="s">
        <v>406</v>
      </c>
      <c r="M22" s="2" t="s">
        <v>254</v>
      </c>
      <c r="N22" s="2" t="s">
        <v>407</v>
      </c>
      <c r="O22" s="15" t="s">
        <v>71</v>
      </c>
      <c r="P22" s="15" t="s">
        <v>491</v>
      </c>
      <c r="Q22" s="15" t="s">
        <v>426</v>
      </c>
      <c r="R22" s="15" t="s">
        <v>409</v>
      </c>
      <c r="S22" s="15" t="s">
        <v>74</v>
      </c>
      <c r="T22" s="41">
        <v>1.18</v>
      </c>
      <c r="U22" s="36">
        <v>46124</v>
      </c>
      <c r="V22" s="15" t="s">
        <v>543</v>
      </c>
      <c r="W22" s="42" t="s">
        <v>463</v>
      </c>
      <c r="X22" s="42" t="s">
        <v>412</v>
      </c>
      <c r="Z22" s="43">
        <v>1758813.2150349501</v>
      </c>
      <c r="AA22" s="32">
        <v>1</v>
      </c>
      <c r="AB22" s="32">
        <v>114.94</v>
      </c>
      <c r="AC22" s="31">
        <v>0</v>
      </c>
      <c r="AD22" s="31">
        <v>2021.5799099999999</v>
      </c>
      <c r="AH22" s="42" t="s">
        <v>550</v>
      </c>
      <c r="AI22" s="42" t="s">
        <v>551</v>
      </c>
      <c r="AJ22" s="42" t="s">
        <v>154</v>
      </c>
    </row>
    <row r="23" spans="1:36">
      <c r="A23" s="15">
        <v>170</v>
      </c>
      <c r="C23" s="2" t="s">
        <v>552</v>
      </c>
      <c r="D23" s="2">
        <v>510216054</v>
      </c>
      <c r="E23" s="34" t="s">
        <v>401</v>
      </c>
      <c r="F23" s="2" t="s">
        <v>553</v>
      </c>
      <c r="G23" s="2" t="s">
        <v>554</v>
      </c>
      <c r="H23" s="2" t="s">
        <v>404</v>
      </c>
      <c r="I23" s="2" t="s">
        <v>405</v>
      </c>
      <c r="J23" s="2" t="s">
        <v>70</v>
      </c>
      <c r="K23" s="2" t="s">
        <v>70</v>
      </c>
      <c r="L23" s="2" t="s">
        <v>406</v>
      </c>
      <c r="M23" s="2" t="s">
        <v>254</v>
      </c>
      <c r="N23" s="2" t="s">
        <v>525</v>
      </c>
      <c r="O23" s="15" t="s">
        <v>71</v>
      </c>
      <c r="P23" s="15" t="s">
        <v>442</v>
      </c>
      <c r="Q23" s="15" t="s">
        <v>73</v>
      </c>
      <c r="R23" s="15" t="s">
        <v>409</v>
      </c>
      <c r="S23" s="15" t="s">
        <v>74</v>
      </c>
      <c r="T23" s="41">
        <v>2.35</v>
      </c>
      <c r="U23" s="36">
        <v>47087</v>
      </c>
      <c r="V23" s="15" t="s">
        <v>555</v>
      </c>
      <c r="W23" s="42" t="s">
        <v>556</v>
      </c>
      <c r="X23" s="42" t="s">
        <v>412</v>
      </c>
      <c r="Z23" s="43">
        <v>290110.32265071099</v>
      </c>
      <c r="AA23" s="32">
        <v>1</v>
      </c>
      <c r="AB23" s="32">
        <v>115.11</v>
      </c>
      <c r="AC23" s="31">
        <v>0</v>
      </c>
      <c r="AD23" s="31">
        <v>333.94598999999999</v>
      </c>
      <c r="AH23" s="42" t="s">
        <v>207</v>
      </c>
      <c r="AI23" s="42" t="s">
        <v>109</v>
      </c>
      <c r="AJ23" s="42" t="s">
        <v>128</v>
      </c>
    </row>
    <row r="24" spans="1:36">
      <c r="A24" s="15">
        <v>170</v>
      </c>
      <c r="C24" s="2" t="s">
        <v>557</v>
      </c>
      <c r="D24" s="2">
        <v>513257873</v>
      </c>
      <c r="E24" s="34" t="s">
        <v>401</v>
      </c>
      <c r="F24" s="2" t="s">
        <v>558</v>
      </c>
      <c r="G24" s="2" t="s">
        <v>559</v>
      </c>
      <c r="H24" s="2" t="s">
        <v>404</v>
      </c>
      <c r="I24" s="2" t="s">
        <v>405</v>
      </c>
      <c r="J24" s="2" t="s">
        <v>70</v>
      </c>
      <c r="K24" s="2" t="s">
        <v>70</v>
      </c>
      <c r="L24" s="2" t="s">
        <v>406</v>
      </c>
      <c r="M24" s="2" t="s">
        <v>254</v>
      </c>
      <c r="N24" s="2" t="s">
        <v>407</v>
      </c>
      <c r="O24" s="15" t="s">
        <v>71</v>
      </c>
      <c r="P24" s="15" t="s">
        <v>560</v>
      </c>
      <c r="Q24" s="15" t="s">
        <v>73</v>
      </c>
      <c r="R24" s="15" t="s">
        <v>409</v>
      </c>
      <c r="S24" s="15" t="s">
        <v>74</v>
      </c>
      <c r="T24" s="41">
        <v>0.98</v>
      </c>
      <c r="U24" s="36">
        <v>46203</v>
      </c>
      <c r="V24" s="15" t="s">
        <v>561</v>
      </c>
      <c r="W24" s="42" t="s">
        <v>562</v>
      </c>
      <c r="X24" s="42" t="s">
        <v>412</v>
      </c>
      <c r="Z24" s="43">
        <v>916559.52207146096</v>
      </c>
      <c r="AA24" s="32">
        <v>1</v>
      </c>
      <c r="AB24" s="32">
        <v>115.8</v>
      </c>
      <c r="AC24" s="31">
        <v>0</v>
      </c>
      <c r="AD24" s="31">
        <v>1061.3759299999999</v>
      </c>
      <c r="AH24" s="42" t="s">
        <v>563</v>
      </c>
      <c r="AI24" s="42" t="s">
        <v>564</v>
      </c>
      <c r="AJ24" s="42" t="s">
        <v>139</v>
      </c>
    </row>
    <row r="25" spans="1:36">
      <c r="A25" s="15">
        <v>170</v>
      </c>
      <c r="C25" s="2" t="s">
        <v>522</v>
      </c>
      <c r="D25" s="2">
        <v>520000472</v>
      </c>
      <c r="E25" s="34" t="s">
        <v>401</v>
      </c>
      <c r="F25" s="2" t="s">
        <v>565</v>
      </c>
      <c r="G25" s="2" t="s">
        <v>566</v>
      </c>
      <c r="H25" s="2" t="s">
        <v>404</v>
      </c>
      <c r="I25" s="2" t="s">
        <v>405</v>
      </c>
      <c r="J25" s="2" t="s">
        <v>70</v>
      </c>
      <c r="K25" s="2" t="s">
        <v>70</v>
      </c>
      <c r="L25" s="2" t="s">
        <v>406</v>
      </c>
      <c r="M25" s="2" t="s">
        <v>254</v>
      </c>
      <c r="N25" s="2" t="s">
        <v>525</v>
      </c>
      <c r="O25" s="15" t="s">
        <v>71</v>
      </c>
      <c r="P25" s="15" t="s">
        <v>526</v>
      </c>
      <c r="Q25" s="15" t="s">
        <v>426</v>
      </c>
      <c r="R25" s="15" t="s">
        <v>409</v>
      </c>
      <c r="S25" s="15" t="s">
        <v>74</v>
      </c>
      <c r="T25" s="41">
        <v>0.65</v>
      </c>
      <c r="U25" s="36">
        <v>46081</v>
      </c>
      <c r="V25" s="15" t="s">
        <v>567</v>
      </c>
      <c r="W25" s="42" t="s">
        <v>479</v>
      </c>
      <c r="X25" s="42" t="s">
        <v>412</v>
      </c>
      <c r="Z25" s="43">
        <v>9349514.9766786303</v>
      </c>
      <c r="AA25" s="32">
        <v>1</v>
      </c>
      <c r="AB25" s="32">
        <v>119.91</v>
      </c>
      <c r="AC25" s="31">
        <v>0</v>
      </c>
      <c r="AD25" s="31">
        <v>11211.003409999999</v>
      </c>
      <c r="AH25" s="42" t="s">
        <v>144</v>
      </c>
      <c r="AI25" s="42" t="s">
        <v>568</v>
      </c>
      <c r="AJ25" s="42" t="s">
        <v>569</v>
      </c>
    </row>
    <row r="26" spans="1:36">
      <c r="A26" s="15">
        <v>170</v>
      </c>
      <c r="C26" s="2" t="s">
        <v>475</v>
      </c>
      <c r="D26" s="2">
        <v>520037789</v>
      </c>
      <c r="E26" s="34" t="s">
        <v>401</v>
      </c>
      <c r="F26" s="2" t="s">
        <v>570</v>
      </c>
      <c r="G26" s="2" t="s">
        <v>571</v>
      </c>
      <c r="H26" s="2" t="s">
        <v>404</v>
      </c>
      <c r="I26" s="2" t="s">
        <v>405</v>
      </c>
      <c r="J26" s="2" t="s">
        <v>70</v>
      </c>
      <c r="K26" s="2" t="s">
        <v>70</v>
      </c>
      <c r="L26" s="2" t="s">
        <v>406</v>
      </c>
      <c r="M26" s="2" t="s">
        <v>254</v>
      </c>
      <c r="N26" s="2" t="s">
        <v>407</v>
      </c>
      <c r="O26" s="15" t="s">
        <v>71</v>
      </c>
      <c r="P26" s="15" t="s">
        <v>212</v>
      </c>
      <c r="Q26" s="15" t="s">
        <v>73</v>
      </c>
      <c r="R26" s="15" t="s">
        <v>409</v>
      </c>
      <c r="S26" s="15" t="s">
        <v>74</v>
      </c>
      <c r="T26" s="41">
        <v>2.13</v>
      </c>
      <c r="U26" s="36">
        <v>46478</v>
      </c>
      <c r="V26" s="15" t="s">
        <v>572</v>
      </c>
      <c r="W26" s="42" t="s">
        <v>573</v>
      </c>
      <c r="X26" s="42" t="s">
        <v>412</v>
      </c>
      <c r="Z26" s="43">
        <v>6330354.9235117203</v>
      </c>
      <c r="AA26" s="32">
        <v>1</v>
      </c>
      <c r="AB26" s="32">
        <v>116.64</v>
      </c>
      <c r="AC26" s="31">
        <v>0</v>
      </c>
      <c r="AD26" s="31">
        <v>7383.7259800000002</v>
      </c>
      <c r="AH26" s="42" t="s">
        <v>574</v>
      </c>
      <c r="AI26" s="42" t="s">
        <v>575</v>
      </c>
      <c r="AJ26" s="42" t="s">
        <v>564</v>
      </c>
    </row>
    <row r="27" spans="1:36">
      <c r="A27" s="15">
        <v>170</v>
      </c>
      <c r="C27" s="2" t="s">
        <v>576</v>
      </c>
      <c r="D27" s="2">
        <v>520017807</v>
      </c>
      <c r="E27" s="34" t="s">
        <v>401</v>
      </c>
      <c r="F27" s="2" t="s">
        <v>577</v>
      </c>
      <c r="G27" s="2" t="s">
        <v>578</v>
      </c>
      <c r="H27" s="2" t="s">
        <v>404</v>
      </c>
      <c r="I27" s="2" t="s">
        <v>405</v>
      </c>
      <c r="J27" s="2" t="s">
        <v>70</v>
      </c>
      <c r="K27" s="2" t="s">
        <v>70</v>
      </c>
      <c r="L27" s="2" t="s">
        <v>406</v>
      </c>
      <c r="M27" s="2" t="s">
        <v>254</v>
      </c>
      <c r="N27" s="2" t="s">
        <v>407</v>
      </c>
      <c r="O27" s="15" t="s">
        <v>71</v>
      </c>
      <c r="P27" s="15" t="s">
        <v>425</v>
      </c>
      <c r="Q27" s="15" t="s">
        <v>426</v>
      </c>
      <c r="R27" s="15" t="s">
        <v>409</v>
      </c>
      <c r="S27" s="15" t="s">
        <v>74</v>
      </c>
      <c r="T27" s="41">
        <v>3.44</v>
      </c>
      <c r="U27" s="36">
        <v>48059</v>
      </c>
      <c r="V27" s="15" t="s">
        <v>456</v>
      </c>
      <c r="W27" s="42" t="s">
        <v>579</v>
      </c>
      <c r="X27" s="42" t="s">
        <v>412</v>
      </c>
      <c r="Z27" s="43">
        <v>5369882.3701846199</v>
      </c>
      <c r="AA27" s="32">
        <v>1</v>
      </c>
      <c r="AB27" s="32">
        <v>116.01</v>
      </c>
      <c r="AC27" s="31">
        <v>0</v>
      </c>
      <c r="AD27" s="31">
        <v>6229.6005400000004</v>
      </c>
      <c r="AH27" s="42" t="s">
        <v>580</v>
      </c>
      <c r="AI27" s="42" t="s">
        <v>581</v>
      </c>
      <c r="AJ27" s="42" t="s">
        <v>582</v>
      </c>
    </row>
    <row r="28" spans="1:36">
      <c r="A28" s="15">
        <v>170</v>
      </c>
      <c r="C28" s="2" t="s">
        <v>583</v>
      </c>
      <c r="D28" s="2">
        <v>513992529</v>
      </c>
      <c r="E28" s="34" t="s">
        <v>401</v>
      </c>
      <c r="F28" s="2" t="s">
        <v>584</v>
      </c>
      <c r="G28" s="2" t="s">
        <v>585</v>
      </c>
      <c r="H28" s="2" t="s">
        <v>404</v>
      </c>
      <c r="I28" s="2" t="s">
        <v>405</v>
      </c>
      <c r="J28" s="2" t="s">
        <v>70</v>
      </c>
      <c r="K28" s="2" t="s">
        <v>70</v>
      </c>
      <c r="L28" s="2" t="s">
        <v>406</v>
      </c>
      <c r="M28" s="2" t="s">
        <v>254</v>
      </c>
      <c r="N28" s="2" t="s">
        <v>407</v>
      </c>
      <c r="O28" s="15" t="s">
        <v>71</v>
      </c>
      <c r="P28" s="15" t="s">
        <v>425</v>
      </c>
      <c r="Q28" s="15" t="s">
        <v>426</v>
      </c>
      <c r="R28" s="15" t="s">
        <v>409</v>
      </c>
      <c r="S28" s="15" t="s">
        <v>74</v>
      </c>
      <c r="T28" s="41">
        <v>2.69</v>
      </c>
      <c r="U28" s="36">
        <v>47221</v>
      </c>
      <c r="V28" s="15" t="s">
        <v>586</v>
      </c>
      <c r="W28" s="42" t="s">
        <v>519</v>
      </c>
      <c r="X28" s="42" t="s">
        <v>412</v>
      </c>
      <c r="Z28" s="43">
        <v>3231884.0871077701</v>
      </c>
      <c r="AA28" s="32">
        <v>1</v>
      </c>
      <c r="AB28" s="32">
        <v>114.22</v>
      </c>
      <c r="AC28" s="31">
        <v>0</v>
      </c>
      <c r="AD28" s="31">
        <v>3691.4580000000001</v>
      </c>
      <c r="AH28" s="42" t="s">
        <v>587</v>
      </c>
      <c r="AI28" s="42" t="s">
        <v>588</v>
      </c>
      <c r="AJ28" s="42" t="s">
        <v>102</v>
      </c>
    </row>
    <row r="29" spans="1:36">
      <c r="A29" s="15">
        <v>170</v>
      </c>
      <c r="C29" s="2" t="s">
        <v>589</v>
      </c>
      <c r="D29" s="2">
        <v>520034372</v>
      </c>
      <c r="E29" s="34" t="s">
        <v>401</v>
      </c>
      <c r="F29" s="2" t="s">
        <v>590</v>
      </c>
      <c r="G29" s="2" t="s">
        <v>591</v>
      </c>
      <c r="H29" s="2" t="s">
        <v>404</v>
      </c>
      <c r="I29" s="2" t="s">
        <v>405</v>
      </c>
      <c r="J29" s="2" t="s">
        <v>70</v>
      </c>
      <c r="K29" s="2" t="s">
        <v>70</v>
      </c>
      <c r="L29" s="2" t="s">
        <v>406</v>
      </c>
      <c r="M29" s="2" t="s">
        <v>254</v>
      </c>
      <c r="N29" s="2" t="s">
        <v>592</v>
      </c>
      <c r="O29" s="15" t="s">
        <v>71</v>
      </c>
      <c r="P29" s="15" t="s">
        <v>212</v>
      </c>
      <c r="Q29" s="15" t="s">
        <v>73</v>
      </c>
      <c r="R29" s="15" t="s">
        <v>409</v>
      </c>
      <c r="S29" s="15" t="s">
        <v>74</v>
      </c>
      <c r="T29" s="41">
        <v>0.83</v>
      </c>
      <c r="U29" s="36">
        <v>46193</v>
      </c>
      <c r="V29" s="15" t="s">
        <v>593</v>
      </c>
      <c r="W29" s="42" t="s">
        <v>594</v>
      </c>
      <c r="X29" s="42" t="s">
        <v>412</v>
      </c>
      <c r="Z29" s="43">
        <v>720142.75076680805</v>
      </c>
      <c r="AA29" s="32">
        <v>1</v>
      </c>
      <c r="AB29" s="32">
        <v>115.1</v>
      </c>
      <c r="AC29" s="31">
        <v>0</v>
      </c>
      <c r="AD29" s="31">
        <v>828.88431000000003</v>
      </c>
      <c r="AH29" s="42" t="s">
        <v>286</v>
      </c>
      <c r="AI29" s="42" t="s">
        <v>595</v>
      </c>
      <c r="AJ29" s="42" t="s">
        <v>108</v>
      </c>
    </row>
    <row r="30" spans="1:36">
      <c r="A30" s="15">
        <v>170</v>
      </c>
      <c r="C30" s="2" t="s">
        <v>596</v>
      </c>
      <c r="D30" s="2">
        <v>520024126</v>
      </c>
      <c r="E30" s="34" t="s">
        <v>401</v>
      </c>
      <c r="F30" s="2" t="s">
        <v>597</v>
      </c>
      <c r="G30" s="2" t="s">
        <v>598</v>
      </c>
      <c r="H30" s="2" t="s">
        <v>404</v>
      </c>
      <c r="I30" s="2" t="s">
        <v>405</v>
      </c>
      <c r="J30" s="2" t="s">
        <v>70</v>
      </c>
      <c r="K30" s="2" t="s">
        <v>70</v>
      </c>
      <c r="L30" s="2" t="s">
        <v>406</v>
      </c>
      <c r="M30" s="2" t="s">
        <v>254</v>
      </c>
      <c r="N30" s="2" t="s">
        <v>407</v>
      </c>
      <c r="O30" s="15" t="s">
        <v>71</v>
      </c>
      <c r="P30" s="15" t="s">
        <v>491</v>
      </c>
      <c r="Q30" s="15" t="s">
        <v>426</v>
      </c>
      <c r="R30" s="15" t="s">
        <v>409</v>
      </c>
      <c r="S30" s="15" t="s">
        <v>74</v>
      </c>
      <c r="T30" s="41">
        <v>3.24</v>
      </c>
      <c r="U30" s="36">
        <v>47483</v>
      </c>
      <c r="V30" s="15" t="s">
        <v>599</v>
      </c>
      <c r="W30" s="42" t="s">
        <v>600</v>
      </c>
      <c r="X30" s="42" t="s">
        <v>412</v>
      </c>
      <c r="Z30" s="43">
        <v>1155822.9398952001</v>
      </c>
      <c r="AA30" s="32">
        <v>1</v>
      </c>
      <c r="AB30" s="32">
        <v>117.18</v>
      </c>
      <c r="AC30" s="31">
        <v>0</v>
      </c>
      <c r="AD30" s="31">
        <v>1354.3933199999999</v>
      </c>
      <c r="AH30" s="42" t="s">
        <v>601</v>
      </c>
      <c r="AI30" s="42" t="s">
        <v>602</v>
      </c>
      <c r="AJ30" s="42" t="s">
        <v>603</v>
      </c>
    </row>
    <row r="31" spans="1:36">
      <c r="A31" s="15">
        <v>170</v>
      </c>
      <c r="C31" s="2" t="s">
        <v>557</v>
      </c>
      <c r="D31" s="2">
        <v>513257873</v>
      </c>
      <c r="E31" s="34" t="s">
        <v>401</v>
      </c>
      <c r="F31" s="2" t="s">
        <v>604</v>
      </c>
      <c r="G31" s="2" t="s">
        <v>605</v>
      </c>
      <c r="H31" s="2" t="s">
        <v>404</v>
      </c>
      <c r="I31" s="2" t="s">
        <v>405</v>
      </c>
      <c r="J31" s="2" t="s">
        <v>70</v>
      </c>
      <c r="K31" s="2" t="s">
        <v>70</v>
      </c>
      <c r="L31" s="2" t="s">
        <v>406</v>
      </c>
      <c r="M31" s="2" t="s">
        <v>254</v>
      </c>
      <c r="N31" s="2" t="s">
        <v>407</v>
      </c>
      <c r="O31" s="15" t="s">
        <v>71</v>
      </c>
      <c r="P31" s="15" t="s">
        <v>560</v>
      </c>
      <c r="Q31" s="15" t="s">
        <v>73</v>
      </c>
      <c r="R31" s="15" t="s">
        <v>409</v>
      </c>
      <c r="S31" s="15" t="s">
        <v>74</v>
      </c>
      <c r="T31" s="41">
        <v>1.62</v>
      </c>
      <c r="U31" s="36">
        <v>46629</v>
      </c>
      <c r="V31" s="15" t="s">
        <v>561</v>
      </c>
      <c r="W31" s="42" t="s">
        <v>606</v>
      </c>
      <c r="X31" s="42" t="s">
        <v>412</v>
      </c>
      <c r="Z31" s="43">
        <v>3300539.5468787602</v>
      </c>
      <c r="AA31" s="32">
        <v>1</v>
      </c>
      <c r="AB31" s="32">
        <v>116.04</v>
      </c>
      <c r="AC31" s="31">
        <v>0</v>
      </c>
      <c r="AD31" s="31">
        <v>3829.9460899999999</v>
      </c>
      <c r="AH31" s="42" t="s">
        <v>607</v>
      </c>
      <c r="AI31" s="42" t="s">
        <v>608</v>
      </c>
      <c r="AJ31" s="42" t="s">
        <v>609</v>
      </c>
    </row>
    <row r="32" spans="1:36">
      <c r="A32" s="15">
        <v>170</v>
      </c>
      <c r="C32" s="2" t="s">
        <v>610</v>
      </c>
      <c r="D32" s="2">
        <v>510560188</v>
      </c>
      <c r="E32" s="34" t="s">
        <v>401</v>
      </c>
      <c r="F32" s="2" t="s">
        <v>611</v>
      </c>
      <c r="G32" s="2" t="s">
        <v>612</v>
      </c>
      <c r="H32" s="2" t="s">
        <v>404</v>
      </c>
      <c r="I32" s="2" t="s">
        <v>405</v>
      </c>
      <c r="J32" s="2" t="s">
        <v>70</v>
      </c>
      <c r="K32" s="2" t="s">
        <v>70</v>
      </c>
      <c r="L32" s="2" t="s">
        <v>406</v>
      </c>
      <c r="M32" s="2" t="s">
        <v>254</v>
      </c>
      <c r="N32" s="2" t="s">
        <v>469</v>
      </c>
      <c r="O32" s="15" t="s">
        <v>71</v>
      </c>
      <c r="P32" s="15" t="s">
        <v>220</v>
      </c>
      <c r="Q32" s="15" t="s">
        <v>426</v>
      </c>
      <c r="R32" s="15" t="s">
        <v>409</v>
      </c>
      <c r="S32" s="15" t="s">
        <v>74</v>
      </c>
      <c r="T32" s="41">
        <v>1.54</v>
      </c>
      <c r="U32" s="36">
        <v>46310</v>
      </c>
      <c r="V32" s="15" t="s">
        <v>493</v>
      </c>
      <c r="W32" s="42" t="s">
        <v>613</v>
      </c>
      <c r="X32" s="42" t="s">
        <v>412</v>
      </c>
      <c r="Z32" s="43">
        <v>527822.87020429794</v>
      </c>
      <c r="AA32" s="32">
        <v>1</v>
      </c>
      <c r="AB32" s="32">
        <v>116.39</v>
      </c>
      <c r="AC32" s="31">
        <v>0</v>
      </c>
      <c r="AD32" s="31">
        <v>614.33303999999998</v>
      </c>
      <c r="AH32" s="42" t="s">
        <v>265</v>
      </c>
      <c r="AI32" s="42" t="s">
        <v>614</v>
      </c>
      <c r="AJ32" s="42" t="s">
        <v>86</v>
      </c>
    </row>
    <row r="33" spans="1:36">
      <c r="A33" s="15">
        <v>170</v>
      </c>
      <c r="C33" s="2" t="s">
        <v>615</v>
      </c>
      <c r="D33" s="2">
        <v>520020116</v>
      </c>
      <c r="E33" s="34" t="s">
        <v>401</v>
      </c>
      <c r="F33" s="2" t="s">
        <v>616</v>
      </c>
      <c r="G33" s="2" t="s">
        <v>617</v>
      </c>
      <c r="H33" s="2" t="s">
        <v>404</v>
      </c>
      <c r="I33" s="2" t="s">
        <v>405</v>
      </c>
      <c r="J33" s="2" t="s">
        <v>70</v>
      </c>
      <c r="K33" s="2" t="s">
        <v>70</v>
      </c>
      <c r="L33" s="2" t="s">
        <v>406</v>
      </c>
      <c r="M33" s="2" t="s">
        <v>254</v>
      </c>
      <c r="N33" s="2" t="s">
        <v>407</v>
      </c>
      <c r="O33" s="15" t="s">
        <v>71</v>
      </c>
      <c r="P33" s="15" t="s">
        <v>418</v>
      </c>
      <c r="Q33" s="15" t="s">
        <v>73</v>
      </c>
      <c r="R33" s="15" t="s">
        <v>409</v>
      </c>
      <c r="S33" s="15" t="s">
        <v>74</v>
      </c>
      <c r="T33" s="41">
        <v>2.73</v>
      </c>
      <c r="U33" s="36">
        <v>46752</v>
      </c>
      <c r="V33" s="15" t="s">
        <v>593</v>
      </c>
      <c r="W33" s="42" t="s">
        <v>618</v>
      </c>
      <c r="X33" s="42" t="s">
        <v>412</v>
      </c>
      <c r="Z33" s="43">
        <v>2038926.78805167</v>
      </c>
      <c r="AA33" s="32">
        <v>1</v>
      </c>
      <c r="AB33" s="32">
        <v>113.09</v>
      </c>
      <c r="AC33" s="31">
        <v>0</v>
      </c>
      <c r="AD33" s="31">
        <v>2305.8222999999998</v>
      </c>
      <c r="AH33" s="42" t="s">
        <v>292</v>
      </c>
      <c r="AI33" s="42" t="s">
        <v>521</v>
      </c>
      <c r="AJ33" s="42" t="s">
        <v>155</v>
      </c>
    </row>
    <row r="34" spans="1:36">
      <c r="A34" s="15">
        <v>170</v>
      </c>
      <c r="C34" s="2" t="s">
        <v>619</v>
      </c>
      <c r="D34" s="2">
        <v>520044520</v>
      </c>
      <c r="E34" s="34" t="s">
        <v>401</v>
      </c>
      <c r="F34" s="2" t="s">
        <v>620</v>
      </c>
      <c r="G34" s="2" t="s">
        <v>621</v>
      </c>
      <c r="H34" s="2" t="s">
        <v>404</v>
      </c>
      <c r="I34" s="2" t="s">
        <v>405</v>
      </c>
      <c r="J34" s="2" t="s">
        <v>70</v>
      </c>
      <c r="K34" s="2" t="s">
        <v>70</v>
      </c>
      <c r="L34" s="2" t="s">
        <v>406</v>
      </c>
      <c r="M34" s="2" t="s">
        <v>254</v>
      </c>
      <c r="N34" s="2" t="s">
        <v>407</v>
      </c>
      <c r="O34" s="15" t="s">
        <v>71</v>
      </c>
      <c r="P34" s="15" t="s">
        <v>131</v>
      </c>
      <c r="Q34" s="15" t="s">
        <v>426</v>
      </c>
      <c r="R34" s="15" t="s">
        <v>409</v>
      </c>
      <c r="S34" s="15" t="s">
        <v>74</v>
      </c>
      <c r="T34" s="41">
        <v>4.91</v>
      </c>
      <c r="U34" s="36">
        <v>48944</v>
      </c>
      <c r="V34" s="15" t="s">
        <v>622</v>
      </c>
      <c r="W34" s="42" t="s">
        <v>623</v>
      </c>
      <c r="X34" s="42" t="s">
        <v>412</v>
      </c>
      <c r="Z34" s="43">
        <v>2286180.7412461699</v>
      </c>
      <c r="AA34" s="32">
        <v>1</v>
      </c>
      <c r="AB34" s="32">
        <v>110.48</v>
      </c>
      <c r="AC34" s="31">
        <v>0</v>
      </c>
      <c r="AD34" s="31">
        <v>2525.7724800000001</v>
      </c>
      <c r="AH34" s="42" t="s">
        <v>624</v>
      </c>
      <c r="AI34" s="42" t="s">
        <v>286</v>
      </c>
      <c r="AJ34" s="42" t="s">
        <v>625</v>
      </c>
    </row>
    <row r="35" spans="1:36">
      <c r="A35" s="15">
        <v>170</v>
      </c>
      <c r="C35" s="2" t="s">
        <v>626</v>
      </c>
      <c r="D35" s="2">
        <v>513765859</v>
      </c>
      <c r="E35" s="34" t="s">
        <v>401</v>
      </c>
      <c r="F35" s="2" t="s">
        <v>627</v>
      </c>
      <c r="G35" s="2" t="s">
        <v>628</v>
      </c>
      <c r="H35" s="2" t="s">
        <v>404</v>
      </c>
      <c r="I35" s="2" t="s">
        <v>405</v>
      </c>
      <c r="J35" s="2" t="s">
        <v>70</v>
      </c>
      <c r="K35" s="2" t="s">
        <v>70</v>
      </c>
      <c r="L35" s="2" t="s">
        <v>406</v>
      </c>
      <c r="M35" s="2" t="s">
        <v>254</v>
      </c>
      <c r="N35" s="2" t="s">
        <v>407</v>
      </c>
      <c r="O35" s="15" t="s">
        <v>71</v>
      </c>
      <c r="P35" s="15" t="s">
        <v>442</v>
      </c>
      <c r="Q35" s="15" t="s">
        <v>73</v>
      </c>
      <c r="R35" s="15" t="s">
        <v>409</v>
      </c>
      <c r="S35" s="15" t="s">
        <v>74</v>
      </c>
      <c r="T35" s="41">
        <v>1.39</v>
      </c>
      <c r="U35" s="36">
        <v>46356</v>
      </c>
      <c r="V35" s="15" t="s">
        <v>533</v>
      </c>
      <c r="W35" s="42" t="s">
        <v>544</v>
      </c>
      <c r="X35" s="42" t="s">
        <v>412</v>
      </c>
      <c r="Z35" s="43">
        <v>2020050.86002277</v>
      </c>
      <c r="AA35" s="32">
        <v>1</v>
      </c>
      <c r="AB35" s="32">
        <v>116.4</v>
      </c>
      <c r="AC35" s="31">
        <v>0</v>
      </c>
      <c r="AD35" s="31">
        <v>2351.3391999999999</v>
      </c>
      <c r="AH35" s="42" t="s">
        <v>629</v>
      </c>
      <c r="AI35" s="42" t="s">
        <v>421</v>
      </c>
      <c r="AJ35" s="42" t="s">
        <v>109</v>
      </c>
    </row>
    <row r="36" spans="1:36">
      <c r="A36" s="15">
        <v>170</v>
      </c>
      <c r="C36" s="2" t="s">
        <v>552</v>
      </c>
      <c r="D36" s="2">
        <v>510216054</v>
      </c>
      <c r="E36" s="34" t="s">
        <v>401</v>
      </c>
      <c r="F36" s="2" t="s">
        <v>630</v>
      </c>
      <c r="G36" s="2" t="s">
        <v>631</v>
      </c>
      <c r="H36" s="2" t="s">
        <v>404</v>
      </c>
      <c r="I36" s="2" t="s">
        <v>405</v>
      </c>
      <c r="J36" s="2" t="s">
        <v>70</v>
      </c>
      <c r="K36" s="2" t="s">
        <v>70</v>
      </c>
      <c r="L36" s="2" t="s">
        <v>406</v>
      </c>
      <c r="M36" s="2" t="s">
        <v>254</v>
      </c>
      <c r="N36" s="2" t="s">
        <v>525</v>
      </c>
      <c r="O36" s="15" t="s">
        <v>71</v>
      </c>
      <c r="P36" s="15" t="s">
        <v>442</v>
      </c>
      <c r="Q36" s="15" t="s">
        <v>73</v>
      </c>
      <c r="R36" s="15" t="s">
        <v>409</v>
      </c>
      <c r="S36" s="15" t="s">
        <v>74</v>
      </c>
      <c r="T36" s="41">
        <v>3.34</v>
      </c>
      <c r="U36" s="36">
        <v>47817</v>
      </c>
      <c r="V36" s="15" t="s">
        <v>632</v>
      </c>
      <c r="W36" s="42" t="s">
        <v>633</v>
      </c>
      <c r="X36" s="42" t="s">
        <v>412</v>
      </c>
      <c r="Z36" s="43">
        <v>3390862.5115454402</v>
      </c>
      <c r="AA36" s="32">
        <v>1</v>
      </c>
      <c r="AB36" s="32">
        <v>110.97</v>
      </c>
      <c r="AC36" s="31">
        <v>0</v>
      </c>
      <c r="AD36" s="31">
        <v>3762.84013</v>
      </c>
      <c r="AH36" s="42" t="s">
        <v>634</v>
      </c>
      <c r="AI36" s="42" t="s">
        <v>429</v>
      </c>
      <c r="AJ36" s="42" t="s">
        <v>609</v>
      </c>
    </row>
    <row r="37" spans="1:36">
      <c r="A37" s="15">
        <v>170</v>
      </c>
      <c r="C37" s="2" t="s">
        <v>635</v>
      </c>
      <c r="D37" s="2">
        <v>520035171</v>
      </c>
      <c r="E37" s="34" t="s">
        <v>401</v>
      </c>
      <c r="F37" s="2" t="s">
        <v>636</v>
      </c>
      <c r="G37" s="2" t="s">
        <v>637</v>
      </c>
      <c r="H37" s="2" t="s">
        <v>404</v>
      </c>
      <c r="I37" s="2" t="s">
        <v>405</v>
      </c>
      <c r="J37" s="2" t="s">
        <v>70</v>
      </c>
      <c r="K37" s="2" t="s">
        <v>70</v>
      </c>
      <c r="L37" s="2" t="s">
        <v>406</v>
      </c>
      <c r="M37" s="2" t="s">
        <v>254</v>
      </c>
      <c r="N37" s="2" t="s">
        <v>469</v>
      </c>
      <c r="O37" s="15" t="s">
        <v>71</v>
      </c>
      <c r="P37" s="15" t="s">
        <v>220</v>
      </c>
      <c r="Q37" s="15" t="s">
        <v>426</v>
      </c>
      <c r="R37" s="15" t="s">
        <v>409</v>
      </c>
      <c r="S37" s="15" t="s">
        <v>74</v>
      </c>
      <c r="T37" s="41">
        <v>1.61</v>
      </c>
      <c r="U37" s="36">
        <v>46631</v>
      </c>
      <c r="V37" s="15" t="s">
        <v>618</v>
      </c>
      <c r="W37" s="42" t="s">
        <v>638</v>
      </c>
      <c r="X37" s="42" t="s">
        <v>412</v>
      </c>
      <c r="Z37" s="43">
        <v>2203130.8436423601</v>
      </c>
      <c r="AA37" s="32">
        <v>1</v>
      </c>
      <c r="AB37" s="32">
        <v>117.34</v>
      </c>
      <c r="AC37" s="31">
        <v>0</v>
      </c>
      <c r="AD37" s="31">
        <v>2585.15373</v>
      </c>
      <c r="AH37" s="42" t="s">
        <v>639</v>
      </c>
      <c r="AI37" s="42" t="s">
        <v>640</v>
      </c>
      <c r="AJ37" s="42" t="s">
        <v>140</v>
      </c>
    </row>
    <row r="38" spans="1:36">
      <c r="A38" s="15">
        <v>170</v>
      </c>
      <c r="C38" s="2" t="s">
        <v>641</v>
      </c>
      <c r="D38" s="2">
        <v>513569780</v>
      </c>
      <c r="E38" s="34" t="s">
        <v>401</v>
      </c>
      <c r="F38" s="2" t="s">
        <v>642</v>
      </c>
      <c r="G38" s="2" t="s">
        <v>643</v>
      </c>
      <c r="H38" s="2" t="s">
        <v>404</v>
      </c>
      <c r="I38" s="2" t="s">
        <v>405</v>
      </c>
      <c r="J38" s="2" t="s">
        <v>70</v>
      </c>
      <c r="K38" s="2" t="s">
        <v>70</v>
      </c>
      <c r="L38" s="2" t="s">
        <v>406</v>
      </c>
      <c r="M38" s="2" t="s">
        <v>254</v>
      </c>
      <c r="N38" s="2" t="s">
        <v>407</v>
      </c>
      <c r="O38" s="15" t="s">
        <v>71</v>
      </c>
      <c r="P38" s="15" t="s">
        <v>644</v>
      </c>
      <c r="Q38" s="15" t="s">
        <v>426</v>
      </c>
      <c r="R38" s="15" t="s">
        <v>409</v>
      </c>
      <c r="S38" s="15" t="s">
        <v>74</v>
      </c>
      <c r="T38" s="41">
        <v>1.51</v>
      </c>
      <c r="U38" s="36">
        <v>46387</v>
      </c>
      <c r="V38" s="15" t="s">
        <v>645</v>
      </c>
      <c r="W38" s="42" t="s">
        <v>556</v>
      </c>
      <c r="X38" s="42" t="s">
        <v>412</v>
      </c>
      <c r="Z38" s="43">
        <v>565122.82191471802</v>
      </c>
      <c r="AA38" s="32">
        <v>1</v>
      </c>
      <c r="AB38" s="32">
        <v>113.58</v>
      </c>
      <c r="AC38" s="31">
        <v>0</v>
      </c>
      <c r="AD38" s="31">
        <v>641.86649999999997</v>
      </c>
      <c r="AH38" s="42" t="s">
        <v>646</v>
      </c>
      <c r="AI38" s="42" t="s">
        <v>166</v>
      </c>
      <c r="AJ38" s="42" t="s">
        <v>86</v>
      </c>
    </row>
    <row r="39" spans="1:36">
      <c r="A39" s="15">
        <v>170</v>
      </c>
      <c r="C39" s="2" t="s">
        <v>641</v>
      </c>
      <c r="D39" s="2">
        <v>513569780</v>
      </c>
      <c r="E39" s="34" t="s">
        <v>401</v>
      </c>
      <c r="F39" s="2" t="s">
        <v>647</v>
      </c>
      <c r="G39" s="2" t="s">
        <v>648</v>
      </c>
      <c r="H39" s="2" t="s">
        <v>404</v>
      </c>
      <c r="I39" s="2" t="s">
        <v>405</v>
      </c>
      <c r="J39" s="2" t="s">
        <v>70</v>
      </c>
      <c r="K39" s="2" t="s">
        <v>70</v>
      </c>
      <c r="L39" s="2" t="s">
        <v>406</v>
      </c>
      <c r="M39" s="2" t="s">
        <v>254</v>
      </c>
      <c r="N39" s="2" t="s">
        <v>407</v>
      </c>
      <c r="O39" s="15" t="s">
        <v>71</v>
      </c>
      <c r="P39" s="15" t="s">
        <v>644</v>
      </c>
      <c r="Q39" s="15" t="s">
        <v>426</v>
      </c>
      <c r="R39" s="15" t="s">
        <v>409</v>
      </c>
      <c r="S39" s="15" t="s">
        <v>74</v>
      </c>
      <c r="T39" s="41">
        <v>4.79</v>
      </c>
      <c r="U39" s="36">
        <v>48213</v>
      </c>
      <c r="V39" s="15" t="s">
        <v>649</v>
      </c>
      <c r="W39" s="42" t="s">
        <v>528</v>
      </c>
      <c r="X39" s="42" t="s">
        <v>412</v>
      </c>
      <c r="Z39" s="43">
        <v>4109406.7419527802</v>
      </c>
      <c r="AA39" s="32">
        <v>1</v>
      </c>
      <c r="AB39" s="32">
        <v>112.1</v>
      </c>
      <c r="AC39" s="31">
        <v>0</v>
      </c>
      <c r="AD39" s="31">
        <v>4606.6449599999996</v>
      </c>
      <c r="AH39" s="42" t="s">
        <v>650</v>
      </c>
      <c r="AI39" s="42" t="s">
        <v>651</v>
      </c>
      <c r="AJ39" s="42" t="s">
        <v>168</v>
      </c>
    </row>
    <row r="40" spans="1:36">
      <c r="A40" s="15">
        <v>170</v>
      </c>
      <c r="C40" s="2" t="s">
        <v>596</v>
      </c>
      <c r="D40" s="2">
        <v>520024126</v>
      </c>
      <c r="E40" s="34" t="s">
        <v>401</v>
      </c>
      <c r="F40" s="2" t="s">
        <v>652</v>
      </c>
      <c r="G40" s="2" t="s">
        <v>653</v>
      </c>
      <c r="H40" s="2" t="s">
        <v>404</v>
      </c>
      <c r="I40" s="2" t="s">
        <v>405</v>
      </c>
      <c r="J40" s="2" t="s">
        <v>70</v>
      </c>
      <c r="K40" s="2" t="s">
        <v>70</v>
      </c>
      <c r="L40" s="2" t="s">
        <v>406</v>
      </c>
      <c r="M40" s="2" t="s">
        <v>254</v>
      </c>
      <c r="N40" s="2" t="s">
        <v>407</v>
      </c>
      <c r="O40" s="15" t="s">
        <v>71</v>
      </c>
      <c r="P40" s="15" t="s">
        <v>212</v>
      </c>
      <c r="Q40" s="15" t="s">
        <v>73</v>
      </c>
      <c r="R40" s="15" t="s">
        <v>409</v>
      </c>
      <c r="S40" s="15" t="s">
        <v>74</v>
      </c>
      <c r="T40" s="41">
        <v>2</v>
      </c>
      <c r="U40" s="36">
        <v>46477</v>
      </c>
      <c r="V40" s="15" t="s">
        <v>654</v>
      </c>
      <c r="W40" s="42" t="s">
        <v>493</v>
      </c>
      <c r="X40" s="42" t="s">
        <v>412</v>
      </c>
      <c r="Z40" s="43">
        <v>3465168.14096042</v>
      </c>
      <c r="AA40" s="32">
        <v>1</v>
      </c>
      <c r="AB40" s="32">
        <v>117.15</v>
      </c>
      <c r="AC40" s="31">
        <v>0</v>
      </c>
      <c r="AD40" s="31">
        <v>4059.4444800000001</v>
      </c>
      <c r="AH40" s="42" t="s">
        <v>230</v>
      </c>
      <c r="AI40" s="42" t="s">
        <v>655</v>
      </c>
      <c r="AJ40" s="42" t="s">
        <v>145</v>
      </c>
    </row>
    <row r="41" spans="1:36">
      <c r="A41" s="15">
        <v>170</v>
      </c>
      <c r="C41" s="2" t="s">
        <v>557</v>
      </c>
      <c r="D41" s="2">
        <v>513257873</v>
      </c>
      <c r="E41" s="34" t="s">
        <v>401</v>
      </c>
      <c r="F41" s="2" t="s">
        <v>656</v>
      </c>
      <c r="G41" s="2" t="s">
        <v>657</v>
      </c>
      <c r="H41" s="2" t="s">
        <v>404</v>
      </c>
      <c r="I41" s="2" t="s">
        <v>405</v>
      </c>
      <c r="J41" s="2" t="s">
        <v>70</v>
      </c>
      <c r="K41" s="2" t="s">
        <v>70</v>
      </c>
      <c r="L41" s="2" t="s">
        <v>406</v>
      </c>
      <c r="M41" s="2" t="s">
        <v>254</v>
      </c>
      <c r="N41" s="2" t="s">
        <v>407</v>
      </c>
      <c r="O41" s="15" t="s">
        <v>71</v>
      </c>
      <c r="P41" s="15" t="s">
        <v>442</v>
      </c>
      <c r="Q41" s="15" t="s">
        <v>73</v>
      </c>
      <c r="R41" s="15" t="s">
        <v>409</v>
      </c>
      <c r="S41" s="15" t="s">
        <v>74</v>
      </c>
      <c r="T41" s="41">
        <v>1.46</v>
      </c>
      <c r="U41" s="36">
        <v>46477</v>
      </c>
      <c r="V41" s="15" t="s">
        <v>658</v>
      </c>
      <c r="W41" s="42" t="s">
        <v>579</v>
      </c>
      <c r="X41" s="42" t="s">
        <v>412</v>
      </c>
      <c r="Z41" s="43">
        <v>3040097.9370729402</v>
      </c>
      <c r="AA41" s="32">
        <v>1</v>
      </c>
      <c r="AB41" s="32">
        <v>113.94</v>
      </c>
      <c r="AC41" s="31">
        <v>0</v>
      </c>
      <c r="AD41" s="31">
        <v>3463.8875899999998</v>
      </c>
      <c r="AH41" s="42" t="s">
        <v>659</v>
      </c>
      <c r="AI41" s="42" t="s">
        <v>660</v>
      </c>
      <c r="AJ41" s="42" t="s">
        <v>149</v>
      </c>
    </row>
    <row r="42" spans="1:36">
      <c r="A42" s="15">
        <v>170</v>
      </c>
      <c r="C42" s="2" t="s">
        <v>661</v>
      </c>
      <c r="D42" s="2">
        <v>513436394</v>
      </c>
      <c r="E42" s="34" t="s">
        <v>401</v>
      </c>
      <c r="F42" s="2" t="s">
        <v>662</v>
      </c>
      <c r="G42" s="2" t="s">
        <v>663</v>
      </c>
      <c r="H42" s="2" t="s">
        <v>404</v>
      </c>
      <c r="I42" s="2" t="s">
        <v>405</v>
      </c>
      <c r="J42" s="2" t="s">
        <v>70</v>
      </c>
      <c r="K42" s="2" t="s">
        <v>70</v>
      </c>
      <c r="L42" s="2" t="s">
        <v>406</v>
      </c>
      <c r="M42" s="2" t="s">
        <v>254</v>
      </c>
      <c r="N42" s="2" t="s">
        <v>592</v>
      </c>
      <c r="O42" s="15" t="s">
        <v>71</v>
      </c>
      <c r="P42" s="15" t="s">
        <v>526</v>
      </c>
      <c r="Q42" s="15" t="s">
        <v>426</v>
      </c>
      <c r="R42" s="15" t="s">
        <v>409</v>
      </c>
      <c r="S42" s="15" t="s">
        <v>74</v>
      </c>
      <c r="T42" s="41">
        <v>5.35</v>
      </c>
      <c r="U42" s="36">
        <v>48760</v>
      </c>
      <c r="V42" s="15" t="s">
        <v>664</v>
      </c>
      <c r="W42" s="42" t="s">
        <v>572</v>
      </c>
      <c r="X42" s="42" t="s">
        <v>412</v>
      </c>
      <c r="Z42" s="43">
        <v>6087842.8197004804</v>
      </c>
      <c r="AA42" s="32">
        <v>1</v>
      </c>
      <c r="AB42" s="32">
        <v>117.81</v>
      </c>
      <c r="AC42" s="31">
        <v>0</v>
      </c>
      <c r="AD42" s="31">
        <v>7172.08763</v>
      </c>
      <c r="AH42" s="42" t="s">
        <v>665</v>
      </c>
      <c r="AI42" s="42" t="s">
        <v>666</v>
      </c>
      <c r="AJ42" s="42" t="s">
        <v>667</v>
      </c>
    </row>
    <row r="43" spans="1:36">
      <c r="A43" s="15">
        <v>170</v>
      </c>
      <c r="C43" s="2" t="s">
        <v>547</v>
      </c>
      <c r="D43" s="2">
        <v>513623314</v>
      </c>
      <c r="E43" s="34" t="s">
        <v>401</v>
      </c>
      <c r="F43" s="2" t="s">
        <v>668</v>
      </c>
      <c r="G43" s="2" t="s">
        <v>669</v>
      </c>
      <c r="H43" s="2" t="s">
        <v>404</v>
      </c>
      <c r="I43" s="2" t="s">
        <v>405</v>
      </c>
      <c r="J43" s="2" t="s">
        <v>70</v>
      </c>
      <c r="K43" s="2" t="s">
        <v>70</v>
      </c>
      <c r="L43" s="2" t="s">
        <v>406</v>
      </c>
      <c r="M43" s="2" t="s">
        <v>254</v>
      </c>
      <c r="N43" s="2" t="s">
        <v>407</v>
      </c>
      <c r="O43" s="15" t="s">
        <v>71</v>
      </c>
      <c r="P43" s="15" t="s">
        <v>212</v>
      </c>
      <c r="Q43" s="15" t="s">
        <v>73</v>
      </c>
      <c r="R43" s="15" t="s">
        <v>409</v>
      </c>
      <c r="S43" s="15" t="s">
        <v>74</v>
      </c>
      <c r="T43" s="41">
        <v>2.67</v>
      </c>
      <c r="U43" s="36">
        <v>46680</v>
      </c>
      <c r="V43" s="15" t="s">
        <v>670</v>
      </c>
      <c r="W43" s="42" t="s">
        <v>671</v>
      </c>
      <c r="X43" s="42" t="s">
        <v>412</v>
      </c>
      <c r="Z43" s="43">
        <v>3895157.0276484</v>
      </c>
      <c r="AA43" s="32">
        <v>1</v>
      </c>
      <c r="AB43" s="32">
        <v>113.59</v>
      </c>
      <c r="AC43" s="31">
        <v>0</v>
      </c>
      <c r="AD43" s="31">
        <v>4424.5088699999997</v>
      </c>
      <c r="AH43" s="42" t="s">
        <v>672</v>
      </c>
      <c r="AI43" s="42" t="s">
        <v>673</v>
      </c>
      <c r="AJ43" s="42" t="s">
        <v>674</v>
      </c>
    </row>
    <row r="44" spans="1:36">
      <c r="A44" s="15">
        <v>170</v>
      </c>
      <c r="C44" s="2" t="s">
        <v>466</v>
      </c>
      <c r="D44" s="2">
        <v>520033234</v>
      </c>
      <c r="E44" s="34" t="s">
        <v>401</v>
      </c>
      <c r="F44" s="2" t="s">
        <v>675</v>
      </c>
      <c r="G44" s="2" t="s">
        <v>676</v>
      </c>
      <c r="H44" s="2" t="s">
        <v>404</v>
      </c>
      <c r="I44" s="2" t="s">
        <v>405</v>
      </c>
      <c r="J44" s="2" t="s">
        <v>70</v>
      </c>
      <c r="K44" s="2" t="s">
        <v>70</v>
      </c>
      <c r="L44" s="2" t="s">
        <v>406</v>
      </c>
      <c r="M44" s="2" t="s">
        <v>254</v>
      </c>
      <c r="N44" s="2" t="s">
        <v>469</v>
      </c>
      <c r="O44" s="15" t="s">
        <v>71</v>
      </c>
      <c r="P44" s="15" t="s">
        <v>91</v>
      </c>
      <c r="Q44" s="15" t="s">
        <v>426</v>
      </c>
      <c r="R44" s="15" t="s">
        <v>409</v>
      </c>
      <c r="S44" s="15" t="s">
        <v>74</v>
      </c>
      <c r="T44" s="41">
        <v>2.02</v>
      </c>
      <c r="U44" s="36">
        <v>46934</v>
      </c>
      <c r="V44" s="15" t="s">
        <v>677</v>
      </c>
      <c r="W44" s="42" t="s">
        <v>678</v>
      </c>
      <c r="X44" s="42" t="s">
        <v>412</v>
      </c>
      <c r="Z44" s="43">
        <v>4028156.5158050102</v>
      </c>
      <c r="AA44" s="32">
        <v>1</v>
      </c>
      <c r="AB44" s="32">
        <v>115.1</v>
      </c>
      <c r="AC44" s="31">
        <v>0</v>
      </c>
      <c r="AD44" s="31">
        <v>4636.4081500000002</v>
      </c>
      <c r="AH44" s="42" t="s">
        <v>445</v>
      </c>
      <c r="AI44" s="42" t="s">
        <v>679</v>
      </c>
      <c r="AJ44" s="42" t="s">
        <v>168</v>
      </c>
    </row>
    <row r="45" spans="1:36">
      <c r="A45" s="15">
        <v>170</v>
      </c>
      <c r="C45" s="2" t="s">
        <v>635</v>
      </c>
      <c r="D45" s="2">
        <v>520035171</v>
      </c>
      <c r="E45" s="34" t="s">
        <v>401</v>
      </c>
      <c r="F45" s="2" t="s">
        <v>680</v>
      </c>
      <c r="G45" s="2" t="s">
        <v>681</v>
      </c>
      <c r="H45" s="2" t="s">
        <v>404</v>
      </c>
      <c r="I45" s="2" t="s">
        <v>405</v>
      </c>
      <c r="J45" s="2" t="s">
        <v>70</v>
      </c>
      <c r="K45" s="2" t="s">
        <v>70</v>
      </c>
      <c r="L45" s="2" t="s">
        <v>406</v>
      </c>
      <c r="M45" s="2" t="s">
        <v>254</v>
      </c>
      <c r="N45" s="2" t="s">
        <v>469</v>
      </c>
      <c r="O45" s="15" t="s">
        <v>71</v>
      </c>
      <c r="P45" s="15" t="s">
        <v>220</v>
      </c>
      <c r="Q45" s="15" t="s">
        <v>426</v>
      </c>
      <c r="R45" s="15" t="s">
        <v>409</v>
      </c>
      <c r="S45" s="15" t="s">
        <v>74</v>
      </c>
      <c r="T45" s="41">
        <v>0.5</v>
      </c>
      <c r="U45" s="36">
        <v>45839</v>
      </c>
      <c r="V45" s="15" t="s">
        <v>311</v>
      </c>
      <c r="W45" s="42" t="s">
        <v>613</v>
      </c>
      <c r="X45" s="42" t="s">
        <v>412</v>
      </c>
      <c r="Z45" s="43">
        <v>149549.839615695</v>
      </c>
      <c r="AA45" s="32">
        <v>1</v>
      </c>
      <c r="AB45" s="32">
        <v>116.83</v>
      </c>
      <c r="AC45" s="31">
        <v>4.0259999999999998</v>
      </c>
      <c r="AD45" s="31">
        <v>178.74526</v>
      </c>
      <c r="AH45" s="42" t="s">
        <v>682</v>
      </c>
      <c r="AI45" s="42" t="s">
        <v>127</v>
      </c>
      <c r="AJ45" s="42" t="s">
        <v>110</v>
      </c>
    </row>
    <row r="46" spans="1:36">
      <c r="A46" s="15">
        <v>170</v>
      </c>
      <c r="C46" s="2" t="s">
        <v>522</v>
      </c>
      <c r="D46" s="2">
        <v>520000472</v>
      </c>
      <c r="E46" s="34" t="s">
        <v>401</v>
      </c>
      <c r="F46" s="2" t="s">
        <v>683</v>
      </c>
      <c r="G46" s="2" t="s">
        <v>684</v>
      </c>
      <c r="H46" s="2" t="s">
        <v>404</v>
      </c>
      <c r="I46" s="2" t="s">
        <v>405</v>
      </c>
      <c r="J46" s="2" t="s">
        <v>70</v>
      </c>
      <c r="K46" s="2" t="s">
        <v>70</v>
      </c>
      <c r="L46" s="2" t="s">
        <v>406</v>
      </c>
      <c r="M46" s="2" t="s">
        <v>254</v>
      </c>
      <c r="N46" s="2" t="s">
        <v>525</v>
      </c>
      <c r="O46" s="15" t="s">
        <v>71</v>
      </c>
      <c r="P46" s="15" t="s">
        <v>526</v>
      </c>
      <c r="Q46" s="15" t="s">
        <v>426</v>
      </c>
      <c r="R46" s="15" t="s">
        <v>409</v>
      </c>
      <c r="S46" s="15" t="s">
        <v>74</v>
      </c>
      <c r="T46" s="41">
        <v>5.55</v>
      </c>
      <c r="U46" s="36">
        <v>48111</v>
      </c>
      <c r="V46" s="15" t="s">
        <v>514</v>
      </c>
      <c r="W46" s="42" t="s">
        <v>633</v>
      </c>
      <c r="X46" s="42" t="s">
        <v>412</v>
      </c>
      <c r="Z46" s="43">
        <v>15883673.170771601</v>
      </c>
      <c r="AA46" s="32">
        <v>1</v>
      </c>
      <c r="AB46" s="32">
        <v>114.47</v>
      </c>
      <c r="AC46" s="31">
        <v>0</v>
      </c>
      <c r="AD46" s="31">
        <v>18182.040679999998</v>
      </c>
      <c r="AH46" s="42" t="s">
        <v>494</v>
      </c>
      <c r="AI46" s="42" t="s">
        <v>685</v>
      </c>
      <c r="AJ46" s="42" t="s">
        <v>193</v>
      </c>
    </row>
    <row r="47" spans="1:36">
      <c r="A47" s="15">
        <v>170</v>
      </c>
      <c r="C47" s="2" t="s">
        <v>686</v>
      </c>
      <c r="D47" s="2">
        <v>515327120</v>
      </c>
      <c r="E47" s="34" t="s">
        <v>401</v>
      </c>
      <c r="F47" s="2" t="s">
        <v>687</v>
      </c>
      <c r="G47" s="2" t="s">
        <v>688</v>
      </c>
      <c r="H47" s="2" t="s">
        <v>404</v>
      </c>
      <c r="I47" s="2" t="s">
        <v>405</v>
      </c>
      <c r="J47" s="2" t="s">
        <v>70</v>
      </c>
      <c r="K47" s="2" t="s">
        <v>70</v>
      </c>
      <c r="L47" s="2" t="s">
        <v>406</v>
      </c>
      <c r="M47" s="2" t="s">
        <v>254</v>
      </c>
      <c r="N47" s="2" t="s">
        <v>407</v>
      </c>
      <c r="O47" s="15" t="s">
        <v>71</v>
      </c>
      <c r="P47" s="15" t="s">
        <v>425</v>
      </c>
      <c r="Q47" s="15" t="s">
        <v>426</v>
      </c>
      <c r="R47" s="15" t="s">
        <v>409</v>
      </c>
      <c r="S47" s="15" t="s">
        <v>74</v>
      </c>
      <c r="T47" s="41">
        <v>2.72</v>
      </c>
      <c r="U47" s="36">
        <v>46752</v>
      </c>
      <c r="V47" s="15" t="s">
        <v>257</v>
      </c>
      <c r="W47" s="42" t="s">
        <v>633</v>
      </c>
      <c r="X47" s="42" t="s">
        <v>412</v>
      </c>
      <c r="Z47" s="43">
        <v>2818891.6075090002</v>
      </c>
      <c r="AA47" s="32">
        <v>1</v>
      </c>
      <c r="AB47" s="32">
        <v>115.11</v>
      </c>
      <c r="AC47" s="31">
        <v>0</v>
      </c>
      <c r="AD47" s="31">
        <v>3244.8261299999999</v>
      </c>
      <c r="AH47" s="42" t="s">
        <v>689</v>
      </c>
      <c r="AI47" s="42" t="s">
        <v>690</v>
      </c>
      <c r="AJ47" s="42" t="s">
        <v>162</v>
      </c>
    </row>
    <row r="48" spans="1:36">
      <c r="A48" s="15">
        <v>170</v>
      </c>
      <c r="C48" s="2" t="s">
        <v>547</v>
      </c>
      <c r="D48" s="2">
        <v>513623314</v>
      </c>
      <c r="E48" s="34" t="s">
        <v>401</v>
      </c>
      <c r="F48" s="2" t="s">
        <v>691</v>
      </c>
      <c r="G48" s="2" t="s">
        <v>692</v>
      </c>
      <c r="H48" s="2" t="s">
        <v>404</v>
      </c>
      <c r="I48" s="2" t="s">
        <v>405</v>
      </c>
      <c r="J48" s="2" t="s">
        <v>70</v>
      </c>
      <c r="K48" s="2" t="s">
        <v>70</v>
      </c>
      <c r="L48" s="2" t="s">
        <v>406</v>
      </c>
      <c r="M48" s="2" t="s">
        <v>254</v>
      </c>
      <c r="N48" s="2" t="s">
        <v>407</v>
      </c>
      <c r="O48" s="15" t="s">
        <v>71</v>
      </c>
      <c r="P48" s="15" t="s">
        <v>442</v>
      </c>
      <c r="Q48" s="15" t="s">
        <v>73</v>
      </c>
      <c r="R48" s="15" t="s">
        <v>409</v>
      </c>
      <c r="S48" s="15" t="s">
        <v>74</v>
      </c>
      <c r="T48" s="41">
        <v>2.5</v>
      </c>
      <c r="U48" s="36">
        <v>46808</v>
      </c>
      <c r="V48" s="15" t="s">
        <v>693</v>
      </c>
      <c r="W48" s="42" t="s">
        <v>694</v>
      </c>
      <c r="X48" s="42" t="s">
        <v>412</v>
      </c>
      <c r="Z48" s="43">
        <v>377016.35471103003</v>
      </c>
      <c r="AA48" s="32">
        <v>1</v>
      </c>
      <c r="AB48" s="32">
        <v>117.95</v>
      </c>
      <c r="AC48" s="31">
        <v>0</v>
      </c>
      <c r="AD48" s="31">
        <v>444.69078999999999</v>
      </c>
      <c r="AH48" s="42" t="s">
        <v>646</v>
      </c>
      <c r="AI48" s="42" t="s">
        <v>134</v>
      </c>
      <c r="AJ48" s="42" t="s">
        <v>137</v>
      </c>
    </row>
    <row r="49" spans="1:36">
      <c r="A49" s="15">
        <v>170</v>
      </c>
      <c r="C49" s="2" t="s">
        <v>502</v>
      </c>
      <c r="D49" s="2">
        <v>510960719</v>
      </c>
      <c r="E49" s="34" t="s">
        <v>401</v>
      </c>
      <c r="F49" s="2" t="s">
        <v>695</v>
      </c>
      <c r="G49" s="2" t="s">
        <v>696</v>
      </c>
      <c r="H49" s="2" t="s">
        <v>404</v>
      </c>
      <c r="I49" s="2" t="s">
        <v>405</v>
      </c>
      <c r="J49" s="2" t="s">
        <v>70</v>
      </c>
      <c r="K49" s="2" t="s">
        <v>70</v>
      </c>
      <c r="L49" s="2" t="s">
        <v>406</v>
      </c>
      <c r="M49" s="2" t="s">
        <v>254</v>
      </c>
      <c r="N49" s="2" t="s">
        <v>407</v>
      </c>
      <c r="O49" s="15" t="s">
        <v>71</v>
      </c>
      <c r="P49" s="15" t="s">
        <v>526</v>
      </c>
      <c r="Q49" s="15" t="s">
        <v>426</v>
      </c>
      <c r="R49" s="15" t="s">
        <v>409</v>
      </c>
      <c r="S49" s="15" t="s">
        <v>74</v>
      </c>
      <c r="T49" s="41">
        <v>2.3199999999999998</v>
      </c>
      <c r="U49" s="36">
        <v>46934</v>
      </c>
      <c r="V49" s="15" t="s">
        <v>273</v>
      </c>
      <c r="W49" s="42" t="s">
        <v>654</v>
      </c>
      <c r="X49" s="42" t="s">
        <v>412</v>
      </c>
      <c r="Z49" s="43">
        <v>10268664.9764229</v>
      </c>
      <c r="AA49" s="32">
        <v>1</v>
      </c>
      <c r="AB49" s="32">
        <v>113.1</v>
      </c>
      <c r="AC49" s="31">
        <v>0</v>
      </c>
      <c r="AD49" s="31">
        <v>11613.86009</v>
      </c>
      <c r="AH49" s="42" t="s">
        <v>697</v>
      </c>
      <c r="AI49" s="42" t="s">
        <v>698</v>
      </c>
      <c r="AJ49" s="42" t="s">
        <v>332</v>
      </c>
    </row>
    <row r="50" spans="1:36">
      <c r="A50" s="15">
        <v>170</v>
      </c>
      <c r="C50" s="2" t="s">
        <v>502</v>
      </c>
      <c r="D50" s="2">
        <v>510960719</v>
      </c>
      <c r="E50" s="34" t="s">
        <v>401</v>
      </c>
      <c r="F50" s="2" t="s">
        <v>699</v>
      </c>
      <c r="G50" s="2" t="s">
        <v>700</v>
      </c>
      <c r="H50" s="2" t="s">
        <v>404</v>
      </c>
      <c r="I50" s="2" t="s">
        <v>405</v>
      </c>
      <c r="J50" s="2" t="s">
        <v>70</v>
      </c>
      <c r="K50" s="2" t="s">
        <v>70</v>
      </c>
      <c r="L50" s="2" t="s">
        <v>406</v>
      </c>
      <c r="M50" s="2" t="s">
        <v>254</v>
      </c>
      <c r="N50" s="2" t="s">
        <v>407</v>
      </c>
      <c r="O50" s="15" t="s">
        <v>71</v>
      </c>
      <c r="P50" s="15" t="s">
        <v>526</v>
      </c>
      <c r="Q50" s="15" t="s">
        <v>426</v>
      </c>
      <c r="R50" s="15" t="s">
        <v>409</v>
      </c>
      <c r="S50" s="15" t="s">
        <v>74</v>
      </c>
      <c r="T50" s="41">
        <v>5.3</v>
      </c>
      <c r="U50" s="36">
        <v>48579</v>
      </c>
      <c r="V50" s="15" t="s">
        <v>671</v>
      </c>
      <c r="W50" s="42" t="s">
        <v>701</v>
      </c>
      <c r="X50" s="42" t="s">
        <v>412</v>
      </c>
      <c r="Z50" s="43">
        <v>22675228.3661175</v>
      </c>
      <c r="AA50" s="32">
        <v>1</v>
      </c>
      <c r="AB50" s="32">
        <v>113.17</v>
      </c>
      <c r="AC50" s="31">
        <v>0</v>
      </c>
      <c r="AD50" s="31">
        <v>25661.555939999998</v>
      </c>
      <c r="AH50" s="42" t="s">
        <v>702</v>
      </c>
      <c r="AI50" s="42" t="s">
        <v>703</v>
      </c>
      <c r="AJ50" s="42" t="s">
        <v>588</v>
      </c>
    </row>
    <row r="51" spans="1:36">
      <c r="A51" s="15">
        <v>170</v>
      </c>
      <c r="C51" s="2" t="s">
        <v>76</v>
      </c>
      <c r="D51" s="2">
        <v>520018078</v>
      </c>
      <c r="E51" s="34" t="s">
        <v>401</v>
      </c>
      <c r="F51" s="2" t="s">
        <v>704</v>
      </c>
      <c r="G51" s="2" t="s">
        <v>705</v>
      </c>
      <c r="H51" s="2" t="s">
        <v>404</v>
      </c>
      <c r="I51" s="2" t="s">
        <v>405</v>
      </c>
      <c r="J51" s="2" t="s">
        <v>70</v>
      </c>
      <c r="K51" s="2" t="s">
        <v>70</v>
      </c>
      <c r="L51" s="2" t="s">
        <v>406</v>
      </c>
      <c r="M51" s="2" t="s">
        <v>254</v>
      </c>
      <c r="N51" s="2" t="s">
        <v>706</v>
      </c>
      <c r="O51" s="15" t="s">
        <v>71</v>
      </c>
      <c r="P51" s="15" t="s">
        <v>644</v>
      </c>
      <c r="Q51" s="15" t="s">
        <v>426</v>
      </c>
      <c r="R51" s="15" t="s">
        <v>409</v>
      </c>
      <c r="S51" s="15" t="s">
        <v>74</v>
      </c>
      <c r="T51" s="41">
        <v>1.48</v>
      </c>
      <c r="U51" s="36">
        <v>46203</v>
      </c>
      <c r="V51" s="15" t="s">
        <v>645</v>
      </c>
      <c r="W51" s="42" t="s">
        <v>325</v>
      </c>
      <c r="X51" s="42" t="s">
        <v>412</v>
      </c>
      <c r="Z51" s="43">
        <v>837678.62505075999</v>
      </c>
      <c r="AA51" s="32">
        <v>1</v>
      </c>
      <c r="AB51" s="32">
        <v>113.32</v>
      </c>
      <c r="AC51" s="31">
        <v>0</v>
      </c>
      <c r="AD51" s="31">
        <v>949.25742000000002</v>
      </c>
      <c r="AH51" s="42" t="s">
        <v>707</v>
      </c>
      <c r="AI51" s="42" t="s">
        <v>116</v>
      </c>
      <c r="AJ51" s="42" t="s">
        <v>118</v>
      </c>
    </row>
    <row r="52" spans="1:36">
      <c r="A52" s="15">
        <v>170</v>
      </c>
      <c r="C52" s="2" t="s">
        <v>626</v>
      </c>
      <c r="D52" s="2">
        <v>513765859</v>
      </c>
      <c r="E52" s="34" t="s">
        <v>401</v>
      </c>
      <c r="F52" s="2" t="s">
        <v>708</v>
      </c>
      <c r="G52" s="2" t="s">
        <v>709</v>
      </c>
      <c r="H52" s="2" t="s">
        <v>404</v>
      </c>
      <c r="I52" s="2" t="s">
        <v>405</v>
      </c>
      <c r="J52" s="2" t="s">
        <v>70</v>
      </c>
      <c r="K52" s="2" t="s">
        <v>70</v>
      </c>
      <c r="L52" s="2" t="s">
        <v>406</v>
      </c>
      <c r="M52" s="2" t="s">
        <v>254</v>
      </c>
      <c r="N52" s="2" t="s">
        <v>407</v>
      </c>
      <c r="O52" s="15" t="s">
        <v>71</v>
      </c>
      <c r="P52" s="15" t="s">
        <v>212</v>
      </c>
      <c r="Q52" s="15" t="s">
        <v>73</v>
      </c>
      <c r="R52" s="15" t="s">
        <v>409</v>
      </c>
      <c r="S52" s="15" t="s">
        <v>74</v>
      </c>
      <c r="T52" s="41">
        <v>2.54</v>
      </c>
      <c r="U52" s="36">
        <v>47057</v>
      </c>
      <c r="V52" s="15" t="s">
        <v>710</v>
      </c>
      <c r="W52" s="42" t="s">
        <v>388</v>
      </c>
      <c r="X52" s="42" t="s">
        <v>412</v>
      </c>
      <c r="Z52" s="43">
        <v>3629998.4755408498</v>
      </c>
      <c r="AA52" s="32">
        <v>1</v>
      </c>
      <c r="AB52" s="32">
        <v>112.13</v>
      </c>
      <c r="AC52" s="31">
        <v>0</v>
      </c>
      <c r="AD52" s="31">
        <v>4070.31729</v>
      </c>
      <c r="AH52" s="42" t="s">
        <v>550</v>
      </c>
      <c r="AI52" s="42" t="s">
        <v>711</v>
      </c>
      <c r="AJ52" s="42" t="s">
        <v>145</v>
      </c>
    </row>
    <row r="53" spans="1:36">
      <c r="A53" s="15">
        <v>170</v>
      </c>
      <c r="C53" s="2" t="s">
        <v>712</v>
      </c>
      <c r="D53" s="2">
        <v>520032046</v>
      </c>
      <c r="E53" s="34" t="s">
        <v>401</v>
      </c>
      <c r="F53" s="2" t="s">
        <v>713</v>
      </c>
      <c r="G53" s="2" t="s">
        <v>714</v>
      </c>
      <c r="H53" s="2" t="s">
        <v>404</v>
      </c>
      <c r="I53" s="2" t="s">
        <v>405</v>
      </c>
      <c r="J53" s="2" t="s">
        <v>70</v>
      </c>
      <c r="K53" s="2" t="s">
        <v>70</v>
      </c>
      <c r="L53" s="2" t="s">
        <v>406</v>
      </c>
      <c r="M53" s="2" t="s">
        <v>254</v>
      </c>
      <c r="N53" s="2" t="s">
        <v>706</v>
      </c>
      <c r="O53" s="15" t="s">
        <v>71</v>
      </c>
      <c r="P53" s="15" t="s">
        <v>644</v>
      </c>
      <c r="Q53" s="15" t="s">
        <v>426</v>
      </c>
      <c r="R53" s="15" t="s">
        <v>409</v>
      </c>
      <c r="S53" s="15" t="s">
        <v>74</v>
      </c>
      <c r="T53" s="41">
        <v>1.47</v>
      </c>
      <c r="U53" s="36">
        <v>46196</v>
      </c>
      <c r="V53" s="15" t="s">
        <v>715</v>
      </c>
      <c r="W53" s="42" t="s">
        <v>716</v>
      </c>
      <c r="X53" s="42" t="s">
        <v>412</v>
      </c>
      <c r="Z53" s="43">
        <v>5843335.0444479799</v>
      </c>
      <c r="AA53" s="32">
        <v>1</v>
      </c>
      <c r="AB53" s="32">
        <v>110.77</v>
      </c>
      <c r="AC53" s="31">
        <v>0</v>
      </c>
      <c r="AD53" s="31">
        <v>6472.6622299999999</v>
      </c>
      <c r="AH53" s="42" t="s">
        <v>717</v>
      </c>
      <c r="AI53" s="42" t="s">
        <v>718</v>
      </c>
      <c r="AJ53" s="42" t="s">
        <v>719</v>
      </c>
    </row>
    <row r="54" spans="1:36">
      <c r="A54" s="15">
        <v>170</v>
      </c>
      <c r="C54" s="2" t="s">
        <v>720</v>
      </c>
      <c r="D54" s="2">
        <v>520010869</v>
      </c>
      <c r="E54" s="34" t="s">
        <v>401</v>
      </c>
      <c r="F54" s="2" t="s">
        <v>721</v>
      </c>
      <c r="G54" s="2" t="s">
        <v>722</v>
      </c>
      <c r="H54" s="2" t="s">
        <v>404</v>
      </c>
      <c r="I54" s="2" t="s">
        <v>405</v>
      </c>
      <c r="J54" s="2" t="s">
        <v>70</v>
      </c>
      <c r="K54" s="2" t="s">
        <v>70</v>
      </c>
      <c r="L54" s="2" t="s">
        <v>406</v>
      </c>
      <c r="M54" s="2" t="s">
        <v>254</v>
      </c>
      <c r="N54" s="2" t="s">
        <v>592</v>
      </c>
      <c r="O54" s="15" t="s">
        <v>71</v>
      </c>
      <c r="P54" s="15" t="s">
        <v>72</v>
      </c>
      <c r="Q54" s="15" t="s">
        <v>73</v>
      </c>
      <c r="R54" s="15" t="s">
        <v>409</v>
      </c>
      <c r="S54" s="15" t="s">
        <v>74</v>
      </c>
      <c r="T54" s="41">
        <v>12.03</v>
      </c>
      <c r="U54" s="36">
        <v>56249</v>
      </c>
      <c r="V54" s="15" t="s">
        <v>723</v>
      </c>
      <c r="W54" s="42" t="s">
        <v>613</v>
      </c>
      <c r="X54" s="42" t="s">
        <v>412</v>
      </c>
      <c r="Z54" s="43">
        <v>15860089.992148601</v>
      </c>
      <c r="AA54" s="32">
        <v>1</v>
      </c>
      <c r="AB54" s="32">
        <v>103.14</v>
      </c>
      <c r="AC54" s="31">
        <v>0</v>
      </c>
      <c r="AD54" s="31">
        <v>16358.096820000001</v>
      </c>
      <c r="AH54" s="42" t="s">
        <v>101</v>
      </c>
      <c r="AI54" s="42" t="s">
        <v>724</v>
      </c>
      <c r="AJ54" s="42" t="s">
        <v>725</v>
      </c>
    </row>
    <row r="55" spans="1:36">
      <c r="A55" s="15">
        <v>170</v>
      </c>
      <c r="C55" s="2" t="s">
        <v>726</v>
      </c>
      <c r="D55" s="2">
        <v>520026683</v>
      </c>
      <c r="E55" s="34" t="s">
        <v>401</v>
      </c>
      <c r="F55" s="2" t="s">
        <v>727</v>
      </c>
      <c r="G55" s="2" t="s">
        <v>728</v>
      </c>
      <c r="H55" s="2" t="s">
        <v>404</v>
      </c>
      <c r="I55" s="2" t="s">
        <v>405</v>
      </c>
      <c r="J55" s="2" t="s">
        <v>70</v>
      </c>
      <c r="K55" s="2" t="s">
        <v>70</v>
      </c>
      <c r="L55" s="2" t="s">
        <v>406</v>
      </c>
      <c r="M55" s="2" t="s">
        <v>254</v>
      </c>
      <c r="N55" s="2" t="s">
        <v>407</v>
      </c>
      <c r="O55" s="15" t="s">
        <v>71</v>
      </c>
      <c r="P55" s="15" t="s">
        <v>212</v>
      </c>
      <c r="Q55" s="15" t="s">
        <v>73</v>
      </c>
      <c r="R55" s="15" t="s">
        <v>409</v>
      </c>
      <c r="S55" s="15" t="s">
        <v>74</v>
      </c>
      <c r="T55" s="41">
        <v>3.08</v>
      </c>
      <c r="U55" s="36">
        <v>47394</v>
      </c>
      <c r="V55" s="15" t="s">
        <v>729</v>
      </c>
      <c r="W55" s="42" t="s">
        <v>540</v>
      </c>
      <c r="X55" s="42" t="s">
        <v>412</v>
      </c>
      <c r="Z55" s="43">
        <v>2641147.52471752</v>
      </c>
      <c r="AA55" s="32">
        <v>1</v>
      </c>
      <c r="AB55" s="32">
        <v>108.5</v>
      </c>
      <c r="AC55" s="31">
        <v>0</v>
      </c>
      <c r="AD55" s="31">
        <v>2865.6450599999998</v>
      </c>
      <c r="AH55" s="42" t="s">
        <v>730</v>
      </c>
      <c r="AI55" s="42" t="s">
        <v>458</v>
      </c>
      <c r="AJ55" s="42" t="s">
        <v>263</v>
      </c>
    </row>
    <row r="56" spans="1:36">
      <c r="A56" s="15">
        <v>170</v>
      </c>
      <c r="C56" s="2" t="s">
        <v>547</v>
      </c>
      <c r="D56" s="2">
        <v>513623314</v>
      </c>
      <c r="E56" s="34" t="s">
        <v>401</v>
      </c>
      <c r="F56" s="2" t="s">
        <v>731</v>
      </c>
      <c r="G56" s="2" t="s">
        <v>732</v>
      </c>
      <c r="H56" s="2" t="s">
        <v>404</v>
      </c>
      <c r="I56" s="2" t="s">
        <v>405</v>
      </c>
      <c r="J56" s="2" t="s">
        <v>70</v>
      </c>
      <c r="K56" s="2" t="s">
        <v>70</v>
      </c>
      <c r="L56" s="2" t="s">
        <v>406</v>
      </c>
      <c r="M56" s="2" t="s">
        <v>254</v>
      </c>
      <c r="N56" s="2" t="s">
        <v>407</v>
      </c>
      <c r="O56" s="15" t="s">
        <v>71</v>
      </c>
      <c r="P56" s="15" t="s">
        <v>212</v>
      </c>
      <c r="Q56" s="15" t="s">
        <v>73</v>
      </c>
      <c r="R56" s="15" t="s">
        <v>409</v>
      </c>
      <c r="S56" s="15" t="s">
        <v>74</v>
      </c>
      <c r="T56" s="41">
        <v>3.42</v>
      </c>
      <c r="U56" s="36">
        <v>47202</v>
      </c>
      <c r="V56" s="15" t="s">
        <v>733</v>
      </c>
      <c r="W56" s="42" t="s">
        <v>540</v>
      </c>
      <c r="X56" s="42" t="s">
        <v>412</v>
      </c>
      <c r="Z56" s="43">
        <v>1578471.25097521</v>
      </c>
      <c r="AA56" s="32">
        <v>1</v>
      </c>
      <c r="AB56" s="32">
        <v>107.14</v>
      </c>
      <c r="AC56" s="31">
        <v>0</v>
      </c>
      <c r="AD56" s="31">
        <v>1691.1741</v>
      </c>
      <c r="AH56" s="42" t="s">
        <v>679</v>
      </c>
      <c r="AI56" s="42" t="s">
        <v>734</v>
      </c>
      <c r="AJ56" s="42" t="s">
        <v>94</v>
      </c>
    </row>
    <row r="57" spans="1:36">
      <c r="A57" s="15">
        <v>170</v>
      </c>
      <c r="C57" s="2" t="s">
        <v>576</v>
      </c>
      <c r="D57" s="2">
        <v>520017807</v>
      </c>
      <c r="E57" s="34" t="s">
        <v>401</v>
      </c>
      <c r="F57" s="2" t="s">
        <v>735</v>
      </c>
      <c r="G57" s="2" t="s">
        <v>736</v>
      </c>
      <c r="H57" s="2" t="s">
        <v>404</v>
      </c>
      <c r="I57" s="2" t="s">
        <v>405</v>
      </c>
      <c r="J57" s="2" t="s">
        <v>70</v>
      </c>
      <c r="K57" s="2" t="s">
        <v>70</v>
      </c>
      <c r="L57" s="2" t="s">
        <v>406</v>
      </c>
      <c r="M57" s="2" t="s">
        <v>254</v>
      </c>
      <c r="N57" s="2" t="s">
        <v>407</v>
      </c>
      <c r="O57" s="15" t="s">
        <v>71</v>
      </c>
      <c r="P57" s="15" t="s">
        <v>491</v>
      </c>
      <c r="Q57" s="15" t="s">
        <v>426</v>
      </c>
      <c r="R57" s="15" t="s">
        <v>409</v>
      </c>
      <c r="S57" s="15" t="s">
        <v>74</v>
      </c>
      <c r="T57" s="41">
        <v>4.71</v>
      </c>
      <c r="U57" s="36">
        <v>47583</v>
      </c>
      <c r="V57" s="15" t="s">
        <v>737</v>
      </c>
      <c r="W57" s="42" t="s">
        <v>654</v>
      </c>
      <c r="X57" s="42" t="s">
        <v>412</v>
      </c>
      <c r="Z57" s="43">
        <v>3858970.7043402302</v>
      </c>
      <c r="AA57" s="32">
        <v>1</v>
      </c>
      <c r="AB57" s="32">
        <v>105.54</v>
      </c>
      <c r="AC57" s="31">
        <v>0</v>
      </c>
      <c r="AD57" s="31">
        <v>4072.7576800000002</v>
      </c>
      <c r="AH57" s="42" t="s">
        <v>738</v>
      </c>
      <c r="AI57" s="42" t="s">
        <v>711</v>
      </c>
      <c r="AJ57" s="42" t="s">
        <v>145</v>
      </c>
    </row>
    <row r="58" spans="1:36">
      <c r="A58" s="15">
        <v>170</v>
      </c>
      <c r="C58" s="2" t="s">
        <v>459</v>
      </c>
      <c r="D58" s="2">
        <v>511659401</v>
      </c>
      <c r="E58" s="34" t="s">
        <v>401</v>
      </c>
      <c r="F58" s="2" t="s">
        <v>739</v>
      </c>
      <c r="G58" s="2" t="s">
        <v>740</v>
      </c>
      <c r="H58" s="2" t="s">
        <v>404</v>
      </c>
      <c r="I58" s="2" t="s">
        <v>405</v>
      </c>
      <c r="J58" s="2" t="s">
        <v>70</v>
      </c>
      <c r="K58" s="2" t="s">
        <v>70</v>
      </c>
      <c r="L58" s="2" t="s">
        <v>406</v>
      </c>
      <c r="M58" s="2" t="s">
        <v>254</v>
      </c>
      <c r="N58" s="2" t="s">
        <v>407</v>
      </c>
      <c r="O58" s="15" t="s">
        <v>71</v>
      </c>
      <c r="P58" s="15" t="s">
        <v>212</v>
      </c>
      <c r="Q58" s="15" t="s">
        <v>73</v>
      </c>
      <c r="R58" s="15" t="s">
        <v>409</v>
      </c>
      <c r="S58" s="15" t="s">
        <v>74</v>
      </c>
      <c r="T58" s="41">
        <v>5.15</v>
      </c>
      <c r="U58" s="36">
        <v>49551</v>
      </c>
      <c r="V58" s="15" t="s">
        <v>505</v>
      </c>
      <c r="W58" s="42" t="s">
        <v>741</v>
      </c>
      <c r="X58" s="42" t="s">
        <v>412</v>
      </c>
      <c r="Z58" s="43">
        <v>11890436.0287649</v>
      </c>
      <c r="AA58" s="32">
        <v>1</v>
      </c>
      <c r="AB58" s="32">
        <v>102.57</v>
      </c>
      <c r="AC58" s="31">
        <v>0</v>
      </c>
      <c r="AD58" s="31">
        <v>12196.02023</v>
      </c>
      <c r="AH58" s="42" t="s">
        <v>742</v>
      </c>
      <c r="AI58" s="42" t="s">
        <v>743</v>
      </c>
      <c r="AJ58" s="42" t="s">
        <v>744</v>
      </c>
    </row>
    <row r="59" spans="1:36">
      <c r="A59" s="15">
        <v>170</v>
      </c>
      <c r="C59" s="2" t="s">
        <v>596</v>
      </c>
      <c r="D59" s="2">
        <v>520024126</v>
      </c>
      <c r="E59" s="34" t="s">
        <v>401</v>
      </c>
      <c r="F59" s="2" t="s">
        <v>745</v>
      </c>
      <c r="G59" s="2" t="s">
        <v>746</v>
      </c>
      <c r="H59" s="2" t="s">
        <v>404</v>
      </c>
      <c r="I59" s="2" t="s">
        <v>405</v>
      </c>
      <c r="J59" s="2" t="s">
        <v>70</v>
      </c>
      <c r="K59" s="2" t="s">
        <v>70</v>
      </c>
      <c r="L59" s="2" t="s">
        <v>406</v>
      </c>
      <c r="M59" s="2" t="s">
        <v>254</v>
      </c>
      <c r="N59" s="2" t="s">
        <v>407</v>
      </c>
      <c r="O59" s="15" t="s">
        <v>71</v>
      </c>
      <c r="P59" s="15" t="s">
        <v>212</v>
      </c>
      <c r="Q59" s="15" t="s">
        <v>73</v>
      </c>
      <c r="R59" s="15" t="s">
        <v>409</v>
      </c>
      <c r="S59" s="15" t="s">
        <v>74</v>
      </c>
      <c r="T59" s="41">
        <v>1.64</v>
      </c>
      <c r="U59" s="36">
        <v>46295</v>
      </c>
      <c r="V59" s="15" t="s">
        <v>456</v>
      </c>
      <c r="W59" s="42" t="s">
        <v>747</v>
      </c>
      <c r="X59" s="42" t="s">
        <v>412</v>
      </c>
      <c r="Z59" s="43">
        <v>490574.47887095402</v>
      </c>
      <c r="AA59" s="32">
        <v>1</v>
      </c>
      <c r="AB59" s="32">
        <v>116.23</v>
      </c>
      <c r="AC59" s="31">
        <v>0</v>
      </c>
      <c r="AD59" s="31">
        <v>570.19471999999996</v>
      </c>
      <c r="AH59" s="42" t="s">
        <v>748</v>
      </c>
      <c r="AI59" s="42" t="s">
        <v>173</v>
      </c>
      <c r="AJ59" s="42" t="s">
        <v>86</v>
      </c>
    </row>
    <row r="60" spans="1:36">
      <c r="A60" s="15">
        <v>170</v>
      </c>
      <c r="C60" s="2" t="s">
        <v>596</v>
      </c>
      <c r="D60" s="2">
        <v>520024126</v>
      </c>
      <c r="E60" s="34" t="s">
        <v>401</v>
      </c>
      <c r="F60" s="2" t="s">
        <v>749</v>
      </c>
      <c r="G60" s="2" t="s">
        <v>750</v>
      </c>
      <c r="H60" s="2" t="s">
        <v>404</v>
      </c>
      <c r="I60" s="2" t="s">
        <v>405</v>
      </c>
      <c r="J60" s="2" t="s">
        <v>70</v>
      </c>
      <c r="K60" s="2" t="s">
        <v>70</v>
      </c>
      <c r="L60" s="2" t="s">
        <v>406</v>
      </c>
      <c r="M60" s="2" t="s">
        <v>254</v>
      </c>
      <c r="N60" s="2" t="s">
        <v>407</v>
      </c>
      <c r="O60" s="15" t="s">
        <v>71</v>
      </c>
      <c r="P60" s="15" t="s">
        <v>491</v>
      </c>
      <c r="Q60" s="15" t="s">
        <v>426</v>
      </c>
      <c r="R60" s="15" t="s">
        <v>409</v>
      </c>
      <c r="S60" s="15" t="s">
        <v>74</v>
      </c>
      <c r="T60" s="41">
        <v>2.92</v>
      </c>
      <c r="U60" s="36">
        <v>46934</v>
      </c>
      <c r="V60" s="15" t="s">
        <v>654</v>
      </c>
      <c r="W60" s="42" t="s">
        <v>751</v>
      </c>
      <c r="X60" s="42" t="s">
        <v>412</v>
      </c>
      <c r="Z60" s="43">
        <v>2205576.94812473</v>
      </c>
      <c r="AA60" s="32">
        <v>1</v>
      </c>
      <c r="AB60" s="32">
        <v>116.14</v>
      </c>
      <c r="AC60" s="31">
        <v>0</v>
      </c>
      <c r="AD60" s="31">
        <v>2561.5570699999998</v>
      </c>
      <c r="AH60" s="42" t="s">
        <v>752</v>
      </c>
      <c r="AI60" s="42" t="s">
        <v>753</v>
      </c>
      <c r="AJ60" s="42" t="s">
        <v>140</v>
      </c>
    </row>
    <row r="61" spans="1:36">
      <c r="A61" s="15">
        <v>170</v>
      </c>
      <c r="C61" s="2" t="s">
        <v>466</v>
      </c>
      <c r="D61" s="2">
        <v>520033234</v>
      </c>
      <c r="E61" s="34" t="s">
        <v>401</v>
      </c>
      <c r="F61" s="2" t="s">
        <v>754</v>
      </c>
      <c r="G61" s="2" t="s">
        <v>755</v>
      </c>
      <c r="H61" s="2" t="s">
        <v>404</v>
      </c>
      <c r="I61" s="2" t="s">
        <v>405</v>
      </c>
      <c r="J61" s="2" t="s">
        <v>70</v>
      </c>
      <c r="K61" s="2" t="s">
        <v>70</v>
      </c>
      <c r="L61" s="2" t="s">
        <v>406</v>
      </c>
      <c r="M61" s="2" t="s">
        <v>254</v>
      </c>
      <c r="N61" s="2" t="s">
        <v>469</v>
      </c>
      <c r="O61" s="15" t="s">
        <v>71</v>
      </c>
      <c r="P61" s="15" t="s">
        <v>91</v>
      </c>
      <c r="Q61" s="15" t="s">
        <v>426</v>
      </c>
      <c r="R61" s="15" t="s">
        <v>409</v>
      </c>
      <c r="S61" s="15" t="s">
        <v>74</v>
      </c>
      <c r="T61" s="41">
        <v>5.36</v>
      </c>
      <c r="U61" s="36">
        <v>48121</v>
      </c>
      <c r="V61" s="15" t="s">
        <v>268</v>
      </c>
      <c r="W61" s="42" t="s">
        <v>756</v>
      </c>
      <c r="X61" s="42" t="s">
        <v>412</v>
      </c>
      <c r="Z61" s="43">
        <v>4528603.0800254997</v>
      </c>
      <c r="AA61" s="32">
        <v>1</v>
      </c>
      <c r="AB61" s="32">
        <v>99.49</v>
      </c>
      <c r="AC61" s="31">
        <v>0</v>
      </c>
      <c r="AD61" s="31">
        <v>4505.5072</v>
      </c>
      <c r="AH61" s="42" t="s">
        <v>757</v>
      </c>
      <c r="AI61" s="42" t="s">
        <v>758</v>
      </c>
      <c r="AJ61" s="42" t="s">
        <v>166</v>
      </c>
    </row>
    <row r="62" spans="1:36">
      <c r="A62" s="15">
        <v>170</v>
      </c>
      <c r="C62" s="2" t="s">
        <v>422</v>
      </c>
      <c r="D62" s="2">
        <v>520001736</v>
      </c>
      <c r="E62" s="34" t="s">
        <v>401</v>
      </c>
      <c r="F62" s="2" t="s">
        <v>759</v>
      </c>
      <c r="G62" s="2" t="s">
        <v>760</v>
      </c>
      <c r="H62" s="2" t="s">
        <v>404</v>
      </c>
      <c r="I62" s="2" t="s">
        <v>405</v>
      </c>
      <c r="J62" s="2" t="s">
        <v>70</v>
      </c>
      <c r="K62" s="2" t="s">
        <v>70</v>
      </c>
      <c r="L62" s="2" t="s">
        <v>406</v>
      </c>
      <c r="M62" s="2" t="s">
        <v>254</v>
      </c>
      <c r="N62" s="2" t="s">
        <v>407</v>
      </c>
      <c r="O62" s="15" t="s">
        <v>71</v>
      </c>
      <c r="P62" s="15" t="s">
        <v>425</v>
      </c>
      <c r="Q62" s="15" t="s">
        <v>426</v>
      </c>
      <c r="R62" s="15" t="s">
        <v>409</v>
      </c>
      <c r="S62" s="15" t="s">
        <v>74</v>
      </c>
      <c r="T62" s="41">
        <v>3.75</v>
      </c>
      <c r="U62" s="36">
        <v>48760</v>
      </c>
      <c r="V62" s="15" t="s">
        <v>272</v>
      </c>
      <c r="W62" s="42" t="s">
        <v>761</v>
      </c>
      <c r="X62" s="42" t="s">
        <v>412</v>
      </c>
      <c r="Z62" s="43">
        <v>3737803.52790927</v>
      </c>
      <c r="AA62" s="32">
        <v>1</v>
      </c>
      <c r="AB62" s="32">
        <v>105.22</v>
      </c>
      <c r="AC62" s="31">
        <v>0</v>
      </c>
      <c r="AD62" s="31">
        <v>3932.91687</v>
      </c>
      <c r="AH62" s="42" t="s">
        <v>762</v>
      </c>
      <c r="AI62" s="42" t="s">
        <v>763</v>
      </c>
      <c r="AJ62" s="42" t="s">
        <v>173</v>
      </c>
    </row>
    <row r="63" spans="1:36">
      <c r="A63" s="15">
        <v>170</v>
      </c>
      <c r="C63" s="2" t="s">
        <v>557</v>
      </c>
      <c r="D63" s="2">
        <v>513257873</v>
      </c>
      <c r="E63" s="34" t="s">
        <v>401</v>
      </c>
      <c r="F63" s="2" t="s">
        <v>764</v>
      </c>
      <c r="G63" s="2" t="s">
        <v>765</v>
      </c>
      <c r="H63" s="2" t="s">
        <v>404</v>
      </c>
      <c r="I63" s="2" t="s">
        <v>405</v>
      </c>
      <c r="J63" s="2" t="s">
        <v>70</v>
      </c>
      <c r="K63" s="2" t="s">
        <v>70</v>
      </c>
      <c r="L63" s="2" t="s">
        <v>406</v>
      </c>
      <c r="M63" s="2" t="s">
        <v>254</v>
      </c>
      <c r="N63" s="2" t="s">
        <v>407</v>
      </c>
      <c r="O63" s="15" t="s">
        <v>71</v>
      </c>
      <c r="P63" s="15" t="s">
        <v>560</v>
      </c>
      <c r="Q63" s="15" t="s">
        <v>73</v>
      </c>
      <c r="R63" s="15" t="s">
        <v>409</v>
      </c>
      <c r="S63" s="15" t="s">
        <v>74</v>
      </c>
      <c r="T63" s="41">
        <v>4.0599999999999996</v>
      </c>
      <c r="U63" s="36">
        <v>47542</v>
      </c>
      <c r="V63" s="15" t="s">
        <v>737</v>
      </c>
      <c r="W63" s="42" t="s">
        <v>766</v>
      </c>
      <c r="X63" s="42" t="s">
        <v>412</v>
      </c>
      <c r="Z63" s="43">
        <v>2156353.52132178</v>
      </c>
      <c r="AA63" s="32">
        <v>1</v>
      </c>
      <c r="AB63" s="32">
        <v>105.51</v>
      </c>
      <c r="AC63" s="31">
        <v>0</v>
      </c>
      <c r="AD63" s="31">
        <v>2275.1686</v>
      </c>
      <c r="AH63" s="42" t="s">
        <v>767</v>
      </c>
      <c r="AI63" s="42" t="s">
        <v>768</v>
      </c>
      <c r="AJ63" s="42" t="s">
        <v>155</v>
      </c>
    </row>
    <row r="64" spans="1:36">
      <c r="A64" s="15">
        <v>170</v>
      </c>
      <c r="C64" s="2" t="s">
        <v>769</v>
      </c>
      <c r="D64" s="2">
        <v>520017450</v>
      </c>
      <c r="E64" s="34" t="s">
        <v>401</v>
      </c>
      <c r="F64" s="2" t="s">
        <v>770</v>
      </c>
      <c r="G64" s="2" t="s">
        <v>771</v>
      </c>
      <c r="H64" s="2" t="s">
        <v>404</v>
      </c>
      <c r="I64" s="2" t="s">
        <v>405</v>
      </c>
      <c r="J64" s="2" t="s">
        <v>70</v>
      </c>
      <c r="K64" s="2" t="s">
        <v>70</v>
      </c>
      <c r="L64" s="2" t="s">
        <v>406</v>
      </c>
      <c r="M64" s="2" t="s">
        <v>254</v>
      </c>
      <c r="N64" s="2" t="s">
        <v>490</v>
      </c>
      <c r="O64" s="15" t="s">
        <v>71</v>
      </c>
      <c r="P64" s="15" t="s">
        <v>491</v>
      </c>
      <c r="Q64" s="15" t="s">
        <v>426</v>
      </c>
      <c r="R64" s="15" t="s">
        <v>409</v>
      </c>
      <c r="S64" s="15" t="s">
        <v>74</v>
      </c>
      <c r="T64" s="41">
        <v>4.3</v>
      </c>
      <c r="U64" s="36">
        <v>47604</v>
      </c>
      <c r="V64" s="15" t="s">
        <v>772</v>
      </c>
      <c r="W64" s="42" t="s">
        <v>773</v>
      </c>
      <c r="X64" s="42" t="s">
        <v>412</v>
      </c>
      <c r="Z64" s="43">
        <v>5456345.6855343301</v>
      </c>
      <c r="AA64" s="32">
        <v>1</v>
      </c>
      <c r="AB64" s="32">
        <v>105.47</v>
      </c>
      <c r="AC64" s="31">
        <v>0</v>
      </c>
      <c r="AD64" s="31">
        <v>5754.8077899999998</v>
      </c>
      <c r="AH64" s="42" t="s">
        <v>774</v>
      </c>
      <c r="AI64" s="42" t="s">
        <v>775</v>
      </c>
      <c r="AJ64" s="42" t="s">
        <v>164</v>
      </c>
    </row>
    <row r="65" spans="1:36">
      <c r="A65" s="15">
        <v>170</v>
      </c>
      <c r="C65" s="2" t="s">
        <v>475</v>
      </c>
      <c r="D65" s="2">
        <v>520037789</v>
      </c>
      <c r="E65" s="34" t="s">
        <v>401</v>
      </c>
      <c r="F65" s="2" t="s">
        <v>776</v>
      </c>
      <c r="G65" s="2" t="s">
        <v>777</v>
      </c>
      <c r="H65" s="2" t="s">
        <v>404</v>
      </c>
      <c r="I65" s="2" t="s">
        <v>405</v>
      </c>
      <c r="J65" s="2" t="s">
        <v>70</v>
      </c>
      <c r="K65" s="2" t="s">
        <v>70</v>
      </c>
      <c r="L65" s="2" t="s">
        <v>406</v>
      </c>
      <c r="M65" s="2" t="s">
        <v>254</v>
      </c>
      <c r="N65" s="2" t="s">
        <v>407</v>
      </c>
      <c r="O65" s="15" t="s">
        <v>71</v>
      </c>
      <c r="P65" s="15" t="s">
        <v>212</v>
      </c>
      <c r="Q65" s="15" t="s">
        <v>73</v>
      </c>
      <c r="R65" s="15" t="s">
        <v>409</v>
      </c>
      <c r="S65" s="15" t="s">
        <v>74</v>
      </c>
      <c r="T65" s="41">
        <v>3.35</v>
      </c>
      <c r="U65" s="36">
        <v>46935</v>
      </c>
      <c r="V65" s="15" t="s">
        <v>505</v>
      </c>
      <c r="W65" s="42" t="s">
        <v>544</v>
      </c>
      <c r="X65" s="42" t="s">
        <v>412</v>
      </c>
      <c r="Z65" s="43">
        <v>2163815.4614431299</v>
      </c>
      <c r="AA65" s="32">
        <v>1</v>
      </c>
      <c r="AB65" s="32">
        <v>107.93</v>
      </c>
      <c r="AC65" s="31">
        <v>35.825000000000003</v>
      </c>
      <c r="AD65" s="31">
        <v>2371.2314799999999</v>
      </c>
      <c r="AH65" s="42" t="s">
        <v>473</v>
      </c>
      <c r="AI65" s="42" t="s">
        <v>778</v>
      </c>
      <c r="AJ65" s="42" t="s">
        <v>109</v>
      </c>
    </row>
    <row r="66" spans="1:36">
      <c r="A66" s="15">
        <v>170</v>
      </c>
      <c r="C66" s="2" t="s">
        <v>509</v>
      </c>
      <c r="D66" s="2">
        <v>520031931</v>
      </c>
      <c r="E66" s="34" t="s">
        <v>401</v>
      </c>
      <c r="F66" s="2" t="s">
        <v>779</v>
      </c>
      <c r="G66" s="2" t="s">
        <v>780</v>
      </c>
      <c r="H66" s="2" t="s">
        <v>404</v>
      </c>
      <c r="I66" s="2" t="s">
        <v>405</v>
      </c>
      <c r="J66" s="2" t="s">
        <v>70</v>
      </c>
      <c r="K66" s="2" t="s">
        <v>70</v>
      </c>
      <c r="L66" s="2" t="s">
        <v>406</v>
      </c>
      <c r="M66" s="2" t="s">
        <v>254</v>
      </c>
      <c r="N66" s="2" t="s">
        <v>512</v>
      </c>
      <c r="O66" s="15" t="s">
        <v>71</v>
      </c>
      <c r="P66" s="15" t="s">
        <v>491</v>
      </c>
      <c r="Q66" s="15" t="s">
        <v>426</v>
      </c>
      <c r="R66" s="15" t="s">
        <v>409</v>
      </c>
      <c r="S66" s="15" t="s">
        <v>74</v>
      </c>
      <c r="T66" s="41">
        <v>3.3</v>
      </c>
      <c r="U66" s="36">
        <v>47635</v>
      </c>
      <c r="V66" s="15" t="s">
        <v>781</v>
      </c>
      <c r="W66" s="42" t="s">
        <v>782</v>
      </c>
      <c r="X66" s="42" t="s">
        <v>412</v>
      </c>
      <c r="Z66" s="43">
        <v>3303948.7341243499</v>
      </c>
      <c r="AA66" s="32">
        <v>1</v>
      </c>
      <c r="AB66" s="32">
        <v>110.98</v>
      </c>
      <c r="AC66" s="31">
        <v>0</v>
      </c>
      <c r="AD66" s="31">
        <v>3666.7223100000001</v>
      </c>
      <c r="AH66" s="42" t="s">
        <v>783</v>
      </c>
      <c r="AI66" s="42" t="s">
        <v>114</v>
      </c>
      <c r="AJ66" s="42" t="s">
        <v>102</v>
      </c>
    </row>
    <row r="67" spans="1:36">
      <c r="A67" s="15">
        <v>170</v>
      </c>
      <c r="C67" s="2" t="s">
        <v>583</v>
      </c>
      <c r="D67" s="2">
        <v>513992529</v>
      </c>
      <c r="E67" s="34" t="s">
        <v>401</v>
      </c>
      <c r="F67" s="2" t="s">
        <v>784</v>
      </c>
      <c r="G67" s="2" t="s">
        <v>785</v>
      </c>
      <c r="H67" s="2" t="s">
        <v>404</v>
      </c>
      <c r="I67" s="2" t="s">
        <v>405</v>
      </c>
      <c r="J67" s="2" t="s">
        <v>70</v>
      </c>
      <c r="K67" s="2" t="s">
        <v>70</v>
      </c>
      <c r="L67" s="2" t="s">
        <v>406</v>
      </c>
      <c r="M67" s="2" t="s">
        <v>254</v>
      </c>
      <c r="N67" s="2" t="s">
        <v>407</v>
      </c>
      <c r="O67" s="15" t="s">
        <v>71</v>
      </c>
      <c r="P67" s="15" t="s">
        <v>425</v>
      </c>
      <c r="Q67" s="15" t="s">
        <v>426</v>
      </c>
      <c r="R67" s="15" t="s">
        <v>409</v>
      </c>
      <c r="S67" s="15" t="s">
        <v>74</v>
      </c>
      <c r="T67" s="41">
        <v>5.62</v>
      </c>
      <c r="U67" s="36">
        <v>48665</v>
      </c>
      <c r="V67" s="15" t="s">
        <v>786</v>
      </c>
      <c r="W67" s="42" t="s">
        <v>787</v>
      </c>
      <c r="X67" s="42" t="s">
        <v>412</v>
      </c>
      <c r="Z67" s="43">
        <v>2835676.8986457</v>
      </c>
      <c r="AA67" s="32">
        <v>1</v>
      </c>
      <c r="AB67" s="32">
        <v>107.2</v>
      </c>
      <c r="AC67" s="31">
        <v>0</v>
      </c>
      <c r="AD67" s="31">
        <v>3039.84564</v>
      </c>
      <c r="AH67" s="42" t="s">
        <v>788</v>
      </c>
      <c r="AI67" s="42" t="s">
        <v>165</v>
      </c>
      <c r="AJ67" s="42" t="s">
        <v>134</v>
      </c>
    </row>
    <row r="68" spans="1:36">
      <c r="A68" s="15">
        <v>170</v>
      </c>
      <c r="C68" s="2" t="s">
        <v>495</v>
      </c>
      <c r="D68" s="2">
        <v>520036104</v>
      </c>
      <c r="E68" s="34" t="s">
        <v>401</v>
      </c>
      <c r="F68" s="2" t="s">
        <v>789</v>
      </c>
      <c r="G68" s="2" t="s">
        <v>790</v>
      </c>
      <c r="H68" s="2" t="s">
        <v>404</v>
      </c>
      <c r="I68" s="2" t="s">
        <v>405</v>
      </c>
      <c r="J68" s="2" t="s">
        <v>70</v>
      </c>
      <c r="K68" s="2" t="s">
        <v>70</v>
      </c>
      <c r="L68" s="2" t="s">
        <v>406</v>
      </c>
      <c r="M68" s="2" t="s">
        <v>254</v>
      </c>
      <c r="N68" s="2" t="s">
        <v>455</v>
      </c>
      <c r="O68" s="15" t="s">
        <v>71</v>
      </c>
      <c r="P68" s="15" t="s">
        <v>418</v>
      </c>
      <c r="Q68" s="15" t="s">
        <v>73</v>
      </c>
      <c r="R68" s="15" t="s">
        <v>409</v>
      </c>
      <c r="S68" s="15" t="s">
        <v>74</v>
      </c>
      <c r="T68" s="41">
        <v>3.89</v>
      </c>
      <c r="U68" s="36">
        <v>47938</v>
      </c>
      <c r="V68" s="15" t="s">
        <v>457</v>
      </c>
      <c r="W68" s="42" t="s">
        <v>791</v>
      </c>
      <c r="X68" s="42" t="s">
        <v>412</v>
      </c>
      <c r="Z68" s="43">
        <v>2857975.9752749498</v>
      </c>
      <c r="AA68" s="32">
        <v>1</v>
      </c>
      <c r="AB68" s="32">
        <v>115.42</v>
      </c>
      <c r="AC68" s="31">
        <v>0</v>
      </c>
      <c r="AD68" s="31">
        <v>3298.67587</v>
      </c>
      <c r="AH68" s="42" t="s">
        <v>792</v>
      </c>
      <c r="AI68" s="42" t="s">
        <v>793</v>
      </c>
      <c r="AJ68" s="42" t="s">
        <v>158</v>
      </c>
    </row>
    <row r="69" spans="1:36">
      <c r="A69" s="15">
        <v>170</v>
      </c>
      <c r="C69" s="2" t="s">
        <v>712</v>
      </c>
      <c r="D69" s="2">
        <v>520032046</v>
      </c>
      <c r="E69" s="34" t="s">
        <v>401</v>
      </c>
      <c r="F69" s="2" t="s">
        <v>794</v>
      </c>
      <c r="G69" s="2" t="s">
        <v>795</v>
      </c>
      <c r="H69" s="2" t="s">
        <v>404</v>
      </c>
      <c r="I69" s="2" t="s">
        <v>405</v>
      </c>
      <c r="J69" s="2" t="s">
        <v>70</v>
      </c>
      <c r="K69" s="2" t="s">
        <v>70</v>
      </c>
      <c r="L69" s="2" t="s">
        <v>406</v>
      </c>
      <c r="M69" s="2" t="s">
        <v>254</v>
      </c>
      <c r="N69" s="2" t="s">
        <v>706</v>
      </c>
      <c r="O69" s="15" t="s">
        <v>71</v>
      </c>
      <c r="P69" s="15" t="s">
        <v>644</v>
      </c>
      <c r="Q69" s="15" t="s">
        <v>426</v>
      </c>
      <c r="R69" s="15" t="s">
        <v>409</v>
      </c>
      <c r="S69" s="15" t="s">
        <v>74</v>
      </c>
      <c r="T69" s="41">
        <v>5.47</v>
      </c>
      <c r="U69" s="36">
        <v>47665</v>
      </c>
      <c r="V69" s="15" t="s">
        <v>796</v>
      </c>
      <c r="W69" s="42" t="s">
        <v>797</v>
      </c>
      <c r="X69" s="42" t="s">
        <v>412</v>
      </c>
      <c r="Z69" s="43">
        <v>1978904.48799592</v>
      </c>
      <c r="AA69" s="32">
        <v>1</v>
      </c>
      <c r="AB69" s="32">
        <v>102.2</v>
      </c>
      <c r="AC69" s="31">
        <v>0</v>
      </c>
      <c r="AD69" s="31">
        <v>2022.44039</v>
      </c>
      <c r="AH69" s="42" t="s">
        <v>798</v>
      </c>
      <c r="AI69" s="42" t="s">
        <v>551</v>
      </c>
      <c r="AJ69" s="42" t="s">
        <v>154</v>
      </c>
    </row>
    <row r="70" spans="1:36">
      <c r="A70" s="15">
        <v>170</v>
      </c>
      <c r="C70" s="2" t="s">
        <v>799</v>
      </c>
      <c r="D70" s="2">
        <v>520025586</v>
      </c>
      <c r="E70" s="34" t="s">
        <v>401</v>
      </c>
      <c r="F70" s="2" t="s">
        <v>800</v>
      </c>
      <c r="G70" s="2" t="s">
        <v>801</v>
      </c>
      <c r="H70" s="2" t="s">
        <v>404</v>
      </c>
      <c r="I70" s="2" t="s">
        <v>405</v>
      </c>
      <c r="J70" s="2" t="s">
        <v>70</v>
      </c>
      <c r="K70" s="2" t="s">
        <v>70</v>
      </c>
      <c r="L70" s="2" t="s">
        <v>406</v>
      </c>
      <c r="M70" s="2" t="s">
        <v>254</v>
      </c>
      <c r="N70" s="2" t="s">
        <v>434</v>
      </c>
      <c r="O70" s="15" t="s">
        <v>71</v>
      </c>
      <c r="P70" s="15" t="s">
        <v>435</v>
      </c>
      <c r="Q70" s="15" t="s">
        <v>435</v>
      </c>
      <c r="R70" s="15" t="s">
        <v>435</v>
      </c>
      <c r="S70" s="15" t="s">
        <v>74</v>
      </c>
      <c r="T70" s="41">
        <v>2.58</v>
      </c>
      <c r="U70" s="36">
        <v>46934</v>
      </c>
      <c r="V70" s="15" t="s">
        <v>802</v>
      </c>
      <c r="W70" s="42" t="s">
        <v>803</v>
      </c>
      <c r="X70" s="42" t="s">
        <v>412</v>
      </c>
      <c r="Z70" s="43">
        <v>3342961.6839371398</v>
      </c>
      <c r="AA70" s="32">
        <v>1</v>
      </c>
      <c r="AB70" s="32">
        <v>115.15</v>
      </c>
      <c r="AC70" s="31">
        <v>0</v>
      </c>
      <c r="AD70" s="31">
        <v>3849.42038</v>
      </c>
      <c r="AH70" s="42" t="s">
        <v>804</v>
      </c>
      <c r="AI70" s="42" t="s">
        <v>805</v>
      </c>
      <c r="AJ70" s="42" t="s">
        <v>609</v>
      </c>
    </row>
    <row r="71" spans="1:36">
      <c r="A71" s="15">
        <v>170</v>
      </c>
      <c r="C71" s="2" t="s">
        <v>475</v>
      </c>
      <c r="D71" s="2">
        <v>520037789</v>
      </c>
      <c r="E71" s="34" t="s">
        <v>401</v>
      </c>
      <c r="F71" s="2" t="s">
        <v>806</v>
      </c>
      <c r="G71" s="2" t="s">
        <v>807</v>
      </c>
      <c r="H71" s="2" t="s">
        <v>404</v>
      </c>
      <c r="I71" s="2" t="s">
        <v>405</v>
      </c>
      <c r="J71" s="2" t="s">
        <v>70</v>
      </c>
      <c r="K71" s="2" t="s">
        <v>70</v>
      </c>
      <c r="L71" s="2" t="s">
        <v>406</v>
      </c>
      <c r="M71" s="2" t="s">
        <v>254</v>
      </c>
      <c r="N71" s="2" t="s">
        <v>407</v>
      </c>
      <c r="O71" s="15" t="s">
        <v>71</v>
      </c>
      <c r="P71" s="15" t="s">
        <v>212</v>
      </c>
      <c r="Q71" s="15" t="s">
        <v>73</v>
      </c>
      <c r="R71" s="15" t="s">
        <v>409</v>
      </c>
      <c r="S71" s="15" t="s">
        <v>74</v>
      </c>
      <c r="T71" s="41">
        <v>4.17</v>
      </c>
      <c r="U71" s="36">
        <v>47300</v>
      </c>
      <c r="V71" s="15" t="s">
        <v>808</v>
      </c>
      <c r="W71" s="42" t="s">
        <v>809</v>
      </c>
      <c r="X71" s="42" t="s">
        <v>412</v>
      </c>
      <c r="Z71" s="43">
        <v>11804457.5693115</v>
      </c>
      <c r="AA71" s="32">
        <v>1</v>
      </c>
      <c r="AB71" s="32">
        <v>109.38</v>
      </c>
      <c r="AC71" s="31">
        <v>247.797</v>
      </c>
      <c r="AD71" s="31">
        <v>13159.51238</v>
      </c>
      <c r="AH71" s="42" t="s">
        <v>261</v>
      </c>
      <c r="AI71" s="42" t="s">
        <v>810</v>
      </c>
      <c r="AJ71" s="42" t="s">
        <v>811</v>
      </c>
    </row>
    <row r="72" spans="1:36">
      <c r="A72" s="15">
        <v>170</v>
      </c>
      <c r="C72" s="2" t="s">
        <v>812</v>
      </c>
      <c r="D72" s="2">
        <v>520033473</v>
      </c>
      <c r="E72" s="34" t="s">
        <v>401</v>
      </c>
      <c r="F72" s="2" t="s">
        <v>813</v>
      </c>
      <c r="G72" s="2" t="s">
        <v>814</v>
      </c>
      <c r="H72" s="2" t="s">
        <v>404</v>
      </c>
      <c r="I72" s="2" t="s">
        <v>405</v>
      </c>
      <c r="J72" s="2" t="s">
        <v>70</v>
      </c>
      <c r="K72" s="2" t="s">
        <v>70</v>
      </c>
      <c r="L72" s="2" t="s">
        <v>406</v>
      </c>
      <c r="M72" s="2" t="s">
        <v>254</v>
      </c>
      <c r="N72" s="2" t="s">
        <v>434</v>
      </c>
      <c r="O72" s="15" t="s">
        <v>71</v>
      </c>
      <c r="P72" s="15" t="s">
        <v>815</v>
      </c>
      <c r="Q72" s="15" t="s">
        <v>73</v>
      </c>
      <c r="R72" s="15" t="s">
        <v>409</v>
      </c>
      <c r="S72" s="15" t="s">
        <v>74</v>
      </c>
      <c r="T72" s="41">
        <v>2.36</v>
      </c>
      <c r="U72" s="36">
        <v>47208</v>
      </c>
      <c r="V72" s="15" t="s">
        <v>613</v>
      </c>
      <c r="W72" s="42" t="s">
        <v>816</v>
      </c>
      <c r="X72" s="42" t="s">
        <v>412</v>
      </c>
      <c r="Z72" s="43">
        <v>1804424.1319444799</v>
      </c>
      <c r="AA72" s="32">
        <v>1</v>
      </c>
      <c r="AB72" s="32">
        <v>115.48</v>
      </c>
      <c r="AC72" s="31">
        <v>0</v>
      </c>
      <c r="AD72" s="31">
        <v>2083.74899</v>
      </c>
      <c r="AH72" s="42" t="s">
        <v>817</v>
      </c>
      <c r="AI72" s="42" t="s">
        <v>345</v>
      </c>
      <c r="AJ72" s="42" t="s">
        <v>174</v>
      </c>
    </row>
    <row r="73" spans="1:36">
      <c r="A73" s="15">
        <v>170</v>
      </c>
      <c r="C73" s="2" t="s">
        <v>818</v>
      </c>
      <c r="D73" s="2">
        <v>515434074</v>
      </c>
      <c r="E73" s="34" t="s">
        <v>401</v>
      </c>
      <c r="F73" s="2" t="s">
        <v>819</v>
      </c>
      <c r="G73" s="2" t="s">
        <v>820</v>
      </c>
      <c r="H73" s="2" t="s">
        <v>404</v>
      </c>
      <c r="I73" s="2" t="s">
        <v>405</v>
      </c>
      <c r="J73" s="2" t="s">
        <v>70</v>
      </c>
      <c r="K73" s="2" t="s">
        <v>70</v>
      </c>
      <c r="L73" s="2" t="s">
        <v>406</v>
      </c>
      <c r="M73" s="2" t="s">
        <v>254</v>
      </c>
      <c r="N73" s="2" t="s">
        <v>407</v>
      </c>
      <c r="O73" s="15" t="s">
        <v>71</v>
      </c>
      <c r="P73" s="15" t="s">
        <v>815</v>
      </c>
      <c r="Q73" s="15" t="s">
        <v>73</v>
      </c>
      <c r="R73" s="15" t="s">
        <v>409</v>
      </c>
      <c r="S73" s="15" t="s">
        <v>74</v>
      </c>
      <c r="T73" s="41">
        <v>1</v>
      </c>
      <c r="U73" s="36">
        <v>46022</v>
      </c>
      <c r="V73" s="15" t="s">
        <v>279</v>
      </c>
      <c r="W73" s="42" t="s">
        <v>821</v>
      </c>
      <c r="X73" s="42" t="s">
        <v>412</v>
      </c>
      <c r="Z73" s="43">
        <v>414431.47473261401</v>
      </c>
      <c r="AA73" s="32">
        <v>1</v>
      </c>
      <c r="AB73" s="32">
        <v>115.54</v>
      </c>
      <c r="AC73" s="31">
        <v>0</v>
      </c>
      <c r="AD73" s="31">
        <v>478.83413000000002</v>
      </c>
      <c r="AH73" s="42" t="s">
        <v>822</v>
      </c>
      <c r="AI73" s="42" t="s">
        <v>158</v>
      </c>
      <c r="AJ73" s="42" t="s">
        <v>137</v>
      </c>
    </row>
    <row r="74" spans="1:36">
      <c r="A74" s="15">
        <v>170</v>
      </c>
      <c r="C74" s="2" t="s">
        <v>823</v>
      </c>
      <c r="D74" s="2">
        <v>516167343</v>
      </c>
      <c r="E74" s="34" t="s">
        <v>401</v>
      </c>
      <c r="F74" s="2" t="s">
        <v>824</v>
      </c>
      <c r="G74" s="2" t="s">
        <v>825</v>
      </c>
      <c r="H74" s="2" t="s">
        <v>404</v>
      </c>
      <c r="I74" s="2" t="s">
        <v>405</v>
      </c>
      <c r="J74" s="2" t="s">
        <v>70</v>
      </c>
      <c r="K74" s="2" t="s">
        <v>70</v>
      </c>
      <c r="L74" s="2" t="s">
        <v>406</v>
      </c>
      <c r="M74" s="2" t="s">
        <v>254</v>
      </c>
      <c r="N74" s="2" t="s">
        <v>826</v>
      </c>
      <c r="O74" s="15" t="s">
        <v>71</v>
      </c>
      <c r="P74" s="15" t="s">
        <v>435</v>
      </c>
      <c r="Q74" s="15" t="s">
        <v>435</v>
      </c>
      <c r="R74" s="15" t="s">
        <v>435</v>
      </c>
      <c r="S74" s="15" t="s">
        <v>74</v>
      </c>
      <c r="T74" s="41">
        <v>1.2</v>
      </c>
      <c r="U74" s="36">
        <v>46112</v>
      </c>
      <c r="V74" s="15" t="s">
        <v>827</v>
      </c>
      <c r="W74" s="42" t="s">
        <v>492</v>
      </c>
      <c r="X74" s="42" t="s">
        <v>412</v>
      </c>
      <c r="Z74" s="43">
        <v>2269781.3629626501</v>
      </c>
      <c r="AA74" s="32">
        <v>1</v>
      </c>
      <c r="AB74" s="32">
        <v>115</v>
      </c>
      <c r="AC74" s="31">
        <v>0</v>
      </c>
      <c r="AD74" s="31">
        <v>2610.2485700000002</v>
      </c>
      <c r="AH74" s="42" t="s">
        <v>828</v>
      </c>
      <c r="AI74" s="42" t="s">
        <v>193</v>
      </c>
      <c r="AJ74" s="42" t="s">
        <v>140</v>
      </c>
    </row>
    <row r="75" spans="1:36">
      <c r="A75" s="15">
        <v>170</v>
      </c>
      <c r="C75" s="2" t="s">
        <v>635</v>
      </c>
      <c r="D75" s="2">
        <v>520035171</v>
      </c>
      <c r="E75" s="34" t="s">
        <v>401</v>
      </c>
      <c r="F75" s="2" t="s">
        <v>829</v>
      </c>
      <c r="G75" s="2" t="s">
        <v>830</v>
      </c>
      <c r="H75" s="2" t="s">
        <v>404</v>
      </c>
      <c r="I75" s="2" t="s">
        <v>405</v>
      </c>
      <c r="J75" s="2" t="s">
        <v>70</v>
      </c>
      <c r="K75" s="2" t="s">
        <v>70</v>
      </c>
      <c r="L75" s="2" t="s">
        <v>406</v>
      </c>
      <c r="M75" s="2" t="s">
        <v>254</v>
      </c>
      <c r="N75" s="2" t="s">
        <v>469</v>
      </c>
      <c r="O75" s="15" t="s">
        <v>71</v>
      </c>
      <c r="P75" s="15" t="s">
        <v>220</v>
      </c>
      <c r="Q75" s="15" t="s">
        <v>426</v>
      </c>
      <c r="R75" s="15" t="s">
        <v>409</v>
      </c>
      <c r="S75" s="15" t="s">
        <v>74</v>
      </c>
      <c r="T75" s="41">
        <v>2.96</v>
      </c>
      <c r="U75" s="36">
        <v>47573</v>
      </c>
      <c r="V75" s="15" t="s">
        <v>782</v>
      </c>
      <c r="W75" s="42" t="s">
        <v>831</v>
      </c>
      <c r="X75" s="42" t="s">
        <v>412</v>
      </c>
      <c r="Z75" s="43">
        <v>3385796.2156018</v>
      </c>
      <c r="AA75" s="32">
        <v>1</v>
      </c>
      <c r="AB75" s="32">
        <v>113.76</v>
      </c>
      <c r="AC75" s="31">
        <v>0</v>
      </c>
      <c r="AD75" s="31">
        <v>3851.6817700000001</v>
      </c>
      <c r="AH75" s="42" t="s">
        <v>832</v>
      </c>
      <c r="AI75" s="42" t="s">
        <v>805</v>
      </c>
      <c r="AJ75" s="42" t="s">
        <v>609</v>
      </c>
    </row>
    <row r="76" spans="1:36">
      <c r="A76" s="15">
        <v>170</v>
      </c>
      <c r="C76" s="2" t="s">
        <v>833</v>
      </c>
      <c r="D76" s="2">
        <v>513893123</v>
      </c>
      <c r="E76" s="34" t="s">
        <v>401</v>
      </c>
      <c r="F76" s="2" t="s">
        <v>834</v>
      </c>
      <c r="G76" s="2" t="s">
        <v>835</v>
      </c>
      <c r="H76" s="2" t="s">
        <v>404</v>
      </c>
      <c r="I76" s="2" t="s">
        <v>405</v>
      </c>
      <c r="J76" s="2" t="s">
        <v>70</v>
      </c>
      <c r="K76" s="2" t="s">
        <v>70</v>
      </c>
      <c r="L76" s="2" t="s">
        <v>406</v>
      </c>
      <c r="M76" s="2" t="s">
        <v>254</v>
      </c>
      <c r="N76" s="2" t="s">
        <v>836</v>
      </c>
      <c r="O76" s="15" t="s">
        <v>71</v>
      </c>
      <c r="P76" s="15" t="s">
        <v>131</v>
      </c>
      <c r="Q76" s="15" t="s">
        <v>426</v>
      </c>
      <c r="R76" s="15" t="s">
        <v>409</v>
      </c>
      <c r="S76" s="15" t="s">
        <v>74</v>
      </c>
      <c r="T76" s="41">
        <v>0.78</v>
      </c>
      <c r="U76" s="36">
        <v>46022</v>
      </c>
      <c r="V76" s="15" t="s">
        <v>837</v>
      </c>
      <c r="W76" s="42" t="s">
        <v>761</v>
      </c>
      <c r="X76" s="42" t="s">
        <v>412</v>
      </c>
      <c r="Z76" s="43">
        <v>623879.24921923096</v>
      </c>
      <c r="AA76" s="32">
        <v>1</v>
      </c>
      <c r="AB76" s="32">
        <v>114.36</v>
      </c>
      <c r="AC76" s="31">
        <v>0</v>
      </c>
      <c r="AD76" s="31">
        <v>713.46830999999997</v>
      </c>
      <c r="AH76" s="42" t="s">
        <v>838</v>
      </c>
      <c r="AI76" s="42" t="s">
        <v>167</v>
      </c>
      <c r="AJ76" s="42" t="s">
        <v>111</v>
      </c>
    </row>
    <row r="77" spans="1:36">
      <c r="A77" s="15">
        <v>170</v>
      </c>
      <c r="C77" s="2" t="s">
        <v>839</v>
      </c>
      <c r="D77" s="2">
        <v>513682146</v>
      </c>
      <c r="E77" s="34" t="s">
        <v>401</v>
      </c>
      <c r="F77" s="2" t="s">
        <v>840</v>
      </c>
      <c r="G77" s="2" t="s">
        <v>841</v>
      </c>
      <c r="H77" s="2" t="s">
        <v>404</v>
      </c>
      <c r="I77" s="2" t="s">
        <v>405</v>
      </c>
      <c r="J77" s="2" t="s">
        <v>70</v>
      </c>
      <c r="K77" s="2" t="s">
        <v>70</v>
      </c>
      <c r="L77" s="2" t="s">
        <v>406</v>
      </c>
      <c r="M77" s="2" t="s">
        <v>254</v>
      </c>
      <c r="N77" s="2" t="s">
        <v>706</v>
      </c>
      <c r="O77" s="15" t="s">
        <v>71</v>
      </c>
      <c r="P77" s="15" t="s">
        <v>442</v>
      </c>
      <c r="Q77" s="15" t="s">
        <v>73</v>
      </c>
      <c r="R77" s="15" t="s">
        <v>409</v>
      </c>
      <c r="S77" s="15" t="s">
        <v>74</v>
      </c>
      <c r="T77" s="41">
        <v>1.49</v>
      </c>
      <c r="U77" s="36">
        <v>46387</v>
      </c>
      <c r="V77" s="15" t="s">
        <v>796</v>
      </c>
      <c r="W77" s="42" t="s">
        <v>842</v>
      </c>
      <c r="X77" s="42" t="s">
        <v>412</v>
      </c>
      <c r="Z77" s="43">
        <v>2788048.0643203501</v>
      </c>
      <c r="AA77" s="32">
        <v>1</v>
      </c>
      <c r="AB77" s="32">
        <v>110.41</v>
      </c>
      <c r="AC77" s="31">
        <v>0</v>
      </c>
      <c r="AD77" s="31">
        <v>3078.2838700000002</v>
      </c>
      <c r="AH77" s="42" t="s">
        <v>843</v>
      </c>
      <c r="AI77" s="42" t="s">
        <v>844</v>
      </c>
      <c r="AJ77" s="42" t="s">
        <v>134</v>
      </c>
    </row>
    <row r="78" spans="1:36">
      <c r="A78" s="15">
        <v>170</v>
      </c>
      <c r="C78" s="2" t="s">
        <v>845</v>
      </c>
      <c r="D78" s="2">
        <v>513686154</v>
      </c>
      <c r="E78" s="34" t="s">
        <v>401</v>
      </c>
      <c r="F78" s="2" t="s">
        <v>846</v>
      </c>
      <c r="G78" s="2" t="s">
        <v>847</v>
      </c>
      <c r="H78" s="2" t="s">
        <v>404</v>
      </c>
      <c r="I78" s="2" t="s">
        <v>405</v>
      </c>
      <c r="J78" s="2" t="s">
        <v>70</v>
      </c>
      <c r="K78" s="2" t="s">
        <v>70</v>
      </c>
      <c r="L78" s="2" t="s">
        <v>406</v>
      </c>
      <c r="M78" s="2" t="s">
        <v>254</v>
      </c>
      <c r="N78" s="2" t="s">
        <v>706</v>
      </c>
      <c r="O78" s="15" t="s">
        <v>71</v>
      </c>
      <c r="P78" s="15" t="s">
        <v>72</v>
      </c>
      <c r="Q78" s="15" t="s">
        <v>73</v>
      </c>
      <c r="R78" s="15" t="s">
        <v>409</v>
      </c>
      <c r="S78" s="15" t="s">
        <v>74</v>
      </c>
      <c r="T78" s="41">
        <v>2.48</v>
      </c>
      <c r="U78" s="36">
        <v>47513</v>
      </c>
      <c r="V78" s="15" t="s">
        <v>330</v>
      </c>
      <c r="W78" s="42" t="s">
        <v>848</v>
      </c>
      <c r="X78" s="42" t="s">
        <v>412</v>
      </c>
      <c r="Z78" s="43">
        <v>324711.23539995</v>
      </c>
      <c r="AA78" s="32">
        <v>1</v>
      </c>
      <c r="AB78" s="32">
        <v>114.39</v>
      </c>
      <c r="AC78" s="31">
        <v>0</v>
      </c>
      <c r="AD78" s="31">
        <v>371.43718000000001</v>
      </c>
      <c r="AH78" s="42" t="s">
        <v>849</v>
      </c>
      <c r="AI78" s="42" t="s">
        <v>140</v>
      </c>
      <c r="AJ78" s="42" t="s">
        <v>128</v>
      </c>
    </row>
    <row r="79" spans="1:36">
      <c r="A79" s="15">
        <v>170</v>
      </c>
      <c r="C79" s="2" t="s">
        <v>610</v>
      </c>
      <c r="D79" s="2">
        <v>510560188</v>
      </c>
      <c r="E79" s="34" t="s">
        <v>401</v>
      </c>
      <c r="F79" s="2" t="s">
        <v>850</v>
      </c>
      <c r="G79" s="2" t="s">
        <v>851</v>
      </c>
      <c r="H79" s="2" t="s">
        <v>404</v>
      </c>
      <c r="I79" s="2" t="s">
        <v>405</v>
      </c>
      <c r="J79" s="2" t="s">
        <v>70</v>
      </c>
      <c r="K79" s="2" t="s">
        <v>70</v>
      </c>
      <c r="L79" s="2" t="s">
        <v>406</v>
      </c>
      <c r="M79" s="2" t="s">
        <v>254</v>
      </c>
      <c r="N79" s="2" t="s">
        <v>469</v>
      </c>
      <c r="O79" s="15" t="s">
        <v>71</v>
      </c>
      <c r="P79" s="15" t="s">
        <v>220</v>
      </c>
      <c r="Q79" s="15" t="s">
        <v>426</v>
      </c>
      <c r="R79" s="15" t="s">
        <v>409</v>
      </c>
      <c r="S79" s="15" t="s">
        <v>74</v>
      </c>
      <c r="T79" s="41">
        <v>0.49</v>
      </c>
      <c r="U79" s="36">
        <v>45838</v>
      </c>
      <c r="V79" s="15" t="s">
        <v>852</v>
      </c>
      <c r="W79" s="42" t="s">
        <v>853</v>
      </c>
      <c r="X79" s="42" t="s">
        <v>412</v>
      </c>
      <c r="Z79" s="43">
        <v>896692.71876611596</v>
      </c>
      <c r="AA79" s="32">
        <v>1</v>
      </c>
      <c r="AB79" s="32">
        <v>114.25</v>
      </c>
      <c r="AC79" s="31">
        <v>0</v>
      </c>
      <c r="AD79" s="31">
        <v>1024.4714300000001</v>
      </c>
      <c r="AH79" s="42" t="s">
        <v>854</v>
      </c>
      <c r="AI79" s="42" t="s">
        <v>667</v>
      </c>
      <c r="AJ79" s="42" t="s">
        <v>139</v>
      </c>
    </row>
    <row r="80" spans="1:36">
      <c r="A80" s="15">
        <v>170</v>
      </c>
      <c r="C80" s="2" t="s">
        <v>839</v>
      </c>
      <c r="D80" s="2">
        <v>513682146</v>
      </c>
      <c r="E80" s="34" t="s">
        <v>401</v>
      </c>
      <c r="F80" s="2" t="s">
        <v>855</v>
      </c>
      <c r="G80" s="2" t="s">
        <v>856</v>
      </c>
      <c r="H80" s="2" t="s">
        <v>404</v>
      </c>
      <c r="I80" s="2" t="s">
        <v>405</v>
      </c>
      <c r="J80" s="2" t="s">
        <v>70</v>
      </c>
      <c r="K80" s="2" t="s">
        <v>70</v>
      </c>
      <c r="L80" s="2" t="s">
        <v>406</v>
      </c>
      <c r="M80" s="2" t="s">
        <v>254</v>
      </c>
      <c r="N80" s="2" t="s">
        <v>706</v>
      </c>
      <c r="O80" s="15" t="s">
        <v>71</v>
      </c>
      <c r="P80" s="15" t="s">
        <v>442</v>
      </c>
      <c r="Q80" s="15" t="s">
        <v>73</v>
      </c>
      <c r="R80" s="15" t="s">
        <v>409</v>
      </c>
      <c r="S80" s="15" t="s">
        <v>74</v>
      </c>
      <c r="T80" s="41">
        <v>1.96</v>
      </c>
      <c r="U80" s="36">
        <v>46934</v>
      </c>
      <c r="V80" s="15" t="s">
        <v>796</v>
      </c>
      <c r="W80" s="42" t="s">
        <v>751</v>
      </c>
      <c r="X80" s="42" t="s">
        <v>412</v>
      </c>
      <c r="Z80" s="43">
        <v>6042505.4417152004</v>
      </c>
      <c r="AA80" s="32">
        <v>1</v>
      </c>
      <c r="AB80" s="32">
        <v>110.36</v>
      </c>
      <c r="AC80" s="31">
        <v>0</v>
      </c>
      <c r="AD80" s="31">
        <v>6668.5090099999998</v>
      </c>
      <c r="AH80" s="42" t="s">
        <v>857</v>
      </c>
      <c r="AI80" s="42" t="s">
        <v>858</v>
      </c>
      <c r="AJ80" s="42" t="s">
        <v>116</v>
      </c>
    </row>
    <row r="81" spans="1:36">
      <c r="A81" s="15">
        <v>170</v>
      </c>
      <c r="C81" s="2" t="s">
        <v>726</v>
      </c>
      <c r="D81" s="2">
        <v>520026683</v>
      </c>
      <c r="E81" s="34" t="s">
        <v>401</v>
      </c>
      <c r="F81" s="2" t="s">
        <v>859</v>
      </c>
      <c r="G81" s="2" t="s">
        <v>860</v>
      </c>
      <c r="H81" s="2" t="s">
        <v>404</v>
      </c>
      <c r="I81" s="2" t="s">
        <v>405</v>
      </c>
      <c r="J81" s="2" t="s">
        <v>70</v>
      </c>
      <c r="K81" s="2" t="s">
        <v>70</v>
      </c>
      <c r="L81" s="2" t="s">
        <v>406</v>
      </c>
      <c r="M81" s="2" t="s">
        <v>254</v>
      </c>
      <c r="N81" s="2" t="s">
        <v>407</v>
      </c>
      <c r="O81" s="15" t="s">
        <v>71</v>
      </c>
      <c r="P81" s="15" t="s">
        <v>491</v>
      </c>
      <c r="Q81" s="15" t="s">
        <v>426</v>
      </c>
      <c r="R81" s="15" t="s">
        <v>409</v>
      </c>
      <c r="S81" s="15" t="s">
        <v>74</v>
      </c>
      <c r="T81" s="41">
        <v>5.37</v>
      </c>
      <c r="U81" s="36">
        <v>48218</v>
      </c>
      <c r="V81" s="15" t="s">
        <v>861</v>
      </c>
      <c r="W81" s="42" t="s">
        <v>623</v>
      </c>
      <c r="X81" s="42" t="s">
        <v>412</v>
      </c>
      <c r="Z81" s="43">
        <v>14806821.222862599</v>
      </c>
      <c r="AA81" s="32">
        <v>1</v>
      </c>
      <c r="AB81" s="32">
        <v>103.99</v>
      </c>
      <c r="AC81" s="31">
        <v>157.28200000000001</v>
      </c>
      <c r="AD81" s="31">
        <v>15554.89575</v>
      </c>
      <c r="AH81" s="42" t="s">
        <v>862</v>
      </c>
      <c r="AI81" s="42" t="s">
        <v>863</v>
      </c>
      <c r="AJ81" s="42" t="s">
        <v>290</v>
      </c>
    </row>
    <row r="82" spans="1:36">
      <c r="A82" s="15">
        <v>170</v>
      </c>
      <c r="C82" s="2" t="s">
        <v>641</v>
      </c>
      <c r="D82" s="2">
        <v>513569780</v>
      </c>
      <c r="E82" s="34" t="s">
        <v>401</v>
      </c>
      <c r="F82" s="2" t="s">
        <v>864</v>
      </c>
      <c r="G82" s="2" t="s">
        <v>865</v>
      </c>
      <c r="H82" s="2" t="s">
        <v>404</v>
      </c>
      <c r="I82" s="2" t="s">
        <v>405</v>
      </c>
      <c r="J82" s="2" t="s">
        <v>70</v>
      </c>
      <c r="K82" s="2" t="s">
        <v>70</v>
      </c>
      <c r="L82" s="2" t="s">
        <v>406</v>
      </c>
      <c r="M82" s="2" t="s">
        <v>254</v>
      </c>
      <c r="N82" s="2" t="s">
        <v>407</v>
      </c>
      <c r="O82" s="15" t="s">
        <v>71</v>
      </c>
      <c r="P82" s="15" t="s">
        <v>644</v>
      </c>
      <c r="Q82" s="15" t="s">
        <v>426</v>
      </c>
      <c r="R82" s="15" t="s">
        <v>409</v>
      </c>
      <c r="S82" s="15" t="s">
        <v>74</v>
      </c>
      <c r="T82" s="41">
        <v>13.19</v>
      </c>
      <c r="U82" s="36">
        <v>53327</v>
      </c>
      <c r="V82" s="15" t="s">
        <v>866</v>
      </c>
      <c r="W82" s="42" t="s">
        <v>761</v>
      </c>
      <c r="X82" s="42" t="s">
        <v>412</v>
      </c>
      <c r="Z82" s="43">
        <v>2277247.7882572599</v>
      </c>
      <c r="AA82" s="32">
        <v>1</v>
      </c>
      <c r="AB82" s="32">
        <v>89.15</v>
      </c>
      <c r="AC82" s="31">
        <v>0</v>
      </c>
      <c r="AD82" s="31">
        <v>2030.1664000000001</v>
      </c>
      <c r="AH82" s="42" t="s">
        <v>126</v>
      </c>
      <c r="AI82" s="42" t="s">
        <v>551</v>
      </c>
      <c r="AJ82" s="42" t="s">
        <v>154</v>
      </c>
    </row>
    <row r="83" spans="1:36">
      <c r="A83" s="15">
        <v>170</v>
      </c>
      <c r="C83" s="2" t="s">
        <v>867</v>
      </c>
      <c r="D83" s="2">
        <v>516117181</v>
      </c>
      <c r="E83" s="34" t="s">
        <v>401</v>
      </c>
      <c r="F83" s="2" t="s">
        <v>868</v>
      </c>
      <c r="G83" s="2" t="s">
        <v>869</v>
      </c>
      <c r="H83" s="2" t="s">
        <v>404</v>
      </c>
      <c r="I83" s="2" t="s">
        <v>405</v>
      </c>
      <c r="J83" s="2" t="s">
        <v>70</v>
      </c>
      <c r="K83" s="2" t="s">
        <v>70</v>
      </c>
      <c r="L83" s="2" t="s">
        <v>406</v>
      </c>
      <c r="M83" s="2" t="s">
        <v>254</v>
      </c>
      <c r="N83" s="2" t="s">
        <v>407</v>
      </c>
      <c r="O83" s="15" t="s">
        <v>71</v>
      </c>
      <c r="P83" s="15" t="s">
        <v>435</v>
      </c>
      <c r="Q83" s="15" t="s">
        <v>435</v>
      </c>
      <c r="R83" s="15" t="s">
        <v>435</v>
      </c>
      <c r="S83" s="15" t="s">
        <v>74</v>
      </c>
      <c r="T83" s="41">
        <v>5.09</v>
      </c>
      <c r="U83" s="36">
        <v>47664</v>
      </c>
      <c r="V83" s="15" t="s">
        <v>774</v>
      </c>
      <c r="W83" s="42" t="s">
        <v>870</v>
      </c>
      <c r="X83" s="42" t="s">
        <v>412</v>
      </c>
      <c r="Z83" s="43">
        <v>1075188.01754028</v>
      </c>
      <c r="AA83" s="32">
        <v>1</v>
      </c>
      <c r="AB83" s="32">
        <v>97.86</v>
      </c>
      <c r="AC83" s="31">
        <v>0</v>
      </c>
      <c r="AD83" s="31">
        <v>1052.1789900000001</v>
      </c>
      <c r="AH83" s="42" t="s">
        <v>871</v>
      </c>
      <c r="AI83" s="42" t="s">
        <v>564</v>
      </c>
      <c r="AJ83" s="42" t="s">
        <v>139</v>
      </c>
    </row>
    <row r="84" spans="1:36">
      <c r="A84" s="15">
        <v>170</v>
      </c>
      <c r="C84" s="2" t="s">
        <v>686</v>
      </c>
      <c r="D84" s="2">
        <v>515327120</v>
      </c>
      <c r="E84" s="34" t="s">
        <v>401</v>
      </c>
      <c r="F84" s="2" t="s">
        <v>872</v>
      </c>
      <c r="G84" s="2" t="s">
        <v>873</v>
      </c>
      <c r="H84" s="2" t="s">
        <v>404</v>
      </c>
      <c r="I84" s="2" t="s">
        <v>405</v>
      </c>
      <c r="J84" s="2" t="s">
        <v>70</v>
      </c>
      <c r="K84" s="2" t="s">
        <v>70</v>
      </c>
      <c r="L84" s="2" t="s">
        <v>406</v>
      </c>
      <c r="M84" s="2" t="s">
        <v>254</v>
      </c>
      <c r="N84" s="2" t="s">
        <v>407</v>
      </c>
      <c r="O84" s="15" t="s">
        <v>71</v>
      </c>
      <c r="P84" s="15" t="s">
        <v>425</v>
      </c>
      <c r="Q84" s="15" t="s">
        <v>426</v>
      </c>
      <c r="R84" s="15" t="s">
        <v>409</v>
      </c>
      <c r="S84" s="15" t="s">
        <v>74</v>
      </c>
      <c r="T84" s="41">
        <v>4.22</v>
      </c>
      <c r="U84" s="36">
        <v>47483</v>
      </c>
      <c r="V84" s="15" t="s">
        <v>874</v>
      </c>
      <c r="W84" s="42" t="s">
        <v>579</v>
      </c>
      <c r="X84" s="42" t="s">
        <v>412</v>
      </c>
      <c r="Z84" s="43">
        <v>2472303.9470040002</v>
      </c>
      <c r="AA84" s="32">
        <v>1</v>
      </c>
      <c r="AB84" s="32">
        <v>104.89</v>
      </c>
      <c r="AC84" s="31">
        <v>0</v>
      </c>
      <c r="AD84" s="31">
        <v>2593.1996100000001</v>
      </c>
      <c r="AH84" s="42" t="s">
        <v>875</v>
      </c>
      <c r="AI84" s="42" t="s">
        <v>640</v>
      </c>
      <c r="AJ84" s="42" t="s">
        <v>140</v>
      </c>
    </row>
    <row r="85" spans="1:36">
      <c r="A85" s="15">
        <v>170</v>
      </c>
      <c r="C85" s="2" t="s">
        <v>557</v>
      </c>
      <c r="D85" s="2">
        <v>513257873</v>
      </c>
      <c r="E85" s="34" t="s">
        <v>401</v>
      </c>
      <c r="F85" s="2" t="s">
        <v>876</v>
      </c>
      <c r="G85" s="2" t="s">
        <v>877</v>
      </c>
      <c r="H85" s="2" t="s">
        <v>404</v>
      </c>
      <c r="I85" s="2" t="s">
        <v>405</v>
      </c>
      <c r="J85" s="2" t="s">
        <v>70</v>
      </c>
      <c r="K85" s="2" t="s">
        <v>70</v>
      </c>
      <c r="L85" s="2" t="s">
        <v>406</v>
      </c>
      <c r="M85" s="2" t="s">
        <v>254</v>
      </c>
      <c r="N85" s="2" t="s">
        <v>407</v>
      </c>
      <c r="O85" s="15" t="s">
        <v>71</v>
      </c>
      <c r="P85" s="15" t="s">
        <v>560</v>
      </c>
      <c r="Q85" s="15" t="s">
        <v>73</v>
      </c>
      <c r="R85" s="15" t="s">
        <v>409</v>
      </c>
      <c r="S85" s="15" t="s">
        <v>74</v>
      </c>
      <c r="T85" s="41">
        <v>5.4</v>
      </c>
      <c r="U85" s="36">
        <v>48304</v>
      </c>
      <c r="V85" s="15" t="s">
        <v>878</v>
      </c>
      <c r="W85" s="42" t="s">
        <v>879</v>
      </c>
      <c r="X85" s="42" t="s">
        <v>412</v>
      </c>
      <c r="Z85" s="43">
        <v>1033350.11750032</v>
      </c>
      <c r="AA85" s="32">
        <v>1</v>
      </c>
      <c r="AB85" s="32">
        <v>101.17</v>
      </c>
      <c r="AC85" s="31">
        <v>0</v>
      </c>
      <c r="AD85" s="31">
        <v>1045.44031</v>
      </c>
      <c r="AH85" s="42" t="s">
        <v>651</v>
      </c>
      <c r="AI85" s="42" t="s">
        <v>880</v>
      </c>
      <c r="AJ85" s="42" t="s">
        <v>139</v>
      </c>
    </row>
    <row r="86" spans="1:36">
      <c r="A86" s="15">
        <v>170</v>
      </c>
      <c r="C86" s="2" t="s">
        <v>799</v>
      </c>
      <c r="D86" s="2">
        <v>520025586</v>
      </c>
      <c r="E86" s="34" t="s">
        <v>401</v>
      </c>
      <c r="F86" s="2" t="s">
        <v>881</v>
      </c>
      <c r="G86" s="2" t="s">
        <v>882</v>
      </c>
      <c r="H86" s="2" t="s">
        <v>404</v>
      </c>
      <c r="I86" s="2" t="s">
        <v>405</v>
      </c>
      <c r="J86" s="2" t="s">
        <v>70</v>
      </c>
      <c r="K86" s="2" t="s">
        <v>70</v>
      </c>
      <c r="L86" s="2" t="s">
        <v>406</v>
      </c>
      <c r="M86" s="2" t="s">
        <v>254</v>
      </c>
      <c r="N86" s="2" t="s">
        <v>434</v>
      </c>
      <c r="O86" s="15" t="s">
        <v>71</v>
      </c>
      <c r="P86" s="15" t="s">
        <v>435</v>
      </c>
      <c r="Q86" s="15" t="s">
        <v>435</v>
      </c>
      <c r="R86" s="15" t="s">
        <v>435</v>
      </c>
      <c r="S86" s="15" t="s">
        <v>74</v>
      </c>
      <c r="T86" s="41">
        <v>3.81</v>
      </c>
      <c r="U86" s="36">
        <v>47664</v>
      </c>
      <c r="V86" s="15" t="s">
        <v>773</v>
      </c>
      <c r="W86" s="42" t="s">
        <v>883</v>
      </c>
      <c r="X86" s="42" t="s">
        <v>412</v>
      </c>
      <c r="Z86" s="43">
        <v>1113724.8618872401</v>
      </c>
      <c r="AA86" s="32">
        <v>1</v>
      </c>
      <c r="AB86" s="32">
        <v>110.75</v>
      </c>
      <c r="AC86" s="31">
        <v>0</v>
      </c>
      <c r="AD86" s="31">
        <v>1233.45028</v>
      </c>
      <c r="AH86" s="42" t="s">
        <v>884</v>
      </c>
      <c r="AI86" s="42" t="s">
        <v>822</v>
      </c>
      <c r="AJ86" s="42" t="s">
        <v>127</v>
      </c>
    </row>
    <row r="87" spans="1:36">
      <c r="A87" s="15">
        <v>170</v>
      </c>
      <c r="C87" s="2" t="s">
        <v>502</v>
      </c>
      <c r="D87" s="2">
        <v>510960719</v>
      </c>
      <c r="E87" s="34" t="s">
        <v>401</v>
      </c>
      <c r="F87" s="2" t="s">
        <v>885</v>
      </c>
      <c r="G87" s="2" t="s">
        <v>886</v>
      </c>
      <c r="H87" s="2" t="s">
        <v>404</v>
      </c>
      <c r="I87" s="2" t="s">
        <v>405</v>
      </c>
      <c r="J87" s="2" t="s">
        <v>70</v>
      </c>
      <c r="K87" s="2" t="s">
        <v>70</v>
      </c>
      <c r="L87" s="2" t="s">
        <v>406</v>
      </c>
      <c r="M87" s="2" t="s">
        <v>254</v>
      </c>
      <c r="N87" s="2" t="s">
        <v>407</v>
      </c>
      <c r="O87" s="15" t="s">
        <v>71</v>
      </c>
      <c r="P87" s="15" t="s">
        <v>385</v>
      </c>
      <c r="Q87" s="15" t="s">
        <v>73</v>
      </c>
      <c r="R87" s="15" t="s">
        <v>409</v>
      </c>
      <c r="S87" s="15" t="s">
        <v>74</v>
      </c>
      <c r="T87" s="41">
        <v>6.73</v>
      </c>
      <c r="U87" s="36">
        <v>49858</v>
      </c>
      <c r="V87" s="15" t="s">
        <v>887</v>
      </c>
      <c r="W87" s="42" t="s">
        <v>787</v>
      </c>
      <c r="X87" s="42" t="s">
        <v>412</v>
      </c>
      <c r="Z87" s="43">
        <v>19128966.4932121</v>
      </c>
      <c r="AA87" s="32">
        <v>1</v>
      </c>
      <c r="AB87" s="32">
        <v>98.8</v>
      </c>
      <c r="AC87" s="31">
        <v>97.721999999999994</v>
      </c>
      <c r="AD87" s="31">
        <v>18997.140719999999</v>
      </c>
      <c r="AH87" s="42" t="s">
        <v>888</v>
      </c>
      <c r="AI87" s="42" t="s">
        <v>889</v>
      </c>
      <c r="AJ87" s="42" t="s">
        <v>890</v>
      </c>
    </row>
    <row r="88" spans="1:36">
      <c r="A88" s="15">
        <v>170</v>
      </c>
      <c r="C88" s="2" t="s">
        <v>502</v>
      </c>
      <c r="D88" s="2">
        <v>510960719</v>
      </c>
      <c r="E88" s="34" t="s">
        <v>401</v>
      </c>
      <c r="F88" s="2" t="s">
        <v>891</v>
      </c>
      <c r="G88" s="2" t="s">
        <v>892</v>
      </c>
      <c r="H88" s="2" t="s">
        <v>404</v>
      </c>
      <c r="I88" s="2" t="s">
        <v>405</v>
      </c>
      <c r="J88" s="2" t="s">
        <v>70</v>
      </c>
      <c r="K88" s="2" t="s">
        <v>70</v>
      </c>
      <c r="L88" s="2" t="s">
        <v>406</v>
      </c>
      <c r="M88" s="2" t="s">
        <v>254</v>
      </c>
      <c r="N88" s="2" t="s">
        <v>407</v>
      </c>
      <c r="O88" s="15" t="s">
        <v>71</v>
      </c>
      <c r="P88" s="15" t="s">
        <v>385</v>
      </c>
      <c r="Q88" s="15" t="s">
        <v>73</v>
      </c>
      <c r="R88" s="15" t="s">
        <v>409</v>
      </c>
      <c r="S88" s="15" t="s">
        <v>74</v>
      </c>
      <c r="T88" s="41">
        <v>10.25</v>
      </c>
      <c r="U88" s="36">
        <v>51503</v>
      </c>
      <c r="V88" s="15" t="s">
        <v>893</v>
      </c>
      <c r="W88" s="42" t="s">
        <v>883</v>
      </c>
      <c r="X88" s="42" t="s">
        <v>412</v>
      </c>
      <c r="Z88" s="43">
        <v>36558325.389591701</v>
      </c>
      <c r="AA88" s="32">
        <v>1</v>
      </c>
      <c r="AB88" s="32">
        <v>97.41</v>
      </c>
      <c r="AC88" s="31">
        <v>350.69600000000003</v>
      </c>
      <c r="AD88" s="31">
        <v>35962.160539999997</v>
      </c>
      <c r="AH88" s="42" t="s">
        <v>894</v>
      </c>
      <c r="AI88" s="42" t="s">
        <v>895</v>
      </c>
      <c r="AJ88" s="42" t="s">
        <v>896</v>
      </c>
    </row>
    <row r="89" spans="1:36">
      <c r="A89" s="15">
        <v>170</v>
      </c>
      <c r="C89" s="2" t="s">
        <v>522</v>
      </c>
      <c r="D89" s="2">
        <v>520000472</v>
      </c>
      <c r="E89" s="34" t="s">
        <v>401</v>
      </c>
      <c r="F89" s="2" t="s">
        <v>897</v>
      </c>
      <c r="G89" s="2" t="s">
        <v>898</v>
      </c>
      <c r="H89" s="2" t="s">
        <v>404</v>
      </c>
      <c r="I89" s="2" t="s">
        <v>405</v>
      </c>
      <c r="J89" s="2" t="s">
        <v>70</v>
      </c>
      <c r="K89" s="2" t="s">
        <v>70</v>
      </c>
      <c r="L89" s="2" t="s">
        <v>406</v>
      </c>
      <c r="M89" s="2" t="s">
        <v>254</v>
      </c>
      <c r="N89" s="2" t="s">
        <v>525</v>
      </c>
      <c r="O89" s="15" t="s">
        <v>71</v>
      </c>
      <c r="P89" s="15" t="s">
        <v>526</v>
      </c>
      <c r="Q89" s="15" t="s">
        <v>426</v>
      </c>
      <c r="R89" s="15" t="s">
        <v>409</v>
      </c>
      <c r="S89" s="15" t="s">
        <v>74</v>
      </c>
      <c r="T89" s="41">
        <v>2.52</v>
      </c>
      <c r="U89" s="36">
        <v>46590</v>
      </c>
      <c r="V89" s="15" t="s">
        <v>843</v>
      </c>
      <c r="W89" s="42" t="s">
        <v>513</v>
      </c>
      <c r="X89" s="42" t="s">
        <v>412</v>
      </c>
      <c r="Z89" s="43">
        <v>2426.0058671769998</v>
      </c>
      <c r="AA89" s="32">
        <v>1</v>
      </c>
      <c r="AB89" s="32">
        <v>110.68</v>
      </c>
      <c r="AC89" s="31">
        <v>0</v>
      </c>
      <c r="AD89" s="31">
        <v>2.6850999999999998</v>
      </c>
      <c r="AH89" s="42" t="s">
        <v>75</v>
      </c>
      <c r="AI89" s="42" t="s">
        <v>75</v>
      </c>
      <c r="AJ89" s="42" t="s">
        <v>75</v>
      </c>
    </row>
    <row r="90" spans="1:36">
      <c r="A90" s="15">
        <v>170</v>
      </c>
      <c r="C90" s="2" t="s">
        <v>522</v>
      </c>
      <c r="D90" s="2">
        <v>520000472</v>
      </c>
      <c r="E90" s="34" t="s">
        <v>401</v>
      </c>
      <c r="F90" s="2" t="s">
        <v>899</v>
      </c>
      <c r="G90" s="2" t="s">
        <v>900</v>
      </c>
      <c r="H90" s="2" t="s">
        <v>404</v>
      </c>
      <c r="I90" s="2" t="s">
        <v>405</v>
      </c>
      <c r="J90" s="2" t="s">
        <v>70</v>
      </c>
      <c r="K90" s="2" t="s">
        <v>70</v>
      </c>
      <c r="L90" s="2" t="s">
        <v>406</v>
      </c>
      <c r="M90" s="2" t="s">
        <v>254</v>
      </c>
      <c r="N90" s="2" t="s">
        <v>706</v>
      </c>
      <c r="O90" s="15" t="s">
        <v>71</v>
      </c>
      <c r="P90" s="15" t="s">
        <v>526</v>
      </c>
      <c r="Q90" s="15" t="s">
        <v>426</v>
      </c>
      <c r="R90" s="15" t="s">
        <v>409</v>
      </c>
      <c r="S90" s="15" t="s">
        <v>74</v>
      </c>
      <c r="T90" s="41">
        <v>10.53</v>
      </c>
      <c r="U90" s="36">
        <v>49825</v>
      </c>
      <c r="V90" s="15" t="s">
        <v>901</v>
      </c>
      <c r="W90" s="42" t="s">
        <v>853</v>
      </c>
      <c r="X90" s="42" t="s">
        <v>412</v>
      </c>
      <c r="Z90" s="43">
        <v>29556806.083194401</v>
      </c>
      <c r="AA90" s="32">
        <v>1</v>
      </c>
      <c r="AB90" s="32">
        <v>95.26</v>
      </c>
      <c r="AC90" s="31">
        <v>0</v>
      </c>
      <c r="AD90" s="31">
        <v>28155.813470000001</v>
      </c>
      <c r="AH90" s="42" t="s">
        <v>902</v>
      </c>
      <c r="AI90" s="42" t="s">
        <v>903</v>
      </c>
      <c r="AJ90" s="42" t="s">
        <v>904</v>
      </c>
    </row>
    <row r="91" spans="1:36">
      <c r="A91" s="15">
        <v>170</v>
      </c>
      <c r="C91" s="2" t="s">
        <v>475</v>
      </c>
      <c r="D91" s="2">
        <v>520037789</v>
      </c>
      <c r="E91" s="34" t="s">
        <v>401</v>
      </c>
      <c r="F91" s="2" t="s">
        <v>905</v>
      </c>
      <c r="G91" s="2" t="s">
        <v>906</v>
      </c>
      <c r="H91" s="2" t="s">
        <v>404</v>
      </c>
      <c r="I91" s="2" t="s">
        <v>405</v>
      </c>
      <c r="J91" s="2" t="s">
        <v>70</v>
      </c>
      <c r="K91" s="2" t="s">
        <v>70</v>
      </c>
      <c r="L91" s="2" t="s">
        <v>406</v>
      </c>
      <c r="M91" s="2" t="s">
        <v>254</v>
      </c>
      <c r="N91" s="2" t="s">
        <v>407</v>
      </c>
      <c r="O91" s="15" t="s">
        <v>71</v>
      </c>
      <c r="P91" s="15" t="s">
        <v>212</v>
      </c>
      <c r="Q91" s="15" t="s">
        <v>73</v>
      </c>
      <c r="R91" s="15" t="s">
        <v>409</v>
      </c>
      <c r="S91" s="15" t="s">
        <v>74</v>
      </c>
      <c r="T91" s="41">
        <v>5.12</v>
      </c>
      <c r="U91" s="36">
        <v>47665</v>
      </c>
      <c r="V91" s="15" t="s">
        <v>907</v>
      </c>
      <c r="W91" s="42" t="s">
        <v>747</v>
      </c>
      <c r="X91" s="42" t="s">
        <v>412</v>
      </c>
      <c r="Z91" s="43">
        <v>3133457.13593829</v>
      </c>
      <c r="AA91" s="32">
        <v>1</v>
      </c>
      <c r="AB91" s="32">
        <v>100.3</v>
      </c>
      <c r="AC91" s="31">
        <v>45.207000000000001</v>
      </c>
      <c r="AD91" s="31">
        <v>3188.0644600000001</v>
      </c>
      <c r="AH91" s="42" t="s">
        <v>908</v>
      </c>
      <c r="AI91" s="42" t="s">
        <v>909</v>
      </c>
      <c r="AJ91" s="42" t="s">
        <v>162</v>
      </c>
    </row>
    <row r="92" spans="1:36">
      <c r="A92" s="15">
        <v>170</v>
      </c>
      <c r="C92" s="2" t="s">
        <v>712</v>
      </c>
      <c r="D92" s="2">
        <v>520032046</v>
      </c>
      <c r="E92" s="34" t="s">
        <v>401</v>
      </c>
      <c r="F92" s="2" t="s">
        <v>910</v>
      </c>
      <c r="G92" s="2" t="s">
        <v>911</v>
      </c>
      <c r="H92" s="2" t="s">
        <v>404</v>
      </c>
      <c r="I92" s="2" t="s">
        <v>405</v>
      </c>
      <c r="J92" s="2" t="s">
        <v>70</v>
      </c>
      <c r="K92" s="2" t="s">
        <v>70</v>
      </c>
      <c r="L92" s="2" t="s">
        <v>406</v>
      </c>
      <c r="M92" s="2" t="s">
        <v>254</v>
      </c>
      <c r="N92" s="2" t="s">
        <v>706</v>
      </c>
      <c r="O92" s="15" t="s">
        <v>71</v>
      </c>
      <c r="P92" s="15" t="s">
        <v>644</v>
      </c>
      <c r="Q92" s="15" t="s">
        <v>426</v>
      </c>
      <c r="R92" s="15" t="s">
        <v>409</v>
      </c>
      <c r="S92" s="15" t="s">
        <v>74</v>
      </c>
      <c r="T92" s="41">
        <v>3.8</v>
      </c>
      <c r="U92" s="36">
        <v>47047</v>
      </c>
      <c r="V92" s="15" t="s">
        <v>279</v>
      </c>
      <c r="W92" s="42" t="s">
        <v>514</v>
      </c>
      <c r="X92" s="42" t="s">
        <v>412</v>
      </c>
      <c r="Z92" s="43">
        <v>27786262.664207902</v>
      </c>
      <c r="AA92" s="32">
        <v>1</v>
      </c>
      <c r="AB92" s="32">
        <v>103.26</v>
      </c>
      <c r="AC92" s="31">
        <v>0</v>
      </c>
      <c r="AD92" s="31">
        <v>28692.094829999998</v>
      </c>
      <c r="AH92" s="42" t="s">
        <v>912</v>
      </c>
      <c r="AI92" s="42" t="s">
        <v>913</v>
      </c>
      <c r="AJ92" s="42" t="s">
        <v>914</v>
      </c>
    </row>
    <row r="93" spans="1:36">
      <c r="A93" s="15">
        <v>170</v>
      </c>
      <c r="C93" s="2" t="s">
        <v>596</v>
      </c>
      <c r="D93" s="2">
        <v>520024126</v>
      </c>
      <c r="E93" s="34" t="s">
        <v>401</v>
      </c>
      <c r="F93" s="2" t="s">
        <v>915</v>
      </c>
      <c r="G93" s="2" t="s">
        <v>916</v>
      </c>
      <c r="H93" s="2" t="s">
        <v>404</v>
      </c>
      <c r="I93" s="2" t="s">
        <v>405</v>
      </c>
      <c r="J93" s="2" t="s">
        <v>70</v>
      </c>
      <c r="K93" s="2" t="s">
        <v>70</v>
      </c>
      <c r="L93" s="2" t="s">
        <v>406</v>
      </c>
      <c r="M93" s="2" t="s">
        <v>254</v>
      </c>
      <c r="N93" s="2" t="s">
        <v>407</v>
      </c>
      <c r="O93" s="15" t="s">
        <v>71</v>
      </c>
      <c r="P93" s="15" t="s">
        <v>491</v>
      </c>
      <c r="Q93" s="15" t="s">
        <v>426</v>
      </c>
      <c r="R93" s="15" t="s">
        <v>409</v>
      </c>
      <c r="S93" s="15" t="s">
        <v>74</v>
      </c>
      <c r="T93" s="41">
        <v>5.6</v>
      </c>
      <c r="U93" s="36">
        <v>48852</v>
      </c>
      <c r="V93" s="15" t="s">
        <v>917</v>
      </c>
      <c r="W93" s="42" t="s">
        <v>787</v>
      </c>
      <c r="X93" s="42" t="s">
        <v>412</v>
      </c>
      <c r="Z93" s="43">
        <v>27714477.761992902</v>
      </c>
      <c r="AA93" s="32">
        <v>1</v>
      </c>
      <c r="AB93" s="32">
        <v>97.28</v>
      </c>
      <c r="AC93" s="31">
        <v>0</v>
      </c>
      <c r="AD93" s="31">
        <v>26960.643970000001</v>
      </c>
      <c r="AH93" s="42" t="s">
        <v>918</v>
      </c>
      <c r="AI93" s="42" t="s">
        <v>919</v>
      </c>
      <c r="AJ93" s="42" t="s">
        <v>480</v>
      </c>
    </row>
    <row r="94" spans="1:36">
      <c r="A94" s="15">
        <v>170</v>
      </c>
      <c r="C94" s="2" t="s">
        <v>839</v>
      </c>
      <c r="D94" s="2">
        <v>513682146</v>
      </c>
      <c r="E94" s="34" t="s">
        <v>401</v>
      </c>
      <c r="F94" s="2" t="s">
        <v>920</v>
      </c>
      <c r="G94" s="2" t="s">
        <v>921</v>
      </c>
      <c r="H94" s="2" t="s">
        <v>404</v>
      </c>
      <c r="I94" s="2" t="s">
        <v>405</v>
      </c>
      <c r="J94" s="2" t="s">
        <v>70</v>
      </c>
      <c r="K94" s="2" t="s">
        <v>70</v>
      </c>
      <c r="L94" s="2" t="s">
        <v>406</v>
      </c>
      <c r="M94" s="2" t="s">
        <v>254</v>
      </c>
      <c r="N94" s="2" t="s">
        <v>706</v>
      </c>
      <c r="O94" s="15" t="s">
        <v>71</v>
      </c>
      <c r="P94" s="15" t="s">
        <v>442</v>
      </c>
      <c r="Q94" s="15" t="s">
        <v>73</v>
      </c>
      <c r="R94" s="15" t="s">
        <v>409</v>
      </c>
      <c r="S94" s="15" t="s">
        <v>74</v>
      </c>
      <c r="T94" s="41">
        <v>2.69</v>
      </c>
      <c r="U94" s="36">
        <v>47391</v>
      </c>
      <c r="V94" s="15" t="s">
        <v>796</v>
      </c>
      <c r="W94" s="42" t="s">
        <v>544</v>
      </c>
      <c r="X94" s="42" t="s">
        <v>412</v>
      </c>
      <c r="Z94" s="43">
        <v>3740335.96881838</v>
      </c>
      <c r="AA94" s="32">
        <v>1</v>
      </c>
      <c r="AB94" s="32">
        <v>105.54</v>
      </c>
      <c r="AC94" s="31">
        <v>0</v>
      </c>
      <c r="AD94" s="31">
        <v>3947.5505800000001</v>
      </c>
      <c r="AH94" s="42" t="s">
        <v>922</v>
      </c>
      <c r="AI94" s="42" t="s">
        <v>763</v>
      </c>
      <c r="AJ94" s="42" t="s">
        <v>173</v>
      </c>
    </row>
    <row r="95" spans="1:36">
      <c r="A95" s="15">
        <v>170</v>
      </c>
      <c r="C95" s="2" t="s">
        <v>76</v>
      </c>
      <c r="D95" s="2">
        <v>520018078</v>
      </c>
      <c r="E95" s="34" t="s">
        <v>401</v>
      </c>
      <c r="F95" s="2" t="s">
        <v>923</v>
      </c>
      <c r="G95" s="2" t="s">
        <v>924</v>
      </c>
      <c r="H95" s="2" t="s">
        <v>404</v>
      </c>
      <c r="I95" s="2" t="s">
        <v>405</v>
      </c>
      <c r="J95" s="2" t="s">
        <v>70</v>
      </c>
      <c r="K95" s="2" t="s">
        <v>70</v>
      </c>
      <c r="L95" s="2" t="s">
        <v>406</v>
      </c>
      <c r="M95" s="2" t="s">
        <v>254</v>
      </c>
      <c r="N95" s="2" t="s">
        <v>706</v>
      </c>
      <c r="O95" s="15" t="s">
        <v>71</v>
      </c>
      <c r="P95" s="15" t="s">
        <v>644</v>
      </c>
      <c r="Q95" s="15" t="s">
        <v>426</v>
      </c>
      <c r="R95" s="15" t="s">
        <v>409</v>
      </c>
      <c r="S95" s="15" t="s">
        <v>74</v>
      </c>
      <c r="T95" s="41">
        <v>4.8899999999999997</v>
      </c>
      <c r="U95" s="36">
        <v>47447</v>
      </c>
      <c r="V95" s="15" t="s">
        <v>279</v>
      </c>
      <c r="W95" s="42" t="s">
        <v>848</v>
      </c>
      <c r="X95" s="42" t="s">
        <v>412</v>
      </c>
      <c r="Z95" s="43">
        <v>15884726.7492058</v>
      </c>
      <c r="AA95" s="32">
        <v>1</v>
      </c>
      <c r="AB95" s="32">
        <v>100.78</v>
      </c>
      <c r="AC95" s="31">
        <v>0</v>
      </c>
      <c r="AD95" s="31">
        <v>16008.627619999999</v>
      </c>
      <c r="AH95" s="42" t="s">
        <v>925</v>
      </c>
      <c r="AI95" s="42" t="s">
        <v>926</v>
      </c>
      <c r="AJ95" s="42" t="s">
        <v>927</v>
      </c>
    </row>
    <row r="96" spans="1:36">
      <c r="A96" s="15">
        <v>170</v>
      </c>
      <c r="C96" s="2" t="s">
        <v>928</v>
      </c>
      <c r="D96" s="2">
        <v>520029935</v>
      </c>
      <c r="E96" s="34" t="s">
        <v>401</v>
      </c>
      <c r="F96" s="2" t="s">
        <v>929</v>
      </c>
      <c r="G96" s="2" t="s">
        <v>930</v>
      </c>
      <c r="H96" s="2" t="s">
        <v>404</v>
      </c>
      <c r="I96" s="2" t="s">
        <v>405</v>
      </c>
      <c r="J96" s="2" t="s">
        <v>70</v>
      </c>
      <c r="K96" s="2" t="s">
        <v>70</v>
      </c>
      <c r="L96" s="2" t="s">
        <v>406</v>
      </c>
      <c r="M96" s="2" t="s">
        <v>254</v>
      </c>
      <c r="N96" s="2" t="s">
        <v>706</v>
      </c>
      <c r="O96" s="15" t="s">
        <v>71</v>
      </c>
      <c r="P96" s="15" t="s">
        <v>644</v>
      </c>
      <c r="Q96" s="15" t="s">
        <v>426</v>
      </c>
      <c r="R96" s="15" t="s">
        <v>409</v>
      </c>
      <c r="S96" s="15" t="s">
        <v>74</v>
      </c>
      <c r="T96" s="41">
        <v>3.74</v>
      </c>
      <c r="U96" s="36">
        <v>48441</v>
      </c>
      <c r="V96" s="15" t="s">
        <v>796</v>
      </c>
      <c r="W96" s="42" t="s">
        <v>931</v>
      </c>
      <c r="X96" s="42" t="s">
        <v>412</v>
      </c>
      <c r="Z96" s="43">
        <v>28618604.033245299</v>
      </c>
      <c r="AA96" s="32">
        <v>1</v>
      </c>
      <c r="AB96" s="32">
        <v>103.66</v>
      </c>
      <c r="AC96" s="31">
        <v>0</v>
      </c>
      <c r="AD96" s="31">
        <v>29666.04494</v>
      </c>
      <c r="AH96" s="42" t="s">
        <v>932</v>
      </c>
      <c r="AI96" s="42" t="s">
        <v>933</v>
      </c>
      <c r="AJ96" s="42" t="s">
        <v>934</v>
      </c>
    </row>
    <row r="97" spans="1:36">
      <c r="A97" s="15">
        <v>170</v>
      </c>
      <c r="C97" s="2" t="s">
        <v>935</v>
      </c>
      <c r="D97" s="2">
        <v>513141879</v>
      </c>
      <c r="E97" s="34" t="s">
        <v>401</v>
      </c>
      <c r="F97" s="2" t="s">
        <v>936</v>
      </c>
      <c r="G97" s="2" t="s">
        <v>937</v>
      </c>
      <c r="H97" s="2" t="s">
        <v>404</v>
      </c>
      <c r="I97" s="2" t="s">
        <v>405</v>
      </c>
      <c r="J97" s="2" t="s">
        <v>70</v>
      </c>
      <c r="K97" s="2" t="s">
        <v>70</v>
      </c>
      <c r="L97" s="2" t="s">
        <v>406</v>
      </c>
      <c r="M97" s="2" t="s">
        <v>254</v>
      </c>
      <c r="N97" s="2" t="s">
        <v>706</v>
      </c>
      <c r="O97" s="15" t="s">
        <v>71</v>
      </c>
      <c r="P97" s="15" t="s">
        <v>644</v>
      </c>
      <c r="Q97" s="15" t="s">
        <v>426</v>
      </c>
      <c r="R97" s="15" t="s">
        <v>409</v>
      </c>
      <c r="S97" s="15" t="s">
        <v>74</v>
      </c>
      <c r="T97" s="41">
        <v>1.92</v>
      </c>
      <c r="U97" s="36">
        <v>46728</v>
      </c>
      <c r="V97" s="15" t="s">
        <v>279</v>
      </c>
      <c r="W97" s="42" t="s">
        <v>938</v>
      </c>
      <c r="X97" s="42" t="s">
        <v>412</v>
      </c>
      <c r="Z97" s="43">
        <v>2175504.4758557202</v>
      </c>
      <c r="AA97" s="32">
        <v>1</v>
      </c>
      <c r="AB97" s="32">
        <v>107.99</v>
      </c>
      <c r="AC97" s="31">
        <v>0</v>
      </c>
      <c r="AD97" s="31">
        <v>2349.32728</v>
      </c>
      <c r="AH97" s="42" t="s">
        <v>939</v>
      </c>
      <c r="AI97" s="42" t="s">
        <v>421</v>
      </c>
      <c r="AJ97" s="42" t="s">
        <v>109</v>
      </c>
    </row>
    <row r="98" spans="1:36">
      <c r="A98" s="15">
        <v>170</v>
      </c>
      <c r="C98" s="2" t="s">
        <v>833</v>
      </c>
      <c r="D98" s="2">
        <v>513893123</v>
      </c>
      <c r="E98" s="34" t="s">
        <v>401</v>
      </c>
      <c r="F98" s="2" t="s">
        <v>940</v>
      </c>
      <c r="G98" s="2" t="s">
        <v>941</v>
      </c>
      <c r="H98" s="2" t="s">
        <v>404</v>
      </c>
      <c r="I98" s="2" t="s">
        <v>405</v>
      </c>
      <c r="J98" s="2" t="s">
        <v>70</v>
      </c>
      <c r="K98" s="2" t="s">
        <v>70</v>
      </c>
      <c r="L98" s="2" t="s">
        <v>406</v>
      </c>
      <c r="M98" s="2" t="s">
        <v>254</v>
      </c>
      <c r="N98" s="2" t="s">
        <v>836</v>
      </c>
      <c r="O98" s="15" t="s">
        <v>71</v>
      </c>
      <c r="P98" s="15" t="s">
        <v>131</v>
      </c>
      <c r="Q98" s="15" t="s">
        <v>426</v>
      </c>
      <c r="R98" s="15" t="s">
        <v>409</v>
      </c>
      <c r="S98" s="15" t="s">
        <v>74</v>
      </c>
      <c r="T98" s="41">
        <v>3.01</v>
      </c>
      <c r="U98" s="36">
        <v>48060</v>
      </c>
      <c r="V98" s="15" t="s">
        <v>843</v>
      </c>
      <c r="W98" s="42" t="s">
        <v>638</v>
      </c>
      <c r="X98" s="42" t="s">
        <v>412</v>
      </c>
      <c r="Z98" s="43">
        <v>5040109.5685737999</v>
      </c>
      <c r="AA98" s="32">
        <v>1</v>
      </c>
      <c r="AB98" s="32">
        <v>106.09</v>
      </c>
      <c r="AC98" s="31">
        <v>0</v>
      </c>
      <c r="AD98" s="31">
        <v>5347.05224</v>
      </c>
      <c r="AH98" s="42" t="s">
        <v>673</v>
      </c>
      <c r="AI98" s="42" t="s">
        <v>187</v>
      </c>
      <c r="AJ98" s="42" t="s">
        <v>172</v>
      </c>
    </row>
    <row r="99" spans="1:36">
      <c r="A99" s="15">
        <v>170</v>
      </c>
      <c r="C99" s="2" t="s">
        <v>509</v>
      </c>
      <c r="D99" s="2">
        <v>520031931</v>
      </c>
      <c r="E99" s="34" t="s">
        <v>401</v>
      </c>
      <c r="F99" s="2" t="s">
        <v>942</v>
      </c>
      <c r="G99" s="2" t="s">
        <v>943</v>
      </c>
      <c r="H99" s="2" t="s">
        <v>404</v>
      </c>
      <c r="I99" s="2" t="s">
        <v>405</v>
      </c>
      <c r="J99" s="2" t="s">
        <v>70</v>
      </c>
      <c r="K99" s="2" t="s">
        <v>70</v>
      </c>
      <c r="L99" s="2" t="s">
        <v>406</v>
      </c>
      <c r="M99" s="2" t="s">
        <v>254</v>
      </c>
      <c r="N99" s="2" t="s">
        <v>512</v>
      </c>
      <c r="O99" s="15" t="s">
        <v>71</v>
      </c>
      <c r="P99" s="15" t="s">
        <v>491</v>
      </c>
      <c r="Q99" s="15" t="s">
        <v>426</v>
      </c>
      <c r="R99" s="15" t="s">
        <v>409</v>
      </c>
      <c r="S99" s="15" t="s">
        <v>74</v>
      </c>
      <c r="T99" s="41">
        <v>8.15</v>
      </c>
      <c r="U99" s="36">
        <v>49461</v>
      </c>
      <c r="V99" s="15" t="s">
        <v>944</v>
      </c>
      <c r="W99" s="42" t="s">
        <v>479</v>
      </c>
      <c r="X99" s="42" t="s">
        <v>412</v>
      </c>
      <c r="Z99" s="43">
        <v>2995331.1857535299</v>
      </c>
      <c r="AA99" s="32">
        <v>1</v>
      </c>
      <c r="AB99" s="32">
        <v>93.99</v>
      </c>
      <c r="AC99" s="31">
        <v>0</v>
      </c>
      <c r="AD99" s="31">
        <v>2815.31178</v>
      </c>
      <c r="AH99" s="42" t="s">
        <v>945</v>
      </c>
      <c r="AI99" s="42" t="s">
        <v>946</v>
      </c>
      <c r="AJ99" s="42" t="s">
        <v>263</v>
      </c>
    </row>
    <row r="100" spans="1:36">
      <c r="A100" s="15">
        <v>170</v>
      </c>
      <c r="C100" s="2" t="s">
        <v>619</v>
      </c>
      <c r="D100" s="2">
        <v>520044520</v>
      </c>
      <c r="E100" s="34" t="s">
        <v>401</v>
      </c>
      <c r="F100" s="2" t="s">
        <v>947</v>
      </c>
      <c r="G100" s="2" t="s">
        <v>948</v>
      </c>
      <c r="H100" s="2" t="s">
        <v>404</v>
      </c>
      <c r="I100" s="2" t="s">
        <v>405</v>
      </c>
      <c r="J100" s="2" t="s">
        <v>70</v>
      </c>
      <c r="K100" s="2" t="s">
        <v>70</v>
      </c>
      <c r="L100" s="2" t="s">
        <v>406</v>
      </c>
      <c r="M100" s="2" t="s">
        <v>254</v>
      </c>
      <c r="N100" s="2" t="s">
        <v>407</v>
      </c>
      <c r="O100" s="15" t="s">
        <v>71</v>
      </c>
      <c r="P100" s="15" t="s">
        <v>131</v>
      </c>
      <c r="Q100" s="15" t="s">
        <v>426</v>
      </c>
      <c r="R100" s="15" t="s">
        <v>409</v>
      </c>
      <c r="S100" s="15" t="s">
        <v>74</v>
      </c>
      <c r="T100" s="41">
        <v>6.79</v>
      </c>
      <c r="U100" s="36">
        <v>50770</v>
      </c>
      <c r="V100" s="15" t="s">
        <v>854</v>
      </c>
      <c r="W100" s="42" t="s">
        <v>949</v>
      </c>
      <c r="X100" s="42" t="s">
        <v>412</v>
      </c>
      <c r="Z100" s="43">
        <v>2242453.37432425</v>
      </c>
      <c r="AA100" s="32">
        <v>1</v>
      </c>
      <c r="AB100" s="32">
        <v>92.6</v>
      </c>
      <c r="AC100" s="31">
        <v>0</v>
      </c>
      <c r="AD100" s="31">
        <v>2076.5118200000002</v>
      </c>
      <c r="AH100" s="42" t="s">
        <v>950</v>
      </c>
      <c r="AI100" s="42" t="s">
        <v>345</v>
      </c>
      <c r="AJ100" s="42" t="s">
        <v>154</v>
      </c>
    </row>
    <row r="101" spans="1:36">
      <c r="A101" s="15">
        <v>170</v>
      </c>
      <c r="C101" s="2" t="s">
        <v>635</v>
      </c>
      <c r="D101" s="2">
        <v>520035171</v>
      </c>
      <c r="E101" s="34" t="s">
        <v>401</v>
      </c>
      <c r="F101" s="2" t="s">
        <v>951</v>
      </c>
      <c r="G101" s="2" t="s">
        <v>952</v>
      </c>
      <c r="H101" s="2" t="s">
        <v>404</v>
      </c>
      <c r="I101" s="2" t="s">
        <v>405</v>
      </c>
      <c r="J101" s="2" t="s">
        <v>70</v>
      </c>
      <c r="K101" s="2" t="s">
        <v>70</v>
      </c>
      <c r="L101" s="2" t="s">
        <v>406</v>
      </c>
      <c r="M101" s="2" t="s">
        <v>254</v>
      </c>
      <c r="N101" s="2" t="s">
        <v>469</v>
      </c>
      <c r="O101" s="15" t="s">
        <v>71</v>
      </c>
      <c r="P101" s="15" t="s">
        <v>220</v>
      </c>
      <c r="Q101" s="15" t="s">
        <v>426</v>
      </c>
      <c r="R101" s="15" t="s">
        <v>409</v>
      </c>
      <c r="S101" s="15" t="s">
        <v>74</v>
      </c>
      <c r="T101" s="41">
        <v>3.81</v>
      </c>
      <c r="U101" s="36">
        <v>47938</v>
      </c>
      <c r="V101" s="15" t="s">
        <v>953</v>
      </c>
      <c r="W101" s="42" t="s">
        <v>954</v>
      </c>
      <c r="X101" s="42" t="s">
        <v>412</v>
      </c>
      <c r="Z101" s="43">
        <v>894984.68395813496</v>
      </c>
      <c r="AA101" s="32">
        <v>1</v>
      </c>
      <c r="AB101" s="32">
        <v>100.32</v>
      </c>
      <c r="AC101" s="31">
        <v>0</v>
      </c>
      <c r="AD101" s="31">
        <v>897.84862999999996</v>
      </c>
      <c r="AH101" s="42" t="s">
        <v>955</v>
      </c>
      <c r="AI101" s="42" t="s">
        <v>198</v>
      </c>
      <c r="AJ101" s="42" t="s">
        <v>118</v>
      </c>
    </row>
    <row r="102" spans="1:36">
      <c r="A102" s="15">
        <v>170</v>
      </c>
      <c r="C102" s="2" t="s">
        <v>610</v>
      </c>
      <c r="D102" s="2">
        <v>510560188</v>
      </c>
      <c r="E102" s="34" t="s">
        <v>401</v>
      </c>
      <c r="F102" s="2" t="s">
        <v>956</v>
      </c>
      <c r="G102" s="2" t="s">
        <v>957</v>
      </c>
      <c r="H102" s="2" t="s">
        <v>404</v>
      </c>
      <c r="I102" s="2" t="s">
        <v>405</v>
      </c>
      <c r="J102" s="2" t="s">
        <v>70</v>
      </c>
      <c r="K102" s="2" t="s">
        <v>70</v>
      </c>
      <c r="L102" s="2" t="s">
        <v>406</v>
      </c>
      <c r="M102" s="2" t="s">
        <v>254</v>
      </c>
      <c r="N102" s="2" t="s">
        <v>469</v>
      </c>
      <c r="O102" s="15" t="s">
        <v>71</v>
      </c>
      <c r="P102" s="15" t="s">
        <v>220</v>
      </c>
      <c r="Q102" s="15" t="s">
        <v>426</v>
      </c>
      <c r="R102" s="15" t="s">
        <v>409</v>
      </c>
      <c r="S102" s="15" t="s">
        <v>74</v>
      </c>
      <c r="T102" s="41">
        <v>4.91</v>
      </c>
      <c r="U102" s="36">
        <v>47937</v>
      </c>
      <c r="V102" s="15" t="s">
        <v>958</v>
      </c>
      <c r="W102" s="42" t="s">
        <v>949</v>
      </c>
      <c r="X102" s="42" t="s">
        <v>412</v>
      </c>
      <c r="Z102" s="43">
        <v>268886.51753573801</v>
      </c>
      <c r="AA102" s="32">
        <v>1</v>
      </c>
      <c r="AB102" s="32">
        <v>103.7</v>
      </c>
      <c r="AC102" s="31">
        <v>0</v>
      </c>
      <c r="AD102" s="31">
        <v>278.83532000000002</v>
      </c>
      <c r="AH102" s="42" t="s">
        <v>172</v>
      </c>
      <c r="AI102" s="42" t="s">
        <v>133</v>
      </c>
      <c r="AJ102" s="42" t="s">
        <v>110</v>
      </c>
    </row>
    <row r="103" spans="1:36">
      <c r="A103" s="15">
        <v>170</v>
      </c>
      <c r="C103" s="2" t="s">
        <v>959</v>
      </c>
      <c r="D103" s="2">
        <v>515846558</v>
      </c>
      <c r="E103" s="34" t="s">
        <v>401</v>
      </c>
      <c r="F103" s="2" t="s">
        <v>960</v>
      </c>
      <c r="G103" s="2" t="s">
        <v>961</v>
      </c>
      <c r="H103" s="2" t="s">
        <v>404</v>
      </c>
      <c r="I103" s="2" t="s">
        <v>405</v>
      </c>
      <c r="J103" s="2" t="s">
        <v>70</v>
      </c>
      <c r="K103" s="2" t="s">
        <v>70</v>
      </c>
      <c r="L103" s="2" t="s">
        <v>406</v>
      </c>
      <c r="M103" s="2" t="s">
        <v>254</v>
      </c>
      <c r="N103" s="2" t="s">
        <v>434</v>
      </c>
      <c r="O103" s="15" t="s">
        <v>71</v>
      </c>
      <c r="P103" s="15" t="s">
        <v>560</v>
      </c>
      <c r="Q103" s="15" t="s">
        <v>73</v>
      </c>
      <c r="R103" s="15" t="s">
        <v>409</v>
      </c>
      <c r="S103" s="15" t="s">
        <v>74</v>
      </c>
      <c r="T103" s="41">
        <v>4.4800000000000004</v>
      </c>
      <c r="U103" s="36">
        <v>48852</v>
      </c>
      <c r="V103" s="15" t="s">
        <v>261</v>
      </c>
      <c r="W103" s="42" t="s">
        <v>962</v>
      </c>
      <c r="X103" s="42" t="s">
        <v>412</v>
      </c>
      <c r="Z103" s="43">
        <v>2138312.4489672799</v>
      </c>
      <c r="AA103" s="32">
        <v>1</v>
      </c>
      <c r="AB103" s="32">
        <v>100.31</v>
      </c>
      <c r="AC103" s="31">
        <v>0</v>
      </c>
      <c r="AD103" s="31">
        <v>2144.9412200000002</v>
      </c>
      <c r="AH103" s="42" t="s">
        <v>480</v>
      </c>
      <c r="AI103" s="42" t="s">
        <v>963</v>
      </c>
      <c r="AJ103" s="42" t="s">
        <v>174</v>
      </c>
    </row>
    <row r="104" spans="1:36">
      <c r="A104" s="15">
        <v>170</v>
      </c>
      <c r="C104" s="2" t="s">
        <v>964</v>
      </c>
      <c r="D104" s="2">
        <v>520034505</v>
      </c>
      <c r="E104" s="34" t="s">
        <v>401</v>
      </c>
      <c r="F104" s="2" t="s">
        <v>965</v>
      </c>
      <c r="G104" s="2" t="s">
        <v>966</v>
      </c>
      <c r="H104" s="2" t="s">
        <v>404</v>
      </c>
      <c r="I104" s="2" t="s">
        <v>405</v>
      </c>
      <c r="J104" s="2" t="s">
        <v>70</v>
      </c>
      <c r="K104" s="2" t="s">
        <v>70</v>
      </c>
      <c r="L104" s="2" t="s">
        <v>406</v>
      </c>
      <c r="M104" s="2" t="s">
        <v>254</v>
      </c>
      <c r="N104" s="2" t="s">
        <v>455</v>
      </c>
      <c r="O104" s="15" t="s">
        <v>71</v>
      </c>
      <c r="P104" s="15" t="s">
        <v>376</v>
      </c>
      <c r="Q104" s="15" t="s">
        <v>426</v>
      </c>
      <c r="R104" s="15" t="s">
        <v>409</v>
      </c>
      <c r="S104" s="15" t="s">
        <v>74</v>
      </c>
      <c r="T104" s="41">
        <v>3.52</v>
      </c>
      <c r="U104" s="36">
        <v>48319</v>
      </c>
      <c r="V104" s="15" t="s">
        <v>262</v>
      </c>
      <c r="W104" s="42" t="s">
        <v>802</v>
      </c>
      <c r="X104" s="42" t="s">
        <v>412</v>
      </c>
      <c r="Z104" s="43">
        <v>1866644.7504760399</v>
      </c>
      <c r="AA104" s="32">
        <v>1</v>
      </c>
      <c r="AB104" s="32">
        <v>106.35</v>
      </c>
      <c r="AC104" s="31">
        <v>0</v>
      </c>
      <c r="AD104" s="31">
        <v>1985.17669</v>
      </c>
      <c r="AH104" s="42" t="s">
        <v>858</v>
      </c>
      <c r="AI104" s="42" t="s">
        <v>849</v>
      </c>
      <c r="AJ104" s="42" t="s">
        <v>154</v>
      </c>
    </row>
    <row r="105" spans="1:36">
      <c r="A105" s="15">
        <v>170</v>
      </c>
      <c r="C105" s="2" t="s">
        <v>422</v>
      </c>
      <c r="D105" s="2">
        <v>520001736</v>
      </c>
      <c r="E105" s="34" t="s">
        <v>401</v>
      </c>
      <c r="F105" s="2" t="s">
        <v>967</v>
      </c>
      <c r="G105" s="2" t="s">
        <v>968</v>
      </c>
      <c r="H105" s="2" t="s">
        <v>404</v>
      </c>
      <c r="I105" s="2" t="s">
        <v>405</v>
      </c>
      <c r="J105" s="2" t="s">
        <v>70</v>
      </c>
      <c r="K105" s="2" t="s">
        <v>70</v>
      </c>
      <c r="L105" s="2" t="s">
        <v>406</v>
      </c>
      <c r="M105" s="2" t="s">
        <v>254</v>
      </c>
      <c r="N105" s="2" t="s">
        <v>407</v>
      </c>
      <c r="O105" s="15" t="s">
        <v>71</v>
      </c>
      <c r="P105" s="15" t="s">
        <v>425</v>
      </c>
      <c r="Q105" s="15" t="s">
        <v>426</v>
      </c>
      <c r="R105" s="15" t="s">
        <v>409</v>
      </c>
      <c r="S105" s="15" t="s">
        <v>74</v>
      </c>
      <c r="T105" s="41">
        <v>4.93</v>
      </c>
      <c r="U105" s="36">
        <v>49490</v>
      </c>
      <c r="V105" s="15" t="s">
        <v>969</v>
      </c>
      <c r="W105" s="42" t="s">
        <v>787</v>
      </c>
      <c r="X105" s="42" t="s">
        <v>412</v>
      </c>
      <c r="Z105" s="43">
        <v>7044016.2170427497</v>
      </c>
      <c r="AA105" s="32">
        <v>1</v>
      </c>
      <c r="AB105" s="32">
        <v>99.54</v>
      </c>
      <c r="AC105" s="31">
        <v>0</v>
      </c>
      <c r="AD105" s="31">
        <v>7011.6137399999998</v>
      </c>
      <c r="AH105" s="42" t="s">
        <v>738</v>
      </c>
      <c r="AI105" s="42" t="s">
        <v>970</v>
      </c>
      <c r="AJ105" s="42" t="s">
        <v>646</v>
      </c>
    </row>
    <row r="106" spans="1:36">
      <c r="A106" s="15">
        <v>170</v>
      </c>
      <c r="C106" s="2" t="s">
        <v>971</v>
      </c>
      <c r="D106" s="2">
        <v>516269248</v>
      </c>
      <c r="E106" s="34" t="s">
        <v>401</v>
      </c>
      <c r="F106" s="2" t="s">
        <v>972</v>
      </c>
      <c r="G106" s="2" t="s">
        <v>973</v>
      </c>
      <c r="H106" s="2" t="s">
        <v>404</v>
      </c>
      <c r="I106" s="2" t="s">
        <v>405</v>
      </c>
      <c r="J106" s="2" t="s">
        <v>70</v>
      </c>
      <c r="K106" s="2" t="s">
        <v>70</v>
      </c>
      <c r="L106" s="2" t="s">
        <v>406</v>
      </c>
      <c r="M106" s="2" t="s">
        <v>254</v>
      </c>
      <c r="N106" s="2" t="s">
        <v>525</v>
      </c>
      <c r="O106" s="15" t="s">
        <v>71</v>
      </c>
      <c r="P106" s="15" t="s">
        <v>91</v>
      </c>
      <c r="Q106" s="15" t="s">
        <v>426</v>
      </c>
      <c r="R106" s="15" t="s">
        <v>409</v>
      </c>
      <c r="S106" s="15" t="s">
        <v>74</v>
      </c>
      <c r="T106" s="41">
        <v>3.42</v>
      </c>
      <c r="U106" s="36">
        <v>48121</v>
      </c>
      <c r="V106" s="15" t="s">
        <v>593</v>
      </c>
      <c r="W106" s="42" t="s">
        <v>974</v>
      </c>
      <c r="X106" s="42" t="s">
        <v>412</v>
      </c>
      <c r="Z106" s="43">
        <v>6494654.2339762403</v>
      </c>
      <c r="AA106" s="32">
        <v>1</v>
      </c>
      <c r="AB106" s="32">
        <v>109.54</v>
      </c>
      <c r="AC106" s="31">
        <v>0</v>
      </c>
      <c r="AD106" s="31">
        <v>7114.2442499999997</v>
      </c>
      <c r="AH106" s="42" t="s">
        <v>702</v>
      </c>
      <c r="AI106" s="42" t="s">
        <v>665</v>
      </c>
      <c r="AJ106" s="42" t="s">
        <v>667</v>
      </c>
    </row>
    <row r="107" spans="1:36">
      <c r="A107" s="15">
        <v>170</v>
      </c>
      <c r="C107" s="2" t="s">
        <v>712</v>
      </c>
      <c r="D107" s="2">
        <v>520032046</v>
      </c>
      <c r="E107" s="34" t="s">
        <v>401</v>
      </c>
      <c r="F107" s="2" t="s">
        <v>975</v>
      </c>
      <c r="G107" s="2" t="s">
        <v>976</v>
      </c>
      <c r="H107" s="2" t="s">
        <v>404</v>
      </c>
      <c r="I107" s="2" t="s">
        <v>405</v>
      </c>
      <c r="J107" s="2" t="s">
        <v>70</v>
      </c>
      <c r="K107" s="2" t="s">
        <v>70</v>
      </c>
      <c r="L107" s="2" t="s">
        <v>406</v>
      </c>
      <c r="M107" s="2" t="s">
        <v>254</v>
      </c>
      <c r="N107" s="2" t="s">
        <v>706</v>
      </c>
      <c r="O107" s="15" t="s">
        <v>71</v>
      </c>
      <c r="P107" s="15" t="s">
        <v>644</v>
      </c>
      <c r="Q107" s="15" t="s">
        <v>426</v>
      </c>
      <c r="R107" s="15" t="s">
        <v>409</v>
      </c>
      <c r="S107" s="15" t="s">
        <v>74</v>
      </c>
      <c r="T107" s="41">
        <v>3.18</v>
      </c>
      <c r="U107" s="36">
        <v>47950</v>
      </c>
      <c r="V107" s="15" t="s">
        <v>279</v>
      </c>
      <c r="W107" s="42" t="s">
        <v>842</v>
      </c>
      <c r="X107" s="42" t="s">
        <v>412</v>
      </c>
      <c r="Z107" s="43">
        <v>3121520.4441657001</v>
      </c>
      <c r="AA107" s="32">
        <v>1</v>
      </c>
      <c r="AB107" s="32">
        <v>103.37</v>
      </c>
      <c r="AC107" s="31">
        <v>0</v>
      </c>
      <c r="AD107" s="31">
        <v>3226.7156799999998</v>
      </c>
      <c r="AH107" s="42" t="s">
        <v>207</v>
      </c>
      <c r="AI107" s="42" t="s">
        <v>977</v>
      </c>
      <c r="AJ107" s="42" t="s">
        <v>162</v>
      </c>
    </row>
    <row r="108" spans="1:36">
      <c r="A108" s="15">
        <v>170</v>
      </c>
      <c r="C108" s="2" t="s">
        <v>818</v>
      </c>
      <c r="D108" s="2">
        <v>515434074</v>
      </c>
      <c r="E108" s="34" t="s">
        <v>401</v>
      </c>
      <c r="F108" s="2" t="s">
        <v>978</v>
      </c>
      <c r="G108" s="2" t="s">
        <v>979</v>
      </c>
      <c r="H108" s="2" t="s">
        <v>404</v>
      </c>
      <c r="I108" s="2" t="s">
        <v>405</v>
      </c>
      <c r="J108" s="2" t="s">
        <v>70</v>
      </c>
      <c r="K108" s="2" t="s">
        <v>70</v>
      </c>
      <c r="L108" s="2" t="s">
        <v>406</v>
      </c>
      <c r="M108" s="2" t="s">
        <v>254</v>
      </c>
      <c r="N108" s="2" t="s">
        <v>407</v>
      </c>
      <c r="O108" s="15" t="s">
        <v>71</v>
      </c>
      <c r="P108" s="15" t="s">
        <v>815</v>
      </c>
      <c r="Q108" s="15" t="s">
        <v>73</v>
      </c>
      <c r="R108" s="15" t="s">
        <v>409</v>
      </c>
      <c r="S108" s="15" t="s">
        <v>74</v>
      </c>
      <c r="T108" s="41">
        <v>2.2400000000000002</v>
      </c>
      <c r="U108" s="36">
        <v>46477</v>
      </c>
      <c r="V108" s="15" t="s">
        <v>980</v>
      </c>
      <c r="W108" s="42" t="s">
        <v>981</v>
      </c>
      <c r="X108" s="42" t="s">
        <v>412</v>
      </c>
      <c r="Z108" s="43">
        <v>1021119.2629999201</v>
      </c>
      <c r="AA108" s="32">
        <v>1</v>
      </c>
      <c r="AB108" s="32">
        <v>104.88</v>
      </c>
      <c r="AC108" s="31">
        <v>0</v>
      </c>
      <c r="AD108" s="31">
        <v>1070.9498799999999</v>
      </c>
      <c r="AH108" s="42" t="s">
        <v>982</v>
      </c>
      <c r="AI108" s="42" t="s">
        <v>983</v>
      </c>
      <c r="AJ108" s="42" t="s">
        <v>139</v>
      </c>
    </row>
    <row r="109" spans="1:36">
      <c r="A109" s="15">
        <v>170</v>
      </c>
      <c r="C109" s="2" t="s">
        <v>984</v>
      </c>
      <c r="D109" s="2">
        <v>512882747</v>
      </c>
      <c r="E109" s="34" t="s">
        <v>401</v>
      </c>
      <c r="F109" s="2" t="s">
        <v>985</v>
      </c>
      <c r="G109" s="2" t="s">
        <v>986</v>
      </c>
      <c r="H109" s="2" t="s">
        <v>404</v>
      </c>
      <c r="I109" s="2" t="s">
        <v>405</v>
      </c>
      <c r="J109" s="2" t="s">
        <v>70</v>
      </c>
      <c r="K109" s="2" t="s">
        <v>70</v>
      </c>
      <c r="L109" s="2" t="s">
        <v>406</v>
      </c>
      <c r="M109" s="2" t="s">
        <v>254</v>
      </c>
      <c r="N109" s="2" t="s">
        <v>826</v>
      </c>
      <c r="O109" s="15" t="s">
        <v>71</v>
      </c>
      <c r="P109" s="15" t="s">
        <v>435</v>
      </c>
      <c r="Q109" s="15" t="s">
        <v>435</v>
      </c>
      <c r="R109" s="15" t="s">
        <v>435</v>
      </c>
      <c r="S109" s="15" t="s">
        <v>74</v>
      </c>
      <c r="T109" s="41">
        <v>2.2400000000000002</v>
      </c>
      <c r="U109" s="36">
        <v>46752</v>
      </c>
      <c r="V109" s="15" t="s">
        <v>987</v>
      </c>
      <c r="W109" s="42" t="s">
        <v>988</v>
      </c>
      <c r="X109" s="42" t="s">
        <v>412</v>
      </c>
      <c r="Z109" s="43">
        <v>1585263.210131</v>
      </c>
      <c r="AA109" s="32">
        <v>1</v>
      </c>
      <c r="AB109" s="32">
        <v>108.9</v>
      </c>
      <c r="AC109" s="31">
        <v>0</v>
      </c>
      <c r="AD109" s="31">
        <v>1726.3516400000001</v>
      </c>
      <c r="AH109" s="42" t="s">
        <v>505</v>
      </c>
      <c r="AI109" s="42" t="s">
        <v>106</v>
      </c>
      <c r="AJ109" s="42" t="s">
        <v>194</v>
      </c>
    </row>
    <row r="110" spans="1:36">
      <c r="A110" s="15">
        <v>170</v>
      </c>
      <c r="C110" s="2" t="s">
        <v>989</v>
      </c>
      <c r="D110" s="2">
        <v>520038332</v>
      </c>
      <c r="E110" s="34" t="s">
        <v>401</v>
      </c>
      <c r="F110" s="2" t="s">
        <v>990</v>
      </c>
      <c r="G110" s="2" t="s">
        <v>991</v>
      </c>
      <c r="H110" s="2" t="s">
        <v>404</v>
      </c>
      <c r="I110" s="2" t="s">
        <v>405</v>
      </c>
      <c r="J110" s="2" t="s">
        <v>70</v>
      </c>
      <c r="K110" s="2" t="s">
        <v>70</v>
      </c>
      <c r="L110" s="2" t="s">
        <v>406</v>
      </c>
      <c r="M110" s="2" t="s">
        <v>254</v>
      </c>
      <c r="N110" s="2" t="s">
        <v>407</v>
      </c>
      <c r="O110" s="15" t="s">
        <v>71</v>
      </c>
      <c r="P110" s="15" t="s">
        <v>435</v>
      </c>
      <c r="Q110" s="15" t="s">
        <v>435</v>
      </c>
      <c r="R110" s="15" t="s">
        <v>435</v>
      </c>
      <c r="S110" s="15" t="s">
        <v>74</v>
      </c>
      <c r="T110" s="41">
        <v>2.12</v>
      </c>
      <c r="U110" s="36">
        <v>46478</v>
      </c>
      <c r="V110" s="15" t="s">
        <v>622</v>
      </c>
      <c r="W110" s="42" t="s">
        <v>962</v>
      </c>
      <c r="X110" s="42" t="s">
        <v>412</v>
      </c>
      <c r="Z110" s="43">
        <v>5033609.4171715202</v>
      </c>
      <c r="AA110" s="32">
        <v>1</v>
      </c>
      <c r="AB110" s="32">
        <v>108.05</v>
      </c>
      <c r="AC110" s="31">
        <v>0</v>
      </c>
      <c r="AD110" s="31">
        <v>5438.8149800000001</v>
      </c>
      <c r="AH110" s="42" t="s">
        <v>992</v>
      </c>
      <c r="AI110" s="42" t="s">
        <v>993</v>
      </c>
      <c r="AJ110" s="42" t="s">
        <v>274</v>
      </c>
    </row>
    <row r="111" spans="1:36">
      <c r="A111" s="15">
        <v>170</v>
      </c>
      <c r="C111" s="2" t="s">
        <v>833</v>
      </c>
      <c r="D111" s="2">
        <v>513893123</v>
      </c>
      <c r="E111" s="34" t="s">
        <v>401</v>
      </c>
      <c r="F111" s="2" t="s">
        <v>994</v>
      </c>
      <c r="G111" s="2" t="s">
        <v>941</v>
      </c>
      <c r="H111" s="2" t="s">
        <v>404</v>
      </c>
      <c r="I111" s="2" t="s">
        <v>405</v>
      </c>
      <c r="J111" s="2" t="s">
        <v>70</v>
      </c>
      <c r="K111" s="2" t="s">
        <v>70</v>
      </c>
      <c r="L111" s="2" t="s">
        <v>995</v>
      </c>
      <c r="M111" s="2" t="s">
        <v>254</v>
      </c>
      <c r="N111" s="2" t="s">
        <v>836</v>
      </c>
      <c r="O111" s="15" t="s">
        <v>71</v>
      </c>
      <c r="P111" s="15" t="s">
        <v>131</v>
      </c>
      <c r="Q111" s="15" t="s">
        <v>426</v>
      </c>
      <c r="R111" s="15" t="s">
        <v>409</v>
      </c>
      <c r="S111" s="15" t="s">
        <v>74</v>
      </c>
      <c r="T111" s="41">
        <v>3.01</v>
      </c>
      <c r="U111" s="36">
        <v>48060</v>
      </c>
      <c r="V111" s="15" t="s">
        <v>843</v>
      </c>
      <c r="W111" s="42" t="s">
        <v>996</v>
      </c>
      <c r="X111" s="42" t="s">
        <v>412</v>
      </c>
      <c r="Z111" s="43">
        <v>2058149.84318968</v>
      </c>
      <c r="AA111" s="32">
        <v>1</v>
      </c>
      <c r="AB111" s="32">
        <v>105.978043</v>
      </c>
      <c r="AC111" s="31">
        <v>0</v>
      </c>
      <c r="AD111" s="31">
        <v>2181.18694</v>
      </c>
      <c r="AH111" s="42" t="s">
        <v>334</v>
      </c>
      <c r="AI111" s="42" t="s">
        <v>136</v>
      </c>
      <c r="AJ111" s="42" t="s">
        <v>174</v>
      </c>
    </row>
    <row r="112" spans="1:36">
      <c r="A112" s="15">
        <v>170</v>
      </c>
      <c r="C112" s="2" t="s">
        <v>997</v>
      </c>
      <c r="D112" s="2">
        <v>512607888</v>
      </c>
      <c r="E112" s="34" t="s">
        <v>401</v>
      </c>
      <c r="F112" s="2" t="s">
        <v>998</v>
      </c>
      <c r="G112" s="2" t="s">
        <v>999</v>
      </c>
      <c r="H112" s="2" t="s">
        <v>404</v>
      </c>
      <c r="I112" s="2" t="s">
        <v>405</v>
      </c>
      <c r="J112" s="2" t="s">
        <v>70</v>
      </c>
      <c r="K112" s="2" t="s">
        <v>70</v>
      </c>
      <c r="L112" s="2" t="s">
        <v>406</v>
      </c>
      <c r="M112" s="2" t="s">
        <v>254</v>
      </c>
      <c r="N112" s="2" t="s">
        <v>1000</v>
      </c>
      <c r="O112" s="15" t="s">
        <v>71</v>
      </c>
      <c r="P112" s="15" t="s">
        <v>220</v>
      </c>
      <c r="Q112" s="15" t="s">
        <v>426</v>
      </c>
      <c r="R112" s="15" t="s">
        <v>409</v>
      </c>
      <c r="S112" s="15" t="s">
        <v>74</v>
      </c>
      <c r="T112" s="41">
        <v>3.58</v>
      </c>
      <c r="U112" s="36">
        <v>48579</v>
      </c>
      <c r="V112" s="15" t="s">
        <v>457</v>
      </c>
      <c r="W112" s="42" t="s">
        <v>1001</v>
      </c>
      <c r="X112" s="42" t="s">
        <v>412</v>
      </c>
      <c r="Z112" s="43">
        <v>2073469.84833537</v>
      </c>
      <c r="AA112" s="32">
        <v>1</v>
      </c>
      <c r="AB112" s="32">
        <v>109.58</v>
      </c>
      <c r="AC112" s="31">
        <v>0</v>
      </c>
      <c r="AD112" s="31">
        <v>2272.10826</v>
      </c>
      <c r="AH112" s="42" t="s">
        <v>1002</v>
      </c>
      <c r="AI112" s="42" t="s">
        <v>768</v>
      </c>
      <c r="AJ112" s="42" t="s">
        <v>155</v>
      </c>
    </row>
    <row r="113" spans="1:36">
      <c r="A113" s="15">
        <v>170</v>
      </c>
      <c r="C113" s="2" t="s">
        <v>1003</v>
      </c>
      <c r="D113" s="2">
        <v>511519829</v>
      </c>
      <c r="E113" s="34" t="s">
        <v>401</v>
      </c>
      <c r="F113" s="2" t="s">
        <v>1004</v>
      </c>
      <c r="G113" s="2" t="s">
        <v>1005</v>
      </c>
      <c r="H113" s="2" t="s">
        <v>404</v>
      </c>
      <c r="I113" s="2" t="s">
        <v>405</v>
      </c>
      <c r="J113" s="2" t="s">
        <v>70</v>
      </c>
      <c r="K113" s="2" t="s">
        <v>70</v>
      </c>
      <c r="L113" s="2" t="s">
        <v>406</v>
      </c>
      <c r="M113" s="2" t="s">
        <v>254</v>
      </c>
      <c r="N113" s="2" t="s">
        <v>407</v>
      </c>
      <c r="O113" s="15" t="s">
        <v>71</v>
      </c>
      <c r="P113" s="15" t="s">
        <v>435</v>
      </c>
      <c r="Q113" s="15" t="s">
        <v>435</v>
      </c>
      <c r="R113" s="15" t="s">
        <v>435</v>
      </c>
      <c r="S113" s="15" t="s">
        <v>74</v>
      </c>
      <c r="T113" s="41">
        <v>1.92</v>
      </c>
      <c r="U113" s="36">
        <v>46387</v>
      </c>
      <c r="V113" s="15" t="s">
        <v>1006</v>
      </c>
      <c r="W113" s="42" t="s">
        <v>1007</v>
      </c>
      <c r="X113" s="42" t="s">
        <v>412</v>
      </c>
      <c r="Z113" s="43">
        <v>3616467.9491517199</v>
      </c>
      <c r="AA113" s="32">
        <v>1</v>
      </c>
      <c r="AB113" s="32">
        <v>108.26</v>
      </c>
      <c r="AC113" s="31">
        <v>0</v>
      </c>
      <c r="AD113" s="31">
        <v>3915.1882000000001</v>
      </c>
      <c r="AH113" s="42" t="s">
        <v>1008</v>
      </c>
      <c r="AI113" s="42" t="s">
        <v>1009</v>
      </c>
      <c r="AJ113" s="42" t="s">
        <v>173</v>
      </c>
    </row>
    <row r="114" spans="1:36">
      <c r="A114" s="15">
        <v>170</v>
      </c>
      <c r="C114" s="2" t="s">
        <v>80</v>
      </c>
      <c r="D114" s="2">
        <v>520000118</v>
      </c>
      <c r="E114" s="34" t="s">
        <v>401</v>
      </c>
      <c r="F114" s="2" t="s">
        <v>1010</v>
      </c>
      <c r="G114" s="2" t="s">
        <v>1011</v>
      </c>
      <c r="H114" s="2" t="s">
        <v>404</v>
      </c>
      <c r="I114" s="2" t="s">
        <v>405</v>
      </c>
      <c r="J114" s="2" t="s">
        <v>70</v>
      </c>
      <c r="K114" s="2" t="s">
        <v>70</v>
      </c>
      <c r="L114" s="2" t="s">
        <v>406</v>
      </c>
      <c r="M114" s="2" t="s">
        <v>254</v>
      </c>
      <c r="N114" s="2" t="s">
        <v>706</v>
      </c>
      <c r="O114" s="15" t="s">
        <v>71</v>
      </c>
      <c r="P114" s="15" t="s">
        <v>72</v>
      </c>
      <c r="Q114" s="15" t="s">
        <v>73</v>
      </c>
      <c r="R114" s="15" t="s">
        <v>409</v>
      </c>
      <c r="S114" s="15" t="s">
        <v>74</v>
      </c>
      <c r="T114" s="41">
        <v>4.22</v>
      </c>
      <c r="U114" s="36">
        <v>48547</v>
      </c>
      <c r="V114" s="15" t="s">
        <v>1012</v>
      </c>
      <c r="W114" s="42" t="s">
        <v>478</v>
      </c>
      <c r="X114" s="42" t="s">
        <v>412</v>
      </c>
      <c r="Z114" s="43">
        <v>8704233.4935825597</v>
      </c>
      <c r="AA114" s="32">
        <v>1</v>
      </c>
      <c r="AB114" s="32">
        <v>103.13</v>
      </c>
      <c r="AC114" s="31">
        <v>0</v>
      </c>
      <c r="AD114" s="31">
        <v>8976.6759999999995</v>
      </c>
      <c r="AH114" s="42" t="s">
        <v>1013</v>
      </c>
      <c r="AI114" s="42" t="s">
        <v>742</v>
      </c>
      <c r="AJ114" s="42" t="s">
        <v>515</v>
      </c>
    </row>
    <row r="115" spans="1:36">
      <c r="A115" s="15">
        <v>170</v>
      </c>
      <c r="C115" s="2" t="s">
        <v>712</v>
      </c>
      <c r="D115" s="2">
        <v>520032046</v>
      </c>
      <c r="E115" s="34" t="s">
        <v>401</v>
      </c>
      <c r="F115" s="2" t="s">
        <v>1014</v>
      </c>
      <c r="G115" s="2" t="s">
        <v>1015</v>
      </c>
      <c r="H115" s="2" t="s">
        <v>404</v>
      </c>
      <c r="I115" s="2" t="s">
        <v>405</v>
      </c>
      <c r="J115" s="2" t="s">
        <v>70</v>
      </c>
      <c r="K115" s="2" t="s">
        <v>70</v>
      </c>
      <c r="L115" s="2" t="s">
        <v>406</v>
      </c>
      <c r="M115" s="2" t="s">
        <v>254</v>
      </c>
      <c r="N115" s="2" t="s">
        <v>706</v>
      </c>
      <c r="O115" s="15" t="s">
        <v>71</v>
      </c>
      <c r="P115" s="15" t="s">
        <v>644</v>
      </c>
      <c r="Q115" s="15" t="s">
        <v>426</v>
      </c>
      <c r="R115" s="15" t="s">
        <v>409</v>
      </c>
      <c r="S115" s="15" t="s">
        <v>74</v>
      </c>
      <c r="T115" s="41">
        <v>3.78</v>
      </c>
      <c r="U115" s="36">
        <v>48190</v>
      </c>
      <c r="V115" s="15" t="s">
        <v>827</v>
      </c>
      <c r="W115" s="42" t="s">
        <v>782</v>
      </c>
      <c r="X115" s="42" t="s">
        <v>412</v>
      </c>
      <c r="Z115" s="43">
        <v>7471602.6928654099</v>
      </c>
      <c r="AA115" s="32">
        <v>1</v>
      </c>
      <c r="AB115" s="32">
        <v>103.92</v>
      </c>
      <c r="AC115" s="31">
        <v>0</v>
      </c>
      <c r="AD115" s="31">
        <v>7764.4895200000001</v>
      </c>
      <c r="AH115" s="42" t="s">
        <v>1016</v>
      </c>
      <c r="AI115" s="42" t="s">
        <v>1017</v>
      </c>
      <c r="AJ115" s="42" t="s">
        <v>107</v>
      </c>
    </row>
    <row r="116" spans="1:36">
      <c r="A116" s="15">
        <v>170</v>
      </c>
      <c r="C116" s="2" t="s">
        <v>1018</v>
      </c>
      <c r="D116" s="2">
        <v>512025891</v>
      </c>
      <c r="E116" s="34" t="s">
        <v>401</v>
      </c>
      <c r="F116" s="2" t="s">
        <v>1019</v>
      </c>
      <c r="G116" s="2" t="s">
        <v>1020</v>
      </c>
      <c r="H116" s="2" t="s">
        <v>404</v>
      </c>
      <c r="I116" s="2" t="s">
        <v>405</v>
      </c>
      <c r="J116" s="2" t="s">
        <v>70</v>
      </c>
      <c r="K116" s="2" t="s">
        <v>70</v>
      </c>
      <c r="L116" s="2" t="s">
        <v>406</v>
      </c>
      <c r="M116" s="2" t="s">
        <v>254</v>
      </c>
      <c r="N116" s="2" t="s">
        <v>592</v>
      </c>
      <c r="O116" s="15" t="s">
        <v>71</v>
      </c>
      <c r="P116" s="15" t="s">
        <v>560</v>
      </c>
      <c r="Q116" s="15" t="s">
        <v>73</v>
      </c>
      <c r="R116" s="15" t="s">
        <v>409</v>
      </c>
      <c r="S116" s="15" t="s">
        <v>74</v>
      </c>
      <c r="T116" s="41">
        <v>1.68</v>
      </c>
      <c r="U116" s="36">
        <v>46888</v>
      </c>
      <c r="V116" s="15" t="s">
        <v>996</v>
      </c>
      <c r="W116" s="42" t="s">
        <v>1021</v>
      </c>
      <c r="X116" s="42" t="s">
        <v>412</v>
      </c>
      <c r="Z116" s="43">
        <v>544716.30784857401</v>
      </c>
      <c r="AA116" s="32">
        <v>1</v>
      </c>
      <c r="AB116" s="32">
        <v>107.55</v>
      </c>
      <c r="AC116" s="31">
        <v>0</v>
      </c>
      <c r="AD116" s="31">
        <v>585.84239000000002</v>
      </c>
      <c r="AH116" s="42" t="s">
        <v>117</v>
      </c>
      <c r="AI116" s="42" t="s">
        <v>145</v>
      </c>
      <c r="AJ116" s="42" t="s">
        <v>86</v>
      </c>
    </row>
    <row r="117" spans="1:36">
      <c r="A117" s="15">
        <v>170</v>
      </c>
      <c r="C117" s="2" t="s">
        <v>818</v>
      </c>
      <c r="D117" s="2">
        <v>515434074</v>
      </c>
      <c r="E117" s="34" t="s">
        <v>401</v>
      </c>
      <c r="F117" s="2" t="s">
        <v>1022</v>
      </c>
      <c r="G117" s="2" t="s">
        <v>1023</v>
      </c>
      <c r="H117" s="2" t="s">
        <v>404</v>
      </c>
      <c r="I117" s="2" t="s">
        <v>405</v>
      </c>
      <c r="J117" s="2" t="s">
        <v>70</v>
      </c>
      <c r="K117" s="2" t="s">
        <v>70</v>
      </c>
      <c r="L117" s="2" t="s">
        <v>406</v>
      </c>
      <c r="M117" s="2" t="s">
        <v>254</v>
      </c>
      <c r="N117" s="2" t="s">
        <v>407</v>
      </c>
      <c r="O117" s="15" t="s">
        <v>71</v>
      </c>
      <c r="P117" s="15" t="s">
        <v>815</v>
      </c>
      <c r="Q117" s="15" t="s">
        <v>73</v>
      </c>
      <c r="R117" s="15" t="s">
        <v>409</v>
      </c>
      <c r="S117" s="15" t="s">
        <v>74</v>
      </c>
      <c r="T117" s="41">
        <v>1.74</v>
      </c>
      <c r="U117" s="36">
        <v>46295</v>
      </c>
      <c r="V117" s="15" t="s">
        <v>980</v>
      </c>
      <c r="W117" s="42" t="s">
        <v>1024</v>
      </c>
      <c r="X117" s="42" t="s">
        <v>412</v>
      </c>
      <c r="Z117" s="43">
        <v>3023372.91934935</v>
      </c>
      <c r="AA117" s="32">
        <v>1</v>
      </c>
      <c r="AB117" s="32">
        <v>102.33</v>
      </c>
      <c r="AC117" s="31">
        <v>0</v>
      </c>
      <c r="AD117" s="31">
        <v>3093.8175099999999</v>
      </c>
      <c r="AH117" s="42" t="s">
        <v>1025</v>
      </c>
      <c r="AI117" s="42" t="s">
        <v>1026</v>
      </c>
      <c r="AJ117" s="42" t="s">
        <v>134</v>
      </c>
    </row>
    <row r="118" spans="1:36">
      <c r="A118" s="15">
        <v>170</v>
      </c>
      <c r="C118" s="2" t="s">
        <v>833</v>
      </c>
      <c r="D118" s="2">
        <v>513893123</v>
      </c>
      <c r="E118" s="34" t="s">
        <v>401</v>
      </c>
      <c r="F118" s="2" t="s">
        <v>1027</v>
      </c>
      <c r="G118" s="2" t="s">
        <v>1028</v>
      </c>
      <c r="H118" s="2" t="s">
        <v>404</v>
      </c>
      <c r="I118" s="2" t="s">
        <v>405</v>
      </c>
      <c r="J118" s="2" t="s">
        <v>70</v>
      </c>
      <c r="K118" s="2" t="s">
        <v>70</v>
      </c>
      <c r="L118" s="2" t="s">
        <v>995</v>
      </c>
      <c r="M118" s="2" t="s">
        <v>254</v>
      </c>
      <c r="N118" s="2" t="s">
        <v>836</v>
      </c>
      <c r="O118" s="15" t="s">
        <v>71</v>
      </c>
      <c r="P118" s="15" t="s">
        <v>131</v>
      </c>
      <c r="Q118" s="15" t="s">
        <v>426</v>
      </c>
      <c r="R118" s="15" t="s">
        <v>409</v>
      </c>
      <c r="S118" s="15" t="s">
        <v>74</v>
      </c>
      <c r="T118" s="41">
        <v>1.4</v>
      </c>
      <c r="U118" s="36">
        <v>46477</v>
      </c>
      <c r="V118" s="15" t="s">
        <v>1029</v>
      </c>
      <c r="W118" s="42" t="s">
        <v>419</v>
      </c>
      <c r="X118" s="42" t="s">
        <v>412</v>
      </c>
      <c r="Z118" s="43">
        <v>1184586.9295922201</v>
      </c>
      <c r="AA118" s="32">
        <v>1</v>
      </c>
      <c r="AB118" s="32">
        <v>108.78341899999999</v>
      </c>
      <c r="AC118" s="31">
        <v>0</v>
      </c>
      <c r="AD118" s="31">
        <v>1288.63417</v>
      </c>
      <c r="AH118" s="42" t="s">
        <v>1030</v>
      </c>
      <c r="AI118" s="42" t="s">
        <v>1031</v>
      </c>
      <c r="AJ118" s="42" t="s">
        <v>603</v>
      </c>
    </row>
    <row r="119" spans="1:36">
      <c r="A119" s="15">
        <v>170</v>
      </c>
      <c r="C119" s="2" t="s">
        <v>1032</v>
      </c>
      <c r="D119" s="2">
        <v>512096793</v>
      </c>
      <c r="E119" s="34" t="s">
        <v>401</v>
      </c>
      <c r="F119" s="2" t="s">
        <v>1033</v>
      </c>
      <c r="G119" s="2" t="s">
        <v>1034</v>
      </c>
      <c r="H119" s="2" t="s">
        <v>404</v>
      </c>
      <c r="I119" s="2" t="s">
        <v>405</v>
      </c>
      <c r="J119" s="2" t="s">
        <v>70</v>
      </c>
      <c r="K119" s="2" t="s">
        <v>70</v>
      </c>
      <c r="L119" s="2" t="s">
        <v>406</v>
      </c>
      <c r="M119" s="2" t="s">
        <v>254</v>
      </c>
      <c r="N119" s="2" t="s">
        <v>407</v>
      </c>
      <c r="O119" s="15" t="s">
        <v>71</v>
      </c>
      <c r="P119" s="15" t="s">
        <v>220</v>
      </c>
      <c r="Q119" s="15" t="s">
        <v>426</v>
      </c>
      <c r="R119" s="15" t="s">
        <v>409</v>
      </c>
      <c r="S119" s="15" t="s">
        <v>74</v>
      </c>
      <c r="T119" s="41">
        <v>3.61</v>
      </c>
      <c r="U119" s="36">
        <v>47483</v>
      </c>
      <c r="V119" s="15" t="s">
        <v>1024</v>
      </c>
      <c r="W119" s="42" t="s">
        <v>638</v>
      </c>
      <c r="X119" s="42" t="s">
        <v>412</v>
      </c>
      <c r="Z119" s="43">
        <v>1149873.2861937699</v>
      </c>
      <c r="AA119" s="32">
        <v>1</v>
      </c>
      <c r="AB119" s="32">
        <v>105.97</v>
      </c>
      <c r="AC119" s="31">
        <v>0</v>
      </c>
      <c r="AD119" s="31">
        <v>1218.52072</v>
      </c>
      <c r="AH119" s="42" t="s">
        <v>1035</v>
      </c>
      <c r="AI119" s="42" t="s">
        <v>117</v>
      </c>
      <c r="AJ119" s="42" t="s">
        <v>127</v>
      </c>
    </row>
    <row r="120" spans="1:36">
      <c r="A120" s="15">
        <v>170</v>
      </c>
      <c r="C120" s="2" t="s">
        <v>415</v>
      </c>
      <c r="D120" s="2">
        <v>520025438</v>
      </c>
      <c r="E120" s="34" t="s">
        <v>401</v>
      </c>
      <c r="F120" s="2" t="s">
        <v>1036</v>
      </c>
      <c r="G120" s="2" t="s">
        <v>1037</v>
      </c>
      <c r="H120" s="2" t="s">
        <v>404</v>
      </c>
      <c r="I120" s="2" t="s">
        <v>405</v>
      </c>
      <c r="J120" s="2" t="s">
        <v>70</v>
      </c>
      <c r="K120" s="2" t="s">
        <v>70</v>
      </c>
      <c r="L120" s="2" t="s">
        <v>406</v>
      </c>
      <c r="M120" s="2" t="s">
        <v>254</v>
      </c>
      <c r="N120" s="2" t="s">
        <v>407</v>
      </c>
      <c r="O120" s="15" t="s">
        <v>71</v>
      </c>
      <c r="P120" s="15" t="s">
        <v>418</v>
      </c>
      <c r="Q120" s="15" t="s">
        <v>73</v>
      </c>
      <c r="R120" s="15" t="s">
        <v>409</v>
      </c>
      <c r="S120" s="15" t="s">
        <v>74</v>
      </c>
      <c r="T120" s="41">
        <v>3.94</v>
      </c>
      <c r="U120" s="36">
        <v>47299</v>
      </c>
      <c r="V120" s="15" t="s">
        <v>1038</v>
      </c>
      <c r="W120" s="42" t="s">
        <v>1039</v>
      </c>
      <c r="X120" s="42" t="s">
        <v>412</v>
      </c>
      <c r="Z120" s="43">
        <v>15893307.538775699</v>
      </c>
      <c r="AA120" s="32">
        <v>1</v>
      </c>
      <c r="AB120" s="32">
        <v>108.58</v>
      </c>
      <c r="AC120" s="31">
        <v>0</v>
      </c>
      <c r="AD120" s="31">
        <v>17256.95333</v>
      </c>
      <c r="AH120" s="42" t="s">
        <v>1040</v>
      </c>
      <c r="AI120" s="42" t="s">
        <v>1041</v>
      </c>
      <c r="AJ120" s="42" t="s">
        <v>1042</v>
      </c>
    </row>
    <row r="121" spans="1:36">
      <c r="A121" s="15">
        <v>170</v>
      </c>
      <c r="C121" s="2" t="s">
        <v>475</v>
      </c>
      <c r="D121" s="2">
        <v>520037789</v>
      </c>
      <c r="E121" s="34" t="s">
        <v>401</v>
      </c>
      <c r="F121" s="2" t="s">
        <v>1043</v>
      </c>
      <c r="G121" s="2" t="s">
        <v>1044</v>
      </c>
      <c r="H121" s="2" t="s">
        <v>404</v>
      </c>
      <c r="I121" s="2" t="s">
        <v>405</v>
      </c>
      <c r="J121" s="2" t="s">
        <v>70</v>
      </c>
      <c r="K121" s="2" t="s">
        <v>70</v>
      </c>
      <c r="L121" s="2" t="s">
        <v>406</v>
      </c>
      <c r="M121" s="2" t="s">
        <v>254</v>
      </c>
      <c r="N121" s="2" t="s">
        <v>407</v>
      </c>
      <c r="O121" s="15" t="s">
        <v>71</v>
      </c>
      <c r="P121" s="15" t="s">
        <v>212</v>
      </c>
      <c r="Q121" s="15" t="s">
        <v>73</v>
      </c>
      <c r="R121" s="15" t="s">
        <v>409</v>
      </c>
      <c r="S121" s="15" t="s">
        <v>74</v>
      </c>
      <c r="T121" s="41">
        <v>5.97</v>
      </c>
      <c r="U121" s="36">
        <v>50041</v>
      </c>
      <c r="V121" s="15" t="s">
        <v>1045</v>
      </c>
      <c r="W121" s="42" t="s">
        <v>1039</v>
      </c>
      <c r="X121" s="42" t="s">
        <v>412</v>
      </c>
      <c r="Z121" s="43">
        <v>4065184.2050457401</v>
      </c>
      <c r="AA121" s="32">
        <v>1</v>
      </c>
      <c r="AB121" s="32">
        <v>109.14</v>
      </c>
      <c r="AC121" s="31">
        <v>88.78</v>
      </c>
      <c r="AD121" s="31">
        <v>4525.5219500000003</v>
      </c>
      <c r="AH121" s="42" t="s">
        <v>673</v>
      </c>
      <c r="AI121" s="42" t="s">
        <v>1046</v>
      </c>
      <c r="AJ121" s="42" t="s">
        <v>166</v>
      </c>
    </row>
    <row r="122" spans="1:36">
      <c r="A122" s="15">
        <v>170</v>
      </c>
      <c r="C122" s="2" t="s">
        <v>619</v>
      </c>
      <c r="D122" s="2">
        <v>520044520</v>
      </c>
      <c r="E122" s="34" t="s">
        <v>401</v>
      </c>
      <c r="F122" s="2" t="s">
        <v>1047</v>
      </c>
      <c r="G122" s="2" t="s">
        <v>1048</v>
      </c>
      <c r="H122" s="2" t="s">
        <v>404</v>
      </c>
      <c r="I122" s="2" t="s">
        <v>405</v>
      </c>
      <c r="J122" s="2" t="s">
        <v>70</v>
      </c>
      <c r="K122" s="2" t="s">
        <v>70</v>
      </c>
      <c r="L122" s="2" t="s">
        <v>406</v>
      </c>
      <c r="M122" s="2" t="s">
        <v>254</v>
      </c>
      <c r="N122" s="2" t="s">
        <v>407</v>
      </c>
      <c r="O122" s="15" t="s">
        <v>71</v>
      </c>
      <c r="P122" s="15" t="s">
        <v>131</v>
      </c>
      <c r="Q122" s="15" t="s">
        <v>426</v>
      </c>
      <c r="R122" s="15" t="s">
        <v>409</v>
      </c>
      <c r="S122" s="15" t="s">
        <v>74</v>
      </c>
      <c r="T122" s="41">
        <v>0.99</v>
      </c>
      <c r="U122" s="36">
        <v>46022</v>
      </c>
      <c r="V122" s="15" t="s">
        <v>773</v>
      </c>
      <c r="W122" s="42" t="s">
        <v>1024</v>
      </c>
      <c r="X122" s="42" t="s">
        <v>412</v>
      </c>
      <c r="Z122" s="43">
        <v>293748.76052307099</v>
      </c>
      <c r="AA122" s="32">
        <v>1</v>
      </c>
      <c r="AB122" s="32">
        <v>116.2</v>
      </c>
      <c r="AC122" s="31">
        <v>0</v>
      </c>
      <c r="AD122" s="31">
        <v>341.33605999999997</v>
      </c>
      <c r="AH122" s="42" t="s">
        <v>350</v>
      </c>
      <c r="AI122" s="42" t="s">
        <v>109</v>
      </c>
      <c r="AJ122" s="42" t="s">
        <v>128</v>
      </c>
    </row>
    <row r="123" spans="1:36">
      <c r="A123" s="15">
        <v>170</v>
      </c>
      <c r="C123" s="2" t="s">
        <v>459</v>
      </c>
      <c r="D123" s="2">
        <v>511659401</v>
      </c>
      <c r="E123" s="34" t="s">
        <v>401</v>
      </c>
      <c r="F123" s="2" t="s">
        <v>1049</v>
      </c>
      <c r="G123" s="2" t="s">
        <v>1050</v>
      </c>
      <c r="H123" s="2" t="s">
        <v>404</v>
      </c>
      <c r="I123" s="2" t="s">
        <v>405</v>
      </c>
      <c r="J123" s="2" t="s">
        <v>70</v>
      </c>
      <c r="K123" s="2" t="s">
        <v>70</v>
      </c>
      <c r="L123" s="2" t="s">
        <v>406</v>
      </c>
      <c r="M123" s="2" t="s">
        <v>254</v>
      </c>
      <c r="N123" s="2" t="s">
        <v>407</v>
      </c>
      <c r="O123" s="15" t="s">
        <v>71</v>
      </c>
      <c r="P123" s="15" t="s">
        <v>212</v>
      </c>
      <c r="Q123" s="15" t="s">
        <v>73</v>
      </c>
      <c r="R123" s="15" t="s">
        <v>409</v>
      </c>
      <c r="S123" s="15" t="s">
        <v>74</v>
      </c>
      <c r="T123" s="41">
        <v>7.91</v>
      </c>
      <c r="U123" s="36">
        <v>50890</v>
      </c>
      <c r="V123" s="15" t="s">
        <v>1051</v>
      </c>
      <c r="W123" s="42" t="s">
        <v>761</v>
      </c>
      <c r="X123" s="42" t="s">
        <v>412</v>
      </c>
      <c r="Z123" s="43">
        <v>2184397.6314400798</v>
      </c>
      <c r="AA123" s="32">
        <v>1</v>
      </c>
      <c r="AB123" s="32">
        <v>104.18</v>
      </c>
      <c r="AC123" s="31">
        <v>0</v>
      </c>
      <c r="AD123" s="31">
        <v>2275.7054499999999</v>
      </c>
      <c r="AH123" s="42" t="s">
        <v>1052</v>
      </c>
      <c r="AI123" s="42" t="s">
        <v>768</v>
      </c>
      <c r="AJ123" s="42" t="s">
        <v>155</v>
      </c>
    </row>
    <row r="124" spans="1:36">
      <c r="A124" s="15">
        <v>170</v>
      </c>
      <c r="C124" s="2" t="s">
        <v>522</v>
      </c>
      <c r="D124" s="2">
        <v>520000472</v>
      </c>
      <c r="E124" s="34" t="s">
        <v>401</v>
      </c>
      <c r="F124" s="2" t="s">
        <v>1053</v>
      </c>
      <c r="G124" s="2" t="s">
        <v>1054</v>
      </c>
      <c r="H124" s="2" t="s">
        <v>404</v>
      </c>
      <c r="I124" s="2" t="s">
        <v>405</v>
      </c>
      <c r="J124" s="2" t="s">
        <v>70</v>
      </c>
      <c r="K124" s="2" t="s">
        <v>70</v>
      </c>
      <c r="L124" s="2" t="s">
        <v>406</v>
      </c>
      <c r="M124" s="2" t="s">
        <v>254</v>
      </c>
      <c r="N124" s="2" t="s">
        <v>525</v>
      </c>
      <c r="O124" s="15" t="s">
        <v>71</v>
      </c>
      <c r="P124" s="15" t="s">
        <v>526</v>
      </c>
      <c r="Q124" s="15" t="s">
        <v>426</v>
      </c>
      <c r="R124" s="15" t="s">
        <v>409</v>
      </c>
      <c r="S124" s="15" t="s">
        <v>74</v>
      </c>
      <c r="T124" s="41">
        <v>7.52</v>
      </c>
      <c r="U124" s="36">
        <v>48742</v>
      </c>
      <c r="V124" s="15" t="s">
        <v>981</v>
      </c>
      <c r="W124" s="42" t="s">
        <v>606</v>
      </c>
      <c r="X124" s="42" t="s">
        <v>412</v>
      </c>
      <c r="Z124" s="43">
        <v>34306227.437409602</v>
      </c>
      <c r="AA124" s="32">
        <v>1</v>
      </c>
      <c r="AB124" s="32">
        <v>105.85</v>
      </c>
      <c r="AC124" s="31">
        <v>0</v>
      </c>
      <c r="AD124" s="31">
        <v>36313.141739999999</v>
      </c>
      <c r="AH124" s="42" t="s">
        <v>1055</v>
      </c>
      <c r="AI124" s="42" t="s">
        <v>1056</v>
      </c>
      <c r="AJ124" s="42" t="s">
        <v>1057</v>
      </c>
    </row>
    <row r="125" spans="1:36">
      <c r="A125" s="15">
        <v>170</v>
      </c>
      <c r="C125" s="2" t="s">
        <v>522</v>
      </c>
      <c r="D125" s="2">
        <v>520000472</v>
      </c>
      <c r="E125" s="34" t="s">
        <v>401</v>
      </c>
      <c r="F125" s="2" t="s">
        <v>1058</v>
      </c>
      <c r="G125" s="2" t="s">
        <v>1059</v>
      </c>
      <c r="H125" s="2" t="s">
        <v>404</v>
      </c>
      <c r="I125" s="2" t="s">
        <v>405</v>
      </c>
      <c r="J125" s="2" t="s">
        <v>70</v>
      </c>
      <c r="K125" s="2" t="s">
        <v>70</v>
      </c>
      <c r="L125" s="2" t="s">
        <v>406</v>
      </c>
      <c r="M125" s="2" t="s">
        <v>254</v>
      </c>
      <c r="N125" s="2" t="s">
        <v>525</v>
      </c>
      <c r="O125" s="15" t="s">
        <v>71</v>
      </c>
      <c r="P125" s="15" t="s">
        <v>526</v>
      </c>
      <c r="Q125" s="15" t="s">
        <v>426</v>
      </c>
      <c r="R125" s="15" t="s">
        <v>409</v>
      </c>
      <c r="S125" s="15" t="s">
        <v>74</v>
      </c>
      <c r="T125" s="41">
        <v>10.38</v>
      </c>
      <c r="U125" s="36">
        <v>50203</v>
      </c>
      <c r="V125" s="15" t="s">
        <v>996</v>
      </c>
      <c r="W125" s="42" t="s">
        <v>1060</v>
      </c>
      <c r="X125" s="42" t="s">
        <v>412</v>
      </c>
      <c r="Z125" s="43">
        <v>32256748.149305899</v>
      </c>
      <c r="AA125" s="32">
        <v>1</v>
      </c>
      <c r="AB125" s="32">
        <v>106.74</v>
      </c>
      <c r="AC125" s="31">
        <v>0</v>
      </c>
      <c r="AD125" s="31">
        <v>34430.85297</v>
      </c>
      <c r="AH125" s="42" t="s">
        <v>1061</v>
      </c>
      <c r="AI125" s="42" t="s">
        <v>1062</v>
      </c>
      <c r="AJ125" s="42" t="s">
        <v>1063</v>
      </c>
    </row>
    <row r="126" spans="1:36">
      <c r="A126" s="15">
        <v>170</v>
      </c>
      <c r="C126" s="2" t="s">
        <v>712</v>
      </c>
      <c r="D126" s="2">
        <v>520032046</v>
      </c>
      <c r="E126" s="34" t="s">
        <v>401</v>
      </c>
      <c r="F126" s="2" t="s">
        <v>1064</v>
      </c>
      <c r="G126" s="2" t="s">
        <v>1065</v>
      </c>
      <c r="H126" s="2" t="s">
        <v>404</v>
      </c>
      <c r="I126" s="2" t="s">
        <v>405</v>
      </c>
      <c r="J126" s="2" t="s">
        <v>70</v>
      </c>
      <c r="K126" s="2" t="s">
        <v>70</v>
      </c>
      <c r="L126" s="2" t="s">
        <v>406</v>
      </c>
      <c r="M126" s="2" t="s">
        <v>254</v>
      </c>
      <c r="N126" s="2" t="s">
        <v>706</v>
      </c>
      <c r="O126" s="15" t="s">
        <v>71</v>
      </c>
      <c r="P126" s="15" t="s">
        <v>644</v>
      </c>
      <c r="Q126" s="15" t="s">
        <v>426</v>
      </c>
      <c r="R126" s="15" t="s">
        <v>409</v>
      </c>
      <c r="S126" s="15" t="s">
        <v>74</v>
      </c>
      <c r="T126" s="41">
        <v>4.17</v>
      </c>
      <c r="U126" s="36">
        <v>48742</v>
      </c>
      <c r="V126" s="15" t="s">
        <v>1066</v>
      </c>
      <c r="W126" s="42" t="s">
        <v>514</v>
      </c>
      <c r="X126" s="42" t="s">
        <v>412</v>
      </c>
      <c r="Z126" s="43">
        <v>17784186.030675199</v>
      </c>
      <c r="AA126" s="32">
        <v>1</v>
      </c>
      <c r="AB126" s="32">
        <v>104.29</v>
      </c>
      <c r="AC126" s="31">
        <v>0</v>
      </c>
      <c r="AD126" s="31">
        <v>18547.12761</v>
      </c>
      <c r="AH126" s="42" t="s">
        <v>1067</v>
      </c>
      <c r="AI126" s="42" t="s">
        <v>1068</v>
      </c>
      <c r="AJ126" s="42" t="s">
        <v>1069</v>
      </c>
    </row>
    <row r="127" spans="1:36">
      <c r="A127" s="15">
        <v>170</v>
      </c>
      <c r="C127" s="2" t="s">
        <v>1070</v>
      </c>
      <c r="D127" s="2">
        <v>520042847</v>
      </c>
      <c r="E127" s="34" t="s">
        <v>401</v>
      </c>
      <c r="F127" s="2" t="s">
        <v>1071</v>
      </c>
      <c r="G127" s="2" t="s">
        <v>1072</v>
      </c>
      <c r="H127" s="2" t="s">
        <v>404</v>
      </c>
      <c r="I127" s="2" t="s">
        <v>405</v>
      </c>
      <c r="J127" s="2" t="s">
        <v>70</v>
      </c>
      <c r="K127" s="2" t="s">
        <v>70</v>
      </c>
      <c r="L127" s="2" t="s">
        <v>406</v>
      </c>
      <c r="M127" s="2" t="s">
        <v>254</v>
      </c>
      <c r="N127" s="2" t="s">
        <v>434</v>
      </c>
      <c r="O127" s="15" t="s">
        <v>71</v>
      </c>
      <c r="P127" s="15" t="s">
        <v>560</v>
      </c>
      <c r="Q127" s="15" t="s">
        <v>73</v>
      </c>
      <c r="R127" s="15" t="s">
        <v>409</v>
      </c>
      <c r="S127" s="15" t="s">
        <v>74</v>
      </c>
      <c r="T127" s="41">
        <v>3.85</v>
      </c>
      <c r="U127" s="36">
        <v>47664</v>
      </c>
      <c r="V127" s="15" t="s">
        <v>981</v>
      </c>
      <c r="W127" s="42" t="s">
        <v>879</v>
      </c>
      <c r="X127" s="42" t="s">
        <v>412</v>
      </c>
      <c r="Z127" s="43">
        <v>2217324.34590628</v>
      </c>
      <c r="AA127" s="32">
        <v>1</v>
      </c>
      <c r="AB127" s="32">
        <v>103.67</v>
      </c>
      <c r="AC127" s="31">
        <v>0</v>
      </c>
      <c r="AD127" s="31">
        <v>2298.7001500000001</v>
      </c>
      <c r="AH127" s="42" t="s">
        <v>1073</v>
      </c>
      <c r="AI127" s="42" t="s">
        <v>521</v>
      </c>
      <c r="AJ127" s="42" t="s">
        <v>155</v>
      </c>
    </row>
    <row r="128" spans="1:36">
      <c r="A128" s="15">
        <v>170</v>
      </c>
      <c r="C128" s="2" t="s">
        <v>1074</v>
      </c>
      <c r="D128" s="2">
        <v>514353671</v>
      </c>
      <c r="E128" s="34" t="s">
        <v>401</v>
      </c>
      <c r="F128" s="2" t="s">
        <v>1075</v>
      </c>
      <c r="G128" s="2" t="s">
        <v>1076</v>
      </c>
      <c r="H128" s="2" t="s">
        <v>404</v>
      </c>
      <c r="I128" s="2" t="s">
        <v>405</v>
      </c>
      <c r="J128" s="2" t="s">
        <v>70</v>
      </c>
      <c r="K128" s="2" t="s">
        <v>70</v>
      </c>
      <c r="L128" s="2" t="s">
        <v>406</v>
      </c>
      <c r="M128" s="2" t="s">
        <v>254</v>
      </c>
      <c r="N128" s="2" t="s">
        <v>407</v>
      </c>
      <c r="O128" s="15" t="s">
        <v>71</v>
      </c>
      <c r="P128" s="15" t="s">
        <v>484</v>
      </c>
      <c r="Q128" s="15" t="s">
        <v>73</v>
      </c>
      <c r="R128" s="15" t="s">
        <v>409</v>
      </c>
      <c r="S128" s="15" t="s">
        <v>74</v>
      </c>
      <c r="T128" s="41">
        <v>3.46</v>
      </c>
      <c r="U128" s="36">
        <v>47300</v>
      </c>
      <c r="V128" s="15" t="s">
        <v>1077</v>
      </c>
      <c r="W128" s="42" t="s">
        <v>678</v>
      </c>
      <c r="X128" s="42" t="s">
        <v>412</v>
      </c>
      <c r="Z128" s="43">
        <v>1298010.18928832</v>
      </c>
      <c r="AA128" s="32">
        <v>1</v>
      </c>
      <c r="AB128" s="32">
        <v>101.27</v>
      </c>
      <c r="AC128" s="31">
        <v>56.892000000000003</v>
      </c>
      <c r="AD128" s="31">
        <v>1371.38652</v>
      </c>
      <c r="AH128" s="42" t="s">
        <v>144</v>
      </c>
      <c r="AI128" s="42" t="s">
        <v>138</v>
      </c>
      <c r="AJ128" s="42" t="s">
        <v>151</v>
      </c>
    </row>
    <row r="129" spans="1:36">
      <c r="A129" s="15">
        <v>170</v>
      </c>
      <c r="C129" s="2" t="s">
        <v>1078</v>
      </c>
      <c r="D129" s="2">
        <v>520038274</v>
      </c>
      <c r="E129" s="34" t="s">
        <v>401</v>
      </c>
      <c r="F129" s="2" t="s">
        <v>1079</v>
      </c>
      <c r="G129" s="2" t="s">
        <v>1080</v>
      </c>
      <c r="H129" s="2" t="s">
        <v>404</v>
      </c>
      <c r="I129" s="2" t="s">
        <v>405</v>
      </c>
      <c r="J129" s="2" t="s">
        <v>70</v>
      </c>
      <c r="K129" s="2" t="s">
        <v>70</v>
      </c>
      <c r="L129" s="2" t="s">
        <v>995</v>
      </c>
      <c r="M129" s="2" t="s">
        <v>254</v>
      </c>
      <c r="N129" s="2" t="s">
        <v>455</v>
      </c>
      <c r="O129" s="15" t="s">
        <v>71</v>
      </c>
      <c r="P129" s="15" t="s">
        <v>220</v>
      </c>
      <c r="Q129" s="15" t="s">
        <v>426</v>
      </c>
      <c r="R129" s="15" t="s">
        <v>409</v>
      </c>
      <c r="S129" s="15" t="s">
        <v>74</v>
      </c>
      <c r="T129" s="41">
        <v>2.57</v>
      </c>
      <c r="U129" s="36">
        <v>47149</v>
      </c>
      <c r="V129" s="15" t="s">
        <v>527</v>
      </c>
      <c r="W129" s="42" t="s">
        <v>1039</v>
      </c>
      <c r="X129" s="42" t="s">
        <v>412</v>
      </c>
      <c r="Z129" s="43">
        <v>1170007.36228619</v>
      </c>
      <c r="AA129" s="32">
        <v>1</v>
      </c>
      <c r="AB129" s="32">
        <v>110.19</v>
      </c>
      <c r="AC129" s="31">
        <v>0</v>
      </c>
      <c r="AD129" s="31">
        <v>1289.2311099999999</v>
      </c>
      <c r="AH129" s="42" t="s">
        <v>854</v>
      </c>
      <c r="AI129" s="42" t="s">
        <v>1031</v>
      </c>
      <c r="AJ129" s="42" t="s">
        <v>603</v>
      </c>
    </row>
    <row r="130" spans="1:36">
      <c r="A130" s="15">
        <v>170</v>
      </c>
      <c r="C130" s="2" t="s">
        <v>1078</v>
      </c>
      <c r="D130" s="2">
        <v>520038274</v>
      </c>
      <c r="E130" s="34" t="s">
        <v>401</v>
      </c>
      <c r="F130" s="2" t="s">
        <v>1081</v>
      </c>
      <c r="G130" s="2" t="s">
        <v>1080</v>
      </c>
      <c r="H130" s="2" t="s">
        <v>404</v>
      </c>
      <c r="I130" s="2" t="s">
        <v>405</v>
      </c>
      <c r="J130" s="2" t="s">
        <v>70</v>
      </c>
      <c r="K130" s="2" t="s">
        <v>70</v>
      </c>
      <c r="L130" s="2" t="s">
        <v>406</v>
      </c>
      <c r="M130" s="2" t="s">
        <v>254</v>
      </c>
      <c r="N130" s="2" t="s">
        <v>455</v>
      </c>
      <c r="O130" s="15" t="s">
        <v>71</v>
      </c>
      <c r="P130" s="15" t="s">
        <v>220</v>
      </c>
      <c r="Q130" s="15" t="s">
        <v>426</v>
      </c>
      <c r="R130" s="15" t="s">
        <v>409</v>
      </c>
      <c r="S130" s="15" t="s">
        <v>74</v>
      </c>
      <c r="T130" s="41">
        <v>2.57</v>
      </c>
      <c r="U130" s="36">
        <v>47149</v>
      </c>
      <c r="V130" s="15" t="s">
        <v>527</v>
      </c>
      <c r="W130" s="42" t="s">
        <v>831</v>
      </c>
      <c r="X130" s="42" t="s">
        <v>412</v>
      </c>
      <c r="Z130" s="43">
        <v>679835.72486741794</v>
      </c>
      <c r="AA130" s="32">
        <v>1</v>
      </c>
      <c r="AB130" s="32">
        <v>110.19</v>
      </c>
      <c r="AC130" s="31">
        <v>0</v>
      </c>
      <c r="AD130" s="31">
        <v>749.11099000000002</v>
      </c>
      <c r="AH130" s="42" t="s">
        <v>480</v>
      </c>
      <c r="AI130" s="42" t="s">
        <v>93</v>
      </c>
      <c r="AJ130" s="42" t="s">
        <v>111</v>
      </c>
    </row>
    <row r="131" spans="1:36">
      <c r="A131" s="15">
        <v>170</v>
      </c>
      <c r="C131" s="2" t="s">
        <v>971</v>
      </c>
      <c r="D131" s="2">
        <v>516269248</v>
      </c>
      <c r="E131" s="34" t="s">
        <v>401</v>
      </c>
      <c r="F131" s="2" t="s">
        <v>1082</v>
      </c>
      <c r="G131" s="2" t="s">
        <v>1083</v>
      </c>
      <c r="H131" s="2" t="s">
        <v>404</v>
      </c>
      <c r="I131" s="2" t="s">
        <v>405</v>
      </c>
      <c r="J131" s="2" t="s">
        <v>70</v>
      </c>
      <c r="K131" s="2" t="s">
        <v>70</v>
      </c>
      <c r="L131" s="2" t="s">
        <v>406</v>
      </c>
      <c r="M131" s="2" t="s">
        <v>254</v>
      </c>
      <c r="N131" s="2" t="s">
        <v>525</v>
      </c>
      <c r="O131" s="15" t="s">
        <v>71</v>
      </c>
      <c r="P131" s="15" t="s">
        <v>91</v>
      </c>
      <c r="Q131" s="15" t="s">
        <v>426</v>
      </c>
      <c r="R131" s="15" t="s">
        <v>409</v>
      </c>
      <c r="S131" s="15" t="s">
        <v>74</v>
      </c>
      <c r="T131" s="41">
        <v>5.76</v>
      </c>
      <c r="U131" s="36">
        <v>49217</v>
      </c>
      <c r="V131" s="15" t="s">
        <v>1084</v>
      </c>
      <c r="W131" s="42" t="s">
        <v>386</v>
      </c>
      <c r="X131" s="42" t="s">
        <v>412</v>
      </c>
      <c r="Z131" s="43">
        <v>4565008.1432476798</v>
      </c>
      <c r="AA131" s="32">
        <v>1</v>
      </c>
      <c r="AB131" s="32">
        <v>104.19</v>
      </c>
      <c r="AC131" s="31">
        <v>0</v>
      </c>
      <c r="AD131" s="31">
        <v>4756.2819799999997</v>
      </c>
      <c r="AH131" s="42" t="s">
        <v>188</v>
      </c>
      <c r="AI131" s="42" t="s">
        <v>1085</v>
      </c>
      <c r="AJ131" s="42" t="s">
        <v>189</v>
      </c>
    </row>
    <row r="132" spans="1:36">
      <c r="A132" s="15">
        <v>170</v>
      </c>
      <c r="C132" s="2" t="s">
        <v>635</v>
      </c>
      <c r="D132" s="2">
        <v>520035171</v>
      </c>
      <c r="E132" s="34" t="s">
        <v>401</v>
      </c>
      <c r="F132" s="2" t="s">
        <v>1086</v>
      </c>
      <c r="G132" s="2" t="s">
        <v>952</v>
      </c>
      <c r="H132" s="2" t="s">
        <v>404</v>
      </c>
      <c r="I132" s="2" t="s">
        <v>405</v>
      </c>
      <c r="J132" s="2" t="s">
        <v>70</v>
      </c>
      <c r="K132" s="2" t="s">
        <v>70</v>
      </c>
      <c r="L132" s="2" t="s">
        <v>995</v>
      </c>
      <c r="M132" s="2" t="s">
        <v>254</v>
      </c>
      <c r="N132" s="2" t="s">
        <v>469</v>
      </c>
      <c r="O132" s="15" t="s">
        <v>71</v>
      </c>
      <c r="P132" s="15" t="s">
        <v>220</v>
      </c>
      <c r="Q132" s="15" t="s">
        <v>426</v>
      </c>
      <c r="R132" s="15" t="s">
        <v>409</v>
      </c>
      <c r="S132" s="15" t="s">
        <v>74</v>
      </c>
      <c r="T132" s="41">
        <v>3.81</v>
      </c>
      <c r="U132" s="36">
        <v>47938</v>
      </c>
      <c r="V132" s="15" t="s">
        <v>953</v>
      </c>
      <c r="W132" s="42" t="s">
        <v>1087</v>
      </c>
      <c r="X132" s="42" t="s">
        <v>412</v>
      </c>
      <c r="Z132" s="43">
        <v>4838376.3102060603</v>
      </c>
      <c r="AA132" s="32">
        <v>1</v>
      </c>
      <c r="AB132" s="32">
        <v>99.738029999999995</v>
      </c>
      <c r="AC132" s="31">
        <v>0</v>
      </c>
      <c r="AD132" s="31">
        <v>4825.7012199999999</v>
      </c>
      <c r="AH132" s="42" t="s">
        <v>1088</v>
      </c>
      <c r="AI132" s="42" t="s">
        <v>1089</v>
      </c>
      <c r="AJ132" s="42" t="s">
        <v>169</v>
      </c>
    </row>
    <row r="133" spans="1:36">
      <c r="A133" s="15">
        <v>170</v>
      </c>
      <c r="C133" s="2" t="s">
        <v>1074</v>
      </c>
      <c r="D133" s="2">
        <v>514353671</v>
      </c>
      <c r="E133" s="34" t="s">
        <v>401</v>
      </c>
      <c r="F133" s="2" t="s">
        <v>1090</v>
      </c>
      <c r="G133" s="2" t="s">
        <v>1091</v>
      </c>
      <c r="H133" s="2" t="s">
        <v>404</v>
      </c>
      <c r="I133" s="2" t="s">
        <v>405</v>
      </c>
      <c r="J133" s="2" t="s">
        <v>70</v>
      </c>
      <c r="K133" s="2" t="s">
        <v>70</v>
      </c>
      <c r="L133" s="2" t="s">
        <v>406</v>
      </c>
      <c r="M133" s="2" t="s">
        <v>254</v>
      </c>
      <c r="N133" s="2" t="s">
        <v>407</v>
      </c>
      <c r="O133" s="15" t="s">
        <v>71</v>
      </c>
      <c r="P133" s="15" t="s">
        <v>815</v>
      </c>
      <c r="Q133" s="15" t="s">
        <v>73</v>
      </c>
      <c r="R133" s="15" t="s">
        <v>409</v>
      </c>
      <c r="S133" s="15" t="s">
        <v>74</v>
      </c>
      <c r="T133" s="41">
        <v>2.84</v>
      </c>
      <c r="U133" s="36">
        <v>46813</v>
      </c>
      <c r="V133" s="15" t="s">
        <v>1092</v>
      </c>
      <c r="W133" s="42" t="s">
        <v>883</v>
      </c>
      <c r="X133" s="42" t="s">
        <v>412</v>
      </c>
      <c r="Z133" s="43">
        <v>718535.82834695699</v>
      </c>
      <c r="AA133" s="32">
        <v>1</v>
      </c>
      <c r="AB133" s="32">
        <v>108.81</v>
      </c>
      <c r="AC133" s="31">
        <v>0</v>
      </c>
      <c r="AD133" s="31">
        <v>781.83883000000003</v>
      </c>
      <c r="AH133" s="42" t="s">
        <v>805</v>
      </c>
      <c r="AI133" s="42" t="s">
        <v>274</v>
      </c>
      <c r="AJ133" s="42" t="s">
        <v>108</v>
      </c>
    </row>
    <row r="134" spans="1:36">
      <c r="A134" s="15">
        <v>170</v>
      </c>
      <c r="C134" s="2" t="s">
        <v>839</v>
      </c>
      <c r="D134" s="2">
        <v>513682146</v>
      </c>
      <c r="E134" s="34" t="s">
        <v>401</v>
      </c>
      <c r="F134" s="2" t="s">
        <v>1093</v>
      </c>
      <c r="G134" s="2" t="s">
        <v>1094</v>
      </c>
      <c r="H134" s="2" t="s">
        <v>404</v>
      </c>
      <c r="I134" s="2" t="s">
        <v>405</v>
      </c>
      <c r="J134" s="2" t="s">
        <v>70</v>
      </c>
      <c r="K134" s="2" t="s">
        <v>70</v>
      </c>
      <c r="L134" s="2" t="s">
        <v>406</v>
      </c>
      <c r="M134" s="2" t="s">
        <v>254</v>
      </c>
      <c r="N134" s="2" t="s">
        <v>706</v>
      </c>
      <c r="O134" s="15" t="s">
        <v>71</v>
      </c>
      <c r="P134" s="15" t="s">
        <v>442</v>
      </c>
      <c r="Q134" s="15" t="s">
        <v>73</v>
      </c>
      <c r="R134" s="15" t="s">
        <v>409</v>
      </c>
      <c r="S134" s="15" t="s">
        <v>74</v>
      </c>
      <c r="T134" s="41">
        <v>4.25</v>
      </c>
      <c r="U134" s="36">
        <v>47879</v>
      </c>
      <c r="V134" s="15" t="s">
        <v>633</v>
      </c>
      <c r="W134" s="42" t="s">
        <v>1095</v>
      </c>
      <c r="X134" s="42" t="s">
        <v>412</v>
      </c>
      <c r="Z134" s="43">
        <v>3910023.85199507</v>
      </c>
      <c r="AA134" s="32">
        <v>1</v>
      </c>
      <c r="AB134" s="32">
        <v>106.21</v>
      </c>
      <c r="AC134" s="31">
        <v>0</v>
      </c>
      <c r="AD134" s="31">
        <v>4152.8363300000001</v>
      </c>
      <c r="AH134" s="42" t="s">
        <v>1096</v>
      </c>
      <c r="AI134" s="42" t="s">
        <v>1097</v>
      </c>
      <c r="AJ134" s="42" t="s">
        <v>389</v>
      </c>
    </row>
    <row r="135" spans="1:36">
      <c r="A135" s="15">
        <v>170</v>
      </c>
      <c r="C135" s="2" t="s">
        <v>76</v>
      </c>
      <c r="D135" s="2">
        <v>520018078</v>
      </c>
      <c r="E135" s="34" t="s">
        <v>401</v>
      </c>
      <c r="F135" s="2" t="s">
        <v>1098</v>
      </c>
      <c r="G135" s="2" t="s">
        <v>1099</v>
      </c>
      <c r="H135" s="2" t="s">
        <v>404</v>
      </c>
      <c r="I135" s="2" t="s">
        <v>405</v>
      </c>
      <c r="J135" s="2" t="s">
        <v>70</v>
      </c>
      <c r="K135" s="2" t="s">
        <v>70</v>
      </c>
      <c r="L135" s="2" t="s">
        <v>406</v>
      </c>
      <c r="M135" s="2" t="s">
        <v>254</v>
      </c>
      <c r="N135" s="2" t="s">
        <v>706</v>
      </c>
      <c r="O135" s="15" t="s">
        <v>71</v>
      </c>
      <c r="P135" s="15" t="s">
        <v>72</v>
      </c>
      <c r="Q135" s="15" t="s">
        <v>73</v>
      </c>
      <c r="R135" s="15" t="s">
        <v>409</v>
      </c>
      <c r="S135" s="15" t="s">
        <v>74</v>
      </c>
      <c r="T135" s="41">
        <v>2.33</v>
      </c>
      <c r="U135" s="36">
        <v>47361</v>
      </c>
      <c r="V135" s="15" t="s">
        <v>1100</v>
      </c>
      <c r="W135" s="42" t="s">
        <v>1101</v>
      </c>
      <c r="X135" s="42" t="s">
        <v>412</v>
      </c>
      <c r="Z135" s="43">
        <v>4229321.0164396903</v>
      </c>
      <c r="AA135" s="32">
        <v>1</v>
      </c>
      <c r="AB135" s="32">
        <v>103.01</v>
      </c>
      <c r="AC135" s="31">
        <v>0</v>
      </c>
      <c r="AD135" s="31">
        <v>4356.6235800000004</v>
      </c>
      <c r="AH135" s="42" t="s">
        <v>788</v>
      </c>
      <c r="AI135" s="42" t="s">
        <v>1102</v>
      </c>
      <c r="AJ135" s="42" t="s">
        <v>674</v>
      </c>
    </row>
    <row r="136" spans="1:36">
      <c r="A136" s="15">
        <v>170</v>
      </c>
      <c r="C136" s="2" t="s">
        <v>76</v>
      </c>
      <c r="D136" s="2">
        <v>520018078</v>
      </c>
      <c r="E136" s="34" t="s">
        <v>401</v>
      </c>
      <c r="F136" s="2" t="s">
        <v>1103</v>
      </c>
      <c r="G136" s="2" t="s">
        <v>1104</v>
      </c>
      <c r="H136" s="2" t="s">
        <v>404</v>
      </c>
      <c r="I136" s="2" t="s">
        <v>405</v>
      </c>
      <c r="J136" s="2" t="s">
        <v>70</v>
      </c>
      <c r="K136" s="2" t="s">
        <v>70</v>
      </c>
      <c r="L136" s="2" t="s">
        <v>406</v>
      </c>
      <c r="M136" s="2" t="s">
        <v>254</v>
      </c>
      <c r="N136" s="2" t="s">
        <v>706</v>
      </c>
      <c r="O136" s="15" t="s">
        <v>71</v>
      </c>
      <c r="P136" s="15" t="s">
        <v>72</v>
      </c>
      <c r="Q136" s="15" t="s">
        <v>73</v>
      </c>
      <c r="R136" s="15" t="s">
        <v>409</v>
      </c>
      <c r="S136" s="15" t="s">
        <v>74</v>
      </c>
      <c r="T136" s="41">
        <v>4.8499999999999996</v>
      </c>
      <c r="U136" s="36">
        <v>48913</v>
      </c>
      <c r="V136" s="15" t="s">
        <v>1105</v>
      </c>
      <c r="W136" s="42" t="s">
        <v>528</v>
      </c>
      <c r="X136" s="42" t="s">
        <v>412</v>
      </c>
      <c r="Z136" s="43">
        <v>6482402.4785698904</v>
      </c>
      <c r="AA136" s="32">
        <v>1</v>
      </c>
      <c r="AB136" s="32">
        <v>101.65</v>
      </c>
      <c r="AC136" s="31">
        <v>0</v>
      </c>
      <c r="AD136" s="31">
        <v>6589.3621199999998</v>
      </c>
      <c r="AH136" s="42" t="s">
        <v>1106</v>
      </c>
      <c r="AI136" s="42" t="s">
        <v>1107</v>
      </c>
      <c r="AJ136" s="42" t="s">
        <v>707</v>
      </c>
    </row>
    <row r="137" spans="1:36">
      <c r="A137" s="15">
        <v>170</v>
      </c>
      <c r="C137" s="2" t="s">
        <v>487</v>
      </c>
      <c r="D137" s="2">
        <v>514290345</v>
      </c>
      <c r="E137" s="34" t="s">
        <v>401</v>
      </c>
      <c r="F137" s="2" t="s">
        <v>1108</v>
      </c>
      <c r="G137" s="2" t="s">
        <v>1109</v>
      </c>
      <c r="H137" s="2" t="s">
        <v>404</v>
      </c>
      <c r="I137" s="2" t="s">
        <v>405</v>
      </c>
      <c r="J137" s="2" t="s">
        <v>70</v>
      </c>
      <c r="K137" s="2" t="s">
        <v>70</v>
      </c>
      <c r="L137" s="2" t="s">
        <v>406</v>
      </c>
      <c r="M137" s="2" t="s">
        <v>254</v>
      </c>
      <c r="N137" s="2" t="s">
        <v>490</v>
      </c>
      <c r="O137" s="15" t="s">
        <v>71</v>
      </c>
      <c r="P137" s="15" t="s">
        <v>491</v>
      </c>
      <c r="Q137" s="15" t="s">
        <v>426</v>
      </c>
      <c r="R137" s="15" t="s">
        <v>409</v>
      </c>
      <c r="S137" s="15" t="s">
        <v>74</v>
      </c>
      <c r="T137" s="41">
        <v>4.87</v>
      </c>
      <c r="U137" s="36">
        <v>48638</v>
      </c>
      <c r="V137" s="15" t="s">
        <v>1110</v>
      </c>
      <c r="W137" s="42" t="s">
        <v>654</v>
      </c>
      <c r="X137" s="42" t="s">
        <v>412</v>
      </c>
      <c r="Z137" s="43">
        <v>2137226.0575446798</v>
      </c>
      <c r="AA137" s="32">
        <v>1</v>
      </c>
      <c r="AB137" s="32">
        <v>102.32</v>
      </c>
      <c r="AC137" s="31">
        <v>0</v>
      </c>
      <c r="AD137" s="31">
        <v>2186.8096999999998</v>
      </c>
      <c r="AH137" s="42" t="s">
        <v>1111</v>
      </c>
      <c r="AI137" s="42" t="s">
        <v>136</v>
      </c>
      <c r="AJ137" s="42" t="s">
        <v>174</v>
      </c>
    </row>
    <row r="138" spans="1:36">
      <c r="A138" s="15">
        <v>170</v>
      </c>
      <c r="C138" s="2" t="s">
        <v>712</v>
      </c>
      <c r="D138" s="2">
        <v>520032046</v>
      </c>
      <c r="E138" s="34" t="s">
        <v>401</v>
      </c>
      <c r="F138" s="2" t="s">
        <v>1112</v>
      </c>
      <c r="G138" s="2" t="s">
        <v>1113</v>
      </c>
      <c r="H138" s="2" t="s">
        <v>404</v>
      </c>
      <c r="I138" s="2" t="s">
        <v>405</v>
      </c>
      <c r="J138" s="2" t="s">
        <v>70</v>
      </c>
      <c r="K138" s="2" t="s">
        <v>70</v>
      </c>
      <c r="L138" s="2" t="s">
        <v>406</v>
      </c>
      <c r="M138" s="2" t="s">
        <v>254</v>
      </c>
      <c r="N138" s="2" t="s">
        <v>706</v>
      </c>
      <c r="O138" s="15" t="s">
        <v>71</v>
      </c>
      <c r="P138" s="15" t="s">
        <v>72</v>
      </c>
      <c r="Q138" s="15" t="s">
        <v>73</v>
      </c>
      <c r="R138" s="15" t="s">
        <v>409</v>
      </c>
      <c r="S138" s="15" t="s">
        <v>74</v>
      </c>
      <c r="T138" s="41">
        <v>4.71</v>
      </c>
      <c r="U138" s="36">
        <v>48938</v>
      </c>
      <c r="V138" s="15" t="s">
        <v>1114</v>
      </c>
      <c r="W138" s="42" t="s">
        <v>456</v>
      </c>
      <c r="X138" s="42" t="s">
        <v>412</v>
      </c>
      <c r="Z138" s="43">
        <v>8225525.6314049996</v>
      </c>
      <c r="AA138" s="32">
        <v>1</v>
      </c>
      <c r="AB138" s="32">
        <v>101.53</v>
      </c>
      <c r="AC138" s="31">
        <v>0</v>
      </c>
      <c r="AD138" s="31">
        <v>8351.3761699999995</v>
      </c>
      <c r="AH138" s="42" t="s">
        <v>1115</v>
      </c>
      <c r="AI138" s="42" t="s">
        <v>1116</v>
      </c>
      <c r="AJ138" s="42" t="s">
        <v>1117</v>
      </c>
    </row>
    <row r="139" spans="1:36">
      <c r="A139" s="15">
        <v>170</v>
      </c>
      <c r="C139" s="2" t="s">
        <v>547</v>
      </c>
      <c r="D139" s="2">
        <v>513623314</v>
      </c>
      <c r="E139" s="34" t="s">
        <v>401</v>
      </c>
      <c r="F139" s="2" t="s">
        <v>1118</v>
      </c>
      <c r="G139" s="2" t="s">
        <v>1119</v>
      </c>
      <c r="H139" s="2" t="s">
        <v>404</v>
      </c>
      <c r="I139" s="2" t="s">
        <v>405</v>
      </c>
      <c r="J139" s="2" t="s">
        <v>70</v>
      </c>
      <c r="K139" s="2" t="s">
        <v>70</v>
      </c>
      <c r="L139" s="2" t="s">
        <v>406</v>
      </c>
      <c r="M139" s="2" t="s">
        <v>254</v>
      </c>
      <c r="N139" s="2" t="s">
        <v>407</v>
      </c>
      <c r="O139" s="15" t="s">
        <v>71</v>
      </c>
      <c r="P139" s="15" t="s">
        <v>212</v>
      </c>
      <c r="Q139" s="15" t="s">
        <v>73</v>
      </c>
      <c r="R139" s="15" t="s">
        <v>409</v>
      </c>
      <c r="S139" s="15" t="s">
        <v>74</v>
      </c>
      <c r="T139" s="41">
        <v>5.16</v>
      </c>
      <c r="U139" s="36">
        <v>47667</v>
      </c>
      <c r="V139" s="15" t="s">
        <v>654</v>
      </c>
      <c r="W139" s="42" t="s">
        <v>540</v>
      </c>
      <c r="X139" s="42" t="s">
        <v>412</v>
      </c>
      <c r="Z139" s="43">
        <v>2811052.6509905402</v>
      </c>
      <c r="AA139" s="32">
        <v>1</v>
      </c>
      <c r="AB139" s="32">
        <v>102.81</v>
      </c>
      <c r="AC139" s="31">
        <v>37.795000000000002</v>
      </c>
      <c r="AD139" s="31">
        <v>2927.8386500000001</v>
      </c>
      <c r="AH139" s="42" t="s">
        <v>1002</v>
      </c>
      <c r="AI139" s="42" t="s">
        <v>1030</v>
      </c>
      <c r="AJ139" s="42" t="s">
        <v>177</v>
      </c>
    </row>
    <row r="140" spans="1:36">
      <c r="A140" s="15">
        <v>170</v>
      </c>
      <c r="C140" s="2" t="s">
        <v>1120</v>
      </c>
      <c r="D140" s="2">
        <v>516291754</v>
      </c>
      <c r="E140" s="34" t="s">
        <v>401</v>
      </c>
      <c r="F140" s="2" t="s">
        <v>1121</v>
      </c>
      <c r="G140" s="2" t="s">
        <v>1122</v>
      </c>
      <c r="H140" s="2" t="s">
        <v>404</v>
      </c>
      <c r="I140" s="2" t="s">
        <v>405</v>
      </c>
      <c r="J140" s="2" t="s">
        <v>70</v>
      </c>
      <c r="K140" s="2" t="s">
        <v>70</v>
      </c>
      <c r="L140" s="2" t="s">
        <v>406</v>
      </c>
      <c r="M140" s="2" t="s">
        <v>254</v>
      </c>
      <c r="N140" s="2" t="s">
        <v>407</v>
      </c>
      <c r="O140" s="15" t="s">
        <v>71</v>
      </c>
      <c r="P140" s="15" t="s">
        <v>435</v>
      </c>
      <c r="Q140" s="15" t="s">
        <v>435</v>
      </c>
      <c r="R140" s="15" t="s">
        <v>435</v>
      </c>
      <c r="S140" s="15" t="s">
        <v>74</v>
      </c>
      <c r="T140" s="41">
        <v>2.81</v>
      </c>
      <c r="U140" s="36">
        <v>46752</v>
      </c>
      <c r="V140" s="15" t="s">
        <v>567</v>
      </c>
      <c r="W140" s="42" t="s">
        <v>1123</v>
      </c>
      <c r="X140" s="42" t="s">
        <v>412</v>
      </c>
      <c r="Z140" s="43">
        <v>9004227.9460608605</v>
      </c>
      <c r="AA140" s="32">
        <v>1</v>
      </c>
      <c r="AB140" s="32">
        <v>107.38</v>
      </c>
      <c r="AC140" s="31">
        <v>0</v>
      </c>
      <c r="AD140" s="31">
        <v>9668.7399700000005</v>
      </c>
      <c r="AH140" s="42" t="s">
        <v>1124</v>
      </c>
      <c r="AI140" s="42" t="s">
        <v>1125</v>
      </c>
      <c r="AJ140" s="42" t="s">
        <v>1126</v>
      </c>
    </row>
    <row r="141" spans="1:36">
      <c r="A141" s="15">
        <v>170</v>
      </c>
      <c r="C141" s="2" t="s">
        <v>1074</v>
      </c>
      <c r="D141" s="2">
        <v>514353671</v>
      </c>
      <c r="E141" s="34" t="s">
        <v>401</v>
      </c>
      <c r="F141" s="2" t="s">
        <v>1127</v>
      </c>
      <c r="G141" s="2" t="s">
        <v>1076</v>
      </c>
      <c r="H141" s="2" t="s">
        <v>404</v>
      </c>
      <c r="I141" s="2" t="s">
        <v>405</v>
      </c>
      <c r="J141" s="2" t="s">
        <v>70</v>
      </c>
      <c r="K141" s="2" t="s">
        <v>70</v>
      </c>
      <c r="L141" s="2" t="s">
        <v>995</v>
      </c>
      <c r="M141" s="2" t="s">
        <v>254</v>
      </c>
      <c r="N141" s="2" t="s">
        <v>407</v>
      </c>
      <c r="O141" s="15" t="s">
        <v>71</v>
      </c>
      <c r="P141" s="15" t="s">
        <v>484</v>
      </c>
      <c r="Q141" s="15" t="s">
        <v>73</v>
      </c>
      <c r="R141" s="15" t="s">
        <v>409</v>
      </c>
      <c r="S141" s="15" t="s">
        <v>74</v>
      </c>
      <c r="T141" s="41">
        <v>3.46</v>
      </c>
      <c r="U141" s="36">
        <v>47300</v>
      </c>
      <c r="V141" s="15" t="s">
        <v>1077</v>
      </c>
      <c r="W141" s="42" t="s">
        <v>1128</v>
      </c>
      <c r="X141" s="42" t="s">
        <v>412</v>
      </c>
      <c r="Z141" s="43">
        <v>1122619.1386503701</v>
      </c>
      <c r="AA141" s="32">
        <v>1</v>
      </c>
      <c r="AB141" s="32">
        <v>100.308303</v>
      </c>
      <c r="AC141" s="31">
        <v>49.204000000000001</v>
      </c>
      <c r="AD141" s="31">
        <v>1175.2844500000001</v>
      </c>
      <c r="AH141" s="42" t="s">
        <v>1129</v>
      </c>
      <c r="AI141" s="42" t="s">
        <v>191</v>
      </c>
      <c r="AJ141" s="42" t="s">
        <v>127</v>
      </c>
    </row>
    <row r="142" spans="1:36">
      <c r="A142" s="15">
        <v>170</v>
      </c>
      <c r="C142" s="2" t="s">
        <v>928</v>
      </c>
      <c r="D142" s="2">
        <v>520029935</v>
      </c>
      <c r="E142" s="34" t="s">
        <v>401</v>
      </c>
      <c r="F142" s="2" t="s">
        <v>1130</v>
      </c>
      <c r="G142" s="2" t="s">
        <v>1131</v>
      </c>
      <c r="H142" s="2" t="s">
        <v>404</v>
      </c>
      <c r="I142" s="2" t="s">
        <v>405</v>
      </c>
      <c r="J142" s="2" t="s">
        <v>70</v>
      </c>
      <c r="K142" s="2" t="s">
        <v>70</v>
      </c>
      <c r="L142" s="2" t="s">
        <v>406</v>
      </c>
      <c r="M142" s="2" t="s">
        <v>254</v>
      </c>
      <c r="N142" s="2" t="s">
        <v>706</v>
      </c>
      <c r="O142" s="15" t="s">
        <v>71</v>
      </c>
      <c r="P142" s="15" t="s">
        <v>644</v>
      </c>
      <c r="Q142" s="15" t="s">
        <v>426</v>
      </c>
      <c r="R142" s="15" t="s">
        <v>409</v>
      </c>
      <c r="S142" s="15" t="s">
        <v>74</v>
      </c>
      <c r="T142" s="41">
        <v>4.82</v>
      </c>
      <c r="U142" s="36">
        <v>49388</v>
      </c>
      <c r="V142" s="15" t="s">
        <v>1132</v>
      </c>
      <c r="W142" s="42" t="s">
        <v>528</v>
      </c>
      <c r="X142" s="42" t="s">
        <v>412</v>
      </c>
      <c r="Z142" s="43">
        <v>2381167.6222493201</v>
      </c>
      <c r="AA142" s="32">
        <v>1</v>
      </c>
      <c r="AB142" s="32">
        <v>104.01</v>
      </c>
      <c r="AC142" s="31">
        <v>0</v>
      </c>
      <c r="AD142" s="31">
        <v>2476.6524399999998</v>
      </c>
      <c r="AH142" s="42" t="s">
        <v>1133</v>
      </c>
      <c r="AI142" s="42" t="s">
        <v>1042</v>
      </c>
      <c r="AJ142" s="42" t="s">
        <v>625</v>
      </c>
    </row>
    <row r="143" spans="1:36">
      <c r="A143" s="15">
        <v>170</v>
      </c>
      <c r="C143" s="2" t="s">
        <v>818</v>
      </c>
      <c r="D143" s="2">
        <v>515434074</v>
      </c>
      <c r="E143" s="34" t="s">
        <v>401</v>
      </c>
      <c r="F143" s="2" t="s">
        <v>1134</v>
      </c>
      <c r="G143" s="2" t="s">
        <v>1135</v>
      </c>
      <c r="H143" s="2" t="s">
        <v>404</v>
      </c>
      <c r="I143" s="2" t="s">
        <v>405</v>
      </c>
      <c r="J143" s="2" t="s">
        <v>70</v>
      </c>
      <c r="K143" s="2" t="s">
        <v>70</v>
      </c>
      <c r="L143" s="2" t="s">
        <v>406</v>
      </c>
      <c r="M143" s="2" t="s">
        <v>254</v>
      </c>
      <c r="N143" s="2" t="s">
        <v>407</v>
      </c>
      <c r="O143" s="15" t="s">
        <v>71</v>
      </c>
      <c r="P143" s="15" t="s">
        <v>815</v>
      </c>
      <c r="Q143" s="15" t="s">
        <v>73</v>
      </c>
      <c r="R143" s="15" t="s">
        <v>409</v>
      </c>
      <c r="S143" s="15" t="s">
        <v>74</v>
      </c>
      <c r="T143" s="41">
        <v>1.99</v>
      </c>
      <c r="U143" s="36">
        <v>46387</v>
      </c>
      <c r="V143" s="15" t="s">
        <v>980</v>
      </c>
      <c r="W143" s="42" t="s">
        <v>747</v>
      </c>
      <c r="X143" s="42" t="s">
        <v>412</v>
      </c>
      <c r="Z143" s="43">
        <v>1182035.65376384</v>
      </c>
      <c r="AA143" s="32">
        <v>1</v>
      </c>
      <c r="AB143" s="32">
        <v>98.92</v>
      </c>
      <c r="AC143" s="31">
        <v>0</v>
      </c>
      <c r="AD143" s="31">
        <v>1169.2696699999999</v>
      </c>
      <c r="AH143" s="42" t="s">
        <v>1136</v>
      </c>
      <c r="AI143" s="42" t="s">
        <v>191</v>
      </c>
      <c r="AJ143" s="42" t="s">
        <v>127</v>
      </c>
    </row>
    <row r="144" spans="1:36">
      <c r="A144" s="15">
        <v>170</v>
      </c>
      <c r="C144" s="2" t="s">
        <v>466</v>
      </c>
      <c r="D144" s="2">
        <v>520033234</v>
      </c>
      <c r="E144" s="34" t="s">
        <v>401</v>
      </c>
      <c r="F144" s="2" t="s">
        <v>1137</v>
      </c>
      <c r="G144" s="2" t="s">
        <v>1138</v>
      </c>
      <c r="H144" s="2" t="s">
        <v>404</v>
      </c>
      <c r="I144" s="2" t="s">
        <v>405</v>
      </c>
      <c r="J144" s="2" t="s">
        <v>70</v>
      </c>
      <c r="K144" s="2" t="s">
        <v>70</v>
      </c>
      <c r="L144" s="2" t="s">
        <v>406</v>
      </c>
      <c r="M144" s="2" t="s">
        <v>254</v>
      </c>
      <c r="N144" s="2" t="s">
        <v>469</v>
      </c>
      <c r="O144" s="15" t="s">
        <v>71</v>
      </c>
      <c r="P144" s="15" t="s">
        <v>220</v>
      </c>
      <c r="Q144" s="15" t="s">
        <v>426</v>
      </c>
      <c r="R144" s="15" t="s">
        <v>409</v>
      </c>
      <c r="S144" s="15" t="s">
        <v>74</v>
      </c>
      <c r="T144" s="41">
        <v>4.51</v>
      </c>
      <c r="U144" s="36">
        <v>48121</v>
      </c>
      <c r="V144" s="15" t="s">
        <v>1139</v>
      </c>
      <c r="W144" s="42" t="s">
        <v>1140</v>
      </c>
      <c r="X144" s="42" t="s">
        <v>412</v>
      </c>
      <c r="Z144" s="43">
        <v>1406029.9124986799</v>
      </c>
      <c r="AA144" s="32">
        <v>1</v>
      </c>
      <c r="AB144" s="32">
        <v>109.52</v>
      </c>
      <c r="AC144" s="31">
        <v>0</v>
      </c>
      <c r="AD144" s="31">
        <v>1539.8839599999999</v>
      </c>
      <c r="AH144" s="42" t="s">
        <v>1141</v>
      </c>
      <c r="AI144" s="42" t="s">
        <v>1142</v>
      </c>
      <c r="AJ144" s="42" t="s">
        <v>208</v>
      </c>
    </row>
    <row r="145" spans="1:36">
      <c r="A145" s="15">
        <v>170</v>
      </c>
      <c r="C145" s="2" t="s">
        <v>466</v>
      </c>
      <c r="D145" s="2">
        <v>520033234</v>
      </c>
      <c r="E145" s="34" t="s">
        <v>401</v>
      </c>
      <c r="F145" s="2" t="s">
        <v>1143</v>
      </c>
      <c r="G145" s="2" t="s">
        <v>1144</v>
      </c>
      <c r="H145" s="2" t="s">
        <v>404</v>
      </c>
      <c r="I145" s="2" t="s">
        <v>405</v>
      </c>
      <c r="J145" s="2" t="s">
        <v>70</v>
      </c>
      <c r="K145" s="2" t="s">
        <v>70</v>
      </c>
      <c r="L145" s="2" t="s">
        <v>406</v>
      </c>
      <c r="M145" s="2" t="s">
        <v>254</v>
      </c>
      <c r="N145" s="2" t="s">
        <v>469</v>
      </c>
      <c r="O145" s="15" t="s">
        <v>71</v>
      </c>
      <c r="P145" s="15" t="s">
        <v>91</v>
      </c>
      <c r="Q145" s="15" t="s">
        <v>426</v>
      </c>
      <c r="R145" s="15" t="s">
        <v>409</v>
      </c>
      <c r="S145" s="15" t="s">
        <v>74</v>
      </c>
      <c r="T145" s="41">
        <v>3.32</v>
      </c>
      <c r="U145" s="36">
        <v>47208</v>
      </c>
      <c r="V145" s="15" t="s">
        <v>1145</v>
      </c>
      <c r="W145" s="42" t="s">
        <v>1146</v>
      </c>
      <c r="X145" s="42" t="s">
        <v>412</v>
      </c>
      <c r="Z145" s="43">
        <v>5163894.3233029703</v>
      </c>
      <c r="AA145" s="32">
        <v>1</v>
      </c>
      <c r="AB145" s="32">
        <v>104.19</v>
      </c>
      <c r="AC145" s="31">
        <v>0</v>
      </c>
      <c r="AD145" s="31">
        <v>5380.2614999999996</v>
      </c>
      <c r="AH145" s="42" t="s">
        <v>1147</v>
      </c>
      <c r="AI145" s="42" t="s">
        <v>1148</v>
      </c>
      <c r="AJ145" s="42" t="s">
        <v>172</v>
      </c>
    </row>
    <row r="146" spans="1:36">
      <c r="A146" s="15">
        <v>170</v>
      </c>
      <c r="C146" s="2" t="s">
        <v>481</v>
      </c>
      <c r="D146" s="2">
        <v>34250659</v>
      </c>
      <c r="E146" s="34" t="s">
        <v>431</v>
      </c>
      <c r="F146" s="2" t="s">
        <v>1149</v>
      </c>
      <c r="G146" s="2" t="s">
        <v>1150</v>
      </c>
      <c r="H146" s="2" t="s">
        <v>404</v>
      </c>
      <c r="I146" s="2" t="s">
        <v>405</v>
      </c>
      <c r="J146" s="2" t="s">
        <v>70</v>
      </c>
      <c r="K146" s="2" t="s">
        <v>70</v>
      </c>
      <c r="L146" s="2" t="s">
        <v>406</v>
      </c>
      <c r="M146" s="2" t="s">
        <v>254</v>
      </c>
      <c r="N146" s="2" t="s">
        <v>469</v>
      </c>
      <c r="O146" s="15" t="s">
        <v>71</v>
      </c>
      <c r="P146" s="15" t="s">
        <v>484</v>
      </c>
      <c r="Q146" s="15" t="s">
        <v>73</v>
      </c>
      <c r="R146" s="15" t="s">
        <v>409</v>
      </c>
      <c r="S146" s="15" t="s">
        <v>74</v>
      </c>
      <c r="T146" s="41">
        <v>2.85</v>
      </c>
      <c r="U146" s="36">
        <v>47150</v>
      </c>
      <c r="V146" s="15" t="s">
        <v>1151</v>
      </c>
      <c r="W146" s="42" t="s">
        <v>1006</v>
      </c>
      <c r="X146" s="42" t="s">
        <v>412</v>
      </c>
      <c r="Z146" s="43">
        <v>3547937.3630349198</v>
      </c>
      <c r="AA146" s="32">
        <v>1</v>
      </c>
      <c r="AB146" s="32">
        <v>110.66</v>
      </c>
      <c r="AC146" s="31">
        <v>0</v>
      </c>
      <c r="AD146" s="31">
        <v>3926.1474899999998</v>
      </c>
      <c r="AH146" s="42" t="s">
        <v>1152</v>
      </c>
      <c r="AI146" s="42" t="s">
        <v>1009</v>
      </c>
      <c r="AJ146" s="42" t="s">
        <v>173</v>
      </c>
    </row>
    <row r="147" spans="1:36">
      <c r="A147" s="15">
        <v>170</v>
      </c>
      <c r="C147" s="2" t="s">
        <v>1153</v>
      </c>
      <c r="D147" s="2">
        <v>515364891</v>
      </c>
      <c r="E147" s="34" t="s">
        <v>401</v>
      </c>
      <c r="F147" s="2" t="s">
        <v>1154</v>
      </c>
      <c r="G147" s="2" t="s">
        <v>1155</v>
      </c>
      <c r="H147" s="2" t="s">
        <v>404</v>
      </c>
      <c r="I147" s="2" t="s">
        <v>405</v>
      </c>
      <c r="J147" s="2" t="s">
        <v>70</v>
      </c>
      <c r="K147" s="2" t="s">
        <v>70</v>
      </c>
      <c r="L147" s="2" t="s">
        <v>995</v>
      </c>
      <c r="M147" s="2" t="s">
        <v>254</v>
      </c>
      <c r="N147" s="2" t="s">
        <v>826</v>
      </c>
      <c r="O147" s="15" t="s">
        <v>71</v>
      </c>
      <c r="P147" s="15" t="s">
        <v>435</v>
      </c>
      <c r="Q147" s="15" t="s">
        <v>435</v>
      </c>
      <c r="R147" s="15" t="s">
        <v>435</v>
      </c>
      <c r="S147" s="15" t="s">
        <v>74</v>
      </c>
      <c r="T147" s="41">
        <v>2.48</v>
      </c>
      <c r="U147" s="36">
        <v>46934</v>
      </c>
      <c r="V147" s="15" t="s">
        <v>786</v>
      </c>
      <c r="W147" s="42" t="s">
        <v>791</v>
      </c>
      <c r="X147" s="42" t="s">
        <v>412</v>
      </c>
      <c r="Z147" s="43">
        <v>1875841.08399822</v>
      </c>
      <c r="AA147" s="32">
        <v>1</v>
      </c>
      <c r="AB147" s="32">
        <v>107.472995</v>
      </c>
      <c r="AC147" s="31">
        <v>0</v>
      </c>
      <c r="AD147" s="31">
        <v>2016.02261</v>
      </c>
      <c r="AH147" s="42" t="s">
        <v>1156</v>
      </c>
      <c r="AI147" s="42" t="s">
        <v>1157</v>
      </c>
      <c r="AJ147" s="42" t="s">
        <v>154</v>
      </c>
    </row>
    <row r="148" spans="1:36">
      <c r="A148" s="15">
        <v>170</v>
      </c>
      <c r="C148" s="2" t="s">
        <v>1078</v>
      </c>
      <c r="D148" s="2">
        <v>520038274</v>
      </c>
      <c r="E148" s="34" t="s">
        <v>401</v>
      </c>
      <c r="F148" s="2" t="s">
        <v>1158</v>
      </c>
      <c r="G148" s="2" t="s">
        <v>1080</v>
      </c>
      <c r="H148" s="2" t="s">
        <v>404</v>
      </c>
      <c r="I148" s="2" t="s">
        <v>405</v>
      </c>
      <c r="J148" s="2" t="s">
        <v>70</v>
      </c>
      <c r="K148" s="2" t="s">
        <v>70</v>
      </c>
      <c r="L148" s="2" t="s">
        <v>995</v>
      </c>
      <c r="M148" s="2" t="s">
        <v>254</v>
      </c>
      <c r="N148" s="2" t="s">
        <v>455</v>
      </c>
      <c r="O148" s="15" t="s">
        <v>71</v>
      </c>
      <c r="P148" s="15" t="s">
        <v>220</v>
      </c>
      <c r="Q148" s="15" t="s">
        <v>426</v>
      </c>
      <c r="R148" s="15" t="s">
        <v>409</v>
      </c>
      <c r="S148" s="15" t="s">
        <v>74</v>
      </c>
      <c r="T148" s="41">
        <v>2.57</v>
      </c>
      <c r="U148" s="36">
        <v>47149</v>
      </c>
      <c r="V148" s="15" t="s">
        <v>527</v>
      </c>
      <c r="W148" s="42" t="s">
        <v>1039</v>
      </c>
      <c r="X148" s="42" t="s">
        <v>412</v>
      </c>
      <c r="Z148" s="43">
        <v>1352546.10489851</v>
      </c>
      <c r="AA148" s="32">
        <v>1</v>
      </c>
      <c r="AB148" s="32">
        <v>109.481041</v>
      </c>
      <c r="AC148" s="31">
        <v>0</v>
      </c>
      <c r="AD148" s="31">
        <v>1480.7815599999999</v>
      </c>
      <c r="AH148" s="42" t="s">
        <v>75</v>
      </c>
      <c r="AI148" s="42" t="s">
        <v>1159</v>
      </c>
      <c r="AJ148" s="42" t="s">
        <v>151</v>
      </c>
    </row>
    <row r="149" spans="1:36">
      <c r="A149" s="15">
        <v>170</v>
      </c>
      <c r="C149" s="2" t="s">
        <v>466</v>
      </c>
      <c r="D149" s="2">
        <v>520033234</v>
      </c>
      <c r="E149" s="34" t="s">
        <v>401</v>
      </c>
      <c r="F149" s="2" t="s">
        <v>1160</v>
      </c>
      <c r="G149" s="2" t="s">
        <v>1161</v>
      </c>
      <c r="H149" s="2" t="s">
        <v>404</v>
      </c>
      <c r="I149" s="2" t="s">
        <v>405</v>
      </c>
      <c r="J149" s="2" t="s">
        <v>70</v>
      </c>
      <c r="K149" s="2" t="s">
        <v>70</v>
      </c>
      <c r="L149" s="2" t="s">
        <v>406</v>
      </c>
      <c r="M149" s="2" t="s">
        <v>254</v>
      </c>
      <c r="N149" s="2" t="s">
        <v>469</v>
      </c>
      <c r="O149" s="15" t="s">
        <v>71</v>
      </c>
      <c r="P149" s="15" t="s">
        <v>91</v>
      </c>
      <c r="Q149" s="15" t="s">
        <v>426</v>
      </c>
      <c r="R149" s="15" t="s">
        <v>409</v>
      </c>
      <c r="S149" s="15" t="s">
        <v>74</v>
      </c>
      <c r="T149" s="41">
        <v>5.62</v>
      </c>
      <c r="U149" s="36">
        <v>48121</v>
      </c>
      <c r="V149" s="15" t="s">
        <v>1162</v>
      </c>
      <c r="W149" s="42" t="s">
        <v>1163</v>
      </c>
      <c r="X149" s="42" t="s">
        <v>412</v>
      </c>
      <c r="Z149" s="43">
        <v>3731437.2337064301</v>
      </c>
      <c r="AA149" s="32">
        <v>1</v>
      </c>
      <c r="AB149" s="32">
        <v>105.56</v>
      </c>
      <c r="AC149" s="31">
        <v>0</v>
      </c>
      <c r="AD149" s="31">
        <v>3938.9051399999998</v>
      </c>
      <c r="AH149" s="42" t="s">
        <v>1164</v>
      </c>
      <c r="AI149" s="42" t="s">
        <v>763</v>
      </c>
      <c r="AJ149" s="42" t="s">
        <v>173</v>
      </c>
    </row>
    <row r="150" spans="1:36">
      <c r="A150" s="15">
        <v>170</v>
      </c>
      <c r="C150" s="2" t="s">
        <v>971</v>
      </c>
      <c r="D150" s="2">
        <v>516269248</v>
      </c>
      <c r="E150" s="34" t="s">
        <v>401</v>
      </c>
      <c r="F150" s="2" t="s">
        <v>1165</v>
      </c>
      <c r="G150" s="2" t="s">
        <v>1083</v>
      </c>
      <c r="H150" s="2" t="s">
        <v>404</v>
      </c>
      <c r="I150" s="2" t="s">
        <v>405</v>
      </c>
      <c r="J150" s="2" t="s">
        <v>70</v>
      </c>
      <c r="K150" s="2" t="s">
        <v>70</v>
      </c>
      <c r="L150" s="2" t="s">
        <v>995</v>
      </c>
      <c r="M150" s="2" t="s">
        <v>254</v>
      </c>
      <c r="N150" s="2" t="s">
        <v>525</v>
      </c>
      <c r="O150" s="15" t="s">
        <v>71</v>
      </c>
      <c r="P150" s="15" t="s">
        <v>91</v>
      </c>
      <c r="Q150" s="15" t="s">
        <v>426</v>
      </c>
      <c r="R150" s="15" t="s">
        <v>409</v>
      </c>
      <c r="S150" s="15" t="s">
        <v>74</v>
      </c>
      <c r="T150" s="41">
        <v>5.76</v>
      </c>
      <c r="U150" s="36">
        <v>49217</v>
      </c>
      <c r="V150" s="15" t="s">
        <v>1084</v>
      </c>
      <c r="W150" s="42" t="s">
        <v>1166</v>
      </c>
      <c r="X150" s="42" t="s">
        <v>412</v>
      </c>
      <c r="Z150" s="43">
        <v>5289225.0179968299</v>
      </c>
      <c r="AA150" s="32">
        <v>1</v>
      </c>
      <c r="AB150" s="32">
        <v>103.683201</v>
      </c>
      <c r="AC150" s="31">
        <v>0</v>
      </c>
      <c r="AD150" s="31">
        <v>5484.0378099999998</v>
      </c>
      <c r="AH150" s="42" t="s">
        <v>1167</v>
      </c>
      <c r="AI150" s="42" t="s">
        <v>1168</v>
      </c>
      <c r="AJ150" s="42" t="s">
        <v>274</v>
      </c>
    </row>
    <row r="151" spans="1:36">
      <c r="A151" s="15">
        <v>170</v>
      </c>
      <c r="C151" s="2" t="s">
        <v>466</v>
      </c>
      <c r="D151" s="2">
        <v>520033234</v>
      </c>
      <c r="E151" s="34" t="s">
        <v>401</v>
      </c>
      <c r="F151" s="2" t="s">
        <v>1169</v>
      </c>
      <c r="G151" s="2" t="s">
        <v>755</v>
      </c>
      <c r="H151" s="2" t="s">
        <v>404</v>
      </c>
      <c r="I151" s="2" t="s">
        <v>405</v>
      </c>
      <c r="J151" s="2" t="s">
        <v>70</v>
      </c>
      <c r="K151" s="2" t="s">
        <v>70</v>
      </c>
      <c r="L151" s="2" t="s">
        <v>995</v>
      </c>
      <c r="M151" s="2" t="s">
        <v>254</v>
      </c>
      <c r="N151" s="2" t="s">
        <v>469</v>
      </c>
      <c r="O151" s="15" t="s">
        <v>71</v>
      </c>
      <c r="P151" s="15" t="s">
        <v>91</v>
      </c>
      <c r="Q151" s="15" t="s">
        <v>426</v>
      </c>
      <c r="R151" s="15" t="s">
        <v>409</v>
      </c>
      <c r="S151" s="15" t="s">
        <v>74</v>
      </c>
      <c r="T151" s="41">
        <v>5.36</v>
      </c>
      <c r="U151" s="36">
        <v>48121</v>
      </c>
      <c r="V151" s="15" t="s">
        <v>1170</v>
      </c>
      <c r="W151" s="42" t="s">
        <v>366</v>
      </c>
      <c r="X151" s="42" t="s">
        <v>412</v>
      </c>
      <c r="Z151" s="43">
        <v>4105288.99165081</v>
      </c>
      <c r="AA151" s="32">
        <v>1</v>
      </c>
      <c r="AB151" s="32">
        <v>98.590862999999999</v>
      </c>
      <c r="AC151" s="31">
        <v>0</v>
      </c>
      <c r="AD151" s="31">
        <v>4047.4398500000002</v>
      </c>
      <c r="AH151" s="42" t="s">
        <v>1171</v>
      </c>
      <c r="AI151" s="42" t="s">
        <v>904</v>
      </c>
      <c r="AJ151" s="42" t="s">
        <v>145</v>
      </c>
    </row>
    <row r="152" spans="1:36">
      <c r="A152" s="15">
        <v>170</v>
      </c>
      <c r="C152" s="2" t="s">
        <v>502</v>
      </c>
      <c r="D152" s="2">
        <v>510960719</v>
      </c>
      <c r="E152" s="34" t="s">
        <v>401</v>
      </c>
      <c r="F152" s="2" t="s">
        <v>1172</v>
      </c>
      <c r="G152" s="2" t="s">
        <v>1173</v>
      </c>
      <c r="H152" s="2" t="s">
        <v>404</v>
      </c>
      <c r="I152" s="2" t="s">
        <v>405</v>
      </c>
      <c r="J152" s="2" t="s">
        <v>70</v>
      </c>
      <c r="K152" s="2" t="s">
        <v>70</v>
      </c>
      <c r="L152" s="2" t="s">
        <v>406</v>
      </c>
      <c r="M152" s="2" t="s">
        <v>254</v>
      </c>
      <c r="N152" s="2" t="s">
        <v>407</v>
      </c>
      <c r="O152" s="15" t="s">
        <v>71</v>
      </c>
      <c r="P152" s="15" t="s">
        <v>526</v>
      </c>
      <c r="Q152" s="15" t="s">
        <v>426</v>
      </c>
      <c r="R152" s="15" t="s">
        <v>409</v>
      </c>
      <c r="S152" s="15" t="s">
        <v>74</v>
      </c>
      <c r="T152" s="41">
        <v>12.18</v>
      </c>
      <c r="U152" s="36">
        <v>53329</v>
      </c>
      <c r="V152" s="15" t="s">
        <v>1174</v>
      </c>
      <c r="W152" s="42" t="s">
        <v>1175</v>
      </c>
      <c r="X152" s="42" t="s">
        <v>412</v>
      </c>
      <c r="Z152" s="43">
        <v>9104359.7272691894</v>
      </c>
      <c r="AA152" s="32">
        <v>1</v>
      </c>
      <c r="AB152" s="32">
        <v>105.86</v>
      </c>
      <c r="AC152" s="31">
        <v>148.517</v>
      </c>
      <c r="AD152" s="31">
        <v>9786.3919499999993</v>
      </c>
      <c r="AH152" s="42" t="s">
        <v>1176</v>
      </c>
      <c r="AI152" s="42" t="s">
        <v>1177</v>
      </c>
      <c r="AJ152" s="42" t="s">
        <v>508</v>
      </c>
    </row>
    <row r="153" spans="1:36">
      <c r="A153" s="15">
        <v>170</v>
      </c>
      <c r="C153" s="2" t="s">
        <v>466</v>
      </c>
      <c r="D153" s="2">
        <v>520033234</v>
      </c>
      <c r="E153" s="34" t="s">
        <v>401</v>
      </c>
      <c r="F153" s="2" t="s">
        <v>1178</v>
      </c>
      <c r="G153" s="2" t="s">
        <v>676</v>
      </c>
      <c r="H153" s="2" t="s">
        <v>404</v>
      </c>
      <c r="I153" s="2" t="s">
        <v>405</v>
      </c>
      <c r="J153" s="2" t="s">
        <v>70</v>
      </c>
      <c r="K153" s="2" t="s">
        <v>70</v>
      </c>
      <c r="L153" s="2" t="s">
        <v>995</v>
      </c>
      <c r="M153" s="2" t="s">
        <v>254</v>
      </c>
      <c r="N153" s="2" t="s">
        <v>469</v>
      </c>
      <c r="O153" s="15" t="s">
        <v>71</v>
      </c>
      <c r="P153" s="15" t="s">
        <v>91</v>
      </c>
      <c r="Q153" s="15" t="s">
        <v>426</v>
      </c>
      <c r="R153" s="15" t="s">
        <v>409</v>
      </c>
      <c r="S153" s="15" t="s">
        <v>74</v>
      </c>
      <c r="T153" s="41">
        <v>2.02</v>
      </c>
      <c r="U153" s="36">
        <v>46934</v>
      </c>
      <c r="V153" s="15" t="s">
        <v>579</v>
      </c>
      <c r="W153" s="42" t="s">
        <v>365</v>
      </c>
      <c r="X153" s="42" t="s">
        <v>412</v>
      </c>
      <c r="Z153" s="43">
        <v>2199261.9591845698</v>
      </c>
      <c r="AA153" s="32">
        <v>1</v>
      </c>
      <c r="AB153" s="32">
        <v>114.264383</v>
      </c>
      <c r="AC153" s="31">
        <v>0</v>
      </c>
      <c r="AD153" s="31">
        <v>2512.9731200000001</v>
      </c>
      <c r="AH153" s="42" t="s">
        <v>136</v>
      </c>
      <c r="AI153" s="42" t="s">
        <v>1179</v>
      </c>
      <c r="AJ153" s="42" t="s">
        <v>625</v>
      </c>
    </row>
    <row r="154" spans="1:36">
      <c r="A154" s="15">
        <v>170</v>
      </c>
      <c r="C154" s="2" t="s">
        <v>610</v>
      </c>
      <c r="D154" s="2">
        <v>510560188</v>
      </c>
      <c r="E154" s="34" t="s">
        <v>401</v>
      </c>
      <c r="F154" s="2" t="s">
        <v>1180</v>
      </c>
      <c r="G154" s="2" t="s">
        <v>1181</v>
      </c>
      <c r="H154" s="2" t="s">
        <v>404</v>
      </c>
      <c r="I154" s="2" t="s">
        <v>405</v>
      </c>
      <c r="J154" s="2" t="s">
        <v>70</v>
      </c>
      <c r="K154" s="2" t="s">
        <v>70</v>
      </c>
      <c r="L154" s="2" t="s">
        <v>406</v>
      </c>
      <c r="M154" s="2" t="s">
        <v>254</v>
      </c>
      <c r="N154" s="2" t="s">
        <v>469</v>
      </c>
      <c r="O154" s="15" t="s">
        <v>71</v>
      </c>
      <c r="P154" s="15" t="s">
        <v>560</v>
      </c>
      <c r="Q154" s="15" t="s">
        <v>73</v>
      </c>
      <c r="R154" s="15" t="s">
        <v>409</v>
      </c>
      <c r="S154" s="15" t="s">
        <v>74</v>
      </c>
      <c r="T154" s="41">
        <v>6.94</v>
      </c>
      <c r="U154" s="36">
        <v>49217</v>
      </c>
      <c r="V154" s="15" t="s">
        <v>1166</v>
      </c>
      <c r="W154" s="42" t="s">
        <v>1182</v>
      </c>
      <c r="X154" s="42" t="s">
        <v>412</v>
      </c>
      <c r="Z154" s="43">
        <v>2189365.2803682401</v>
      </c>
      <c r="AA154" s="32">
        <v>1</v>
      </c>
      <c r="AB154" s="32">
        <v>105.8</v>
      </c>
      <c r="AC154" s="31">
        <v>0</v>
      </c>
      <c r="AD154" s="31">
        <v>2316.3484699999999</v>
      </c>
      <c r="AH154" s="42" t="s">
        <v>1183</v>
      </c>
      <c r="AI154" s="42" t="s">
        <v>1184</v>
      </c>
      <c r="AJ154" s="42" t="s">
        <v>155</v>
      </c>
    </row>
    <row r="155" spans="1:36">
      <c r="A155" s="15">
        <v>170</v>
      </c>
      <c r="C155" s="2" t="s">
        <v>557</v>
      </c>
      <c r="D155" s="2">
        <v>513257873</v>
      </c>
      <c r="E155" s="34" t="s">
        <v>401</v>
      </c>
      <c r="F155" s="2" t="s">
        <v>1185</v>
      </c>
      <c r="G155" s="2" t="s">
        <v>1186</v>
      </c>
      <c r="H155" s="2" t="s">
        <v>404</v>
      </c>
      <c r="I155" s="2" t="s">
        <v>405</v>
      </c>
      <c r="J155" s="2" t="s">
        <v>70</v>
      </c>
      <c r="K155" s="2" t="s">
        <v>70</v>
      </c>
      <c r="L155" s="2" t="s">
        <v>406</v>
      </c>
      <c r="M155" s="2" t="s">
        <v>254</v>
      </c>
      <c r="N155" s="2" t="s">
        <v>407</v>
      </c>
      <c r="O155" s="15" t="s">
        <v>71</v>
      </c>
      <c r="P155" s="15" t="s">
        <v>442</v>
      </c>
      <c r="Q155" s="15" t="s">
        <v>73</v>
      </c>
      <c r="R155" s="15" t="s">
        <v>409</v>
      </c>
      <c r="S155" s="15" t="s">
        <v>74</v>
      </c>
      <c r="T155" s="41">
        <v>5.42</v>
      </c>
      <c r="U155" s="36">
        <v>48699</v>
      </c>
      <c r="V155" s="15" t="s">
        <v>1187</v>
      </c>
      <c r="W155" s="42" t="s">
        <v>1188</v>
      </c>
      <c r="X155" s="42" t="s">
        <v>412</v>
      </c>
      <c r="Z155" s="43">
        <v>1311947.7291319701</v>
      </c>
      <c r="AA155" s="32">
        <v>1</v>
      </c>
      <c r="AB155" s="32">
        <v>103.27</v>
      </c>
      <c r="AC155" s="31">
        <v>0</v>
      </c>
      <c r="AD155" s="31">
        <v>1354.84842</v>
      </c>
      <c r="AH155" s="42" t="s">
        <v>1189</v>
      </c>
      <c r="AI155" s="42" t="s">
        <v>602</v>
      </c>
      <c r="AJ155" s="42" t="s">
        <v>603</v>
      </c>
    </row>
    <row r="156" spans="1:36">
      <c r="A156" s="15">
        <v>170</v>
      </c>
      <c r="C156" s="2" t="s">
        <v>1190</v>
      </c>
      <c r="D156" s="2">
        <v>520027293</v>
      </c>
      <c r="E156" s="34" t="s">
        <v>401</v>
      </c>
      <c r="F156" s="2" t="s">
        <v>1191</v>
      </c>
      <c r="G156" s="2" t="s">
        <v>1192</v>
      </c>
      <c r="H156" s="2" t="s">
        <v>404</v>
      </c>
      <c r="I156" s="2" t="s">
        <v>405</v>
      </c>
      <c r="J156" s="2" t="s">
        <v>70</v>
      </c>
      <c r="K156" s="2" t="s">
        <v>70</v>
      </c>
      <c r="L156" s="2" t="s">
        <v>406</v>
      </c>
      <c r="M156" s="2" t="s">
        <v>254</v>
      </c>
      <c r="N156" s="2" t="s">
        <v>525</v>
      </c>
      <c r="O156" s="15" t="s">
        <v>71</v>
      </c>
      <c r="P156" s="15" t="s">
        <v>644</v>
      </c>
      <c r="Q156" s="15" t="s">
        <v>426</v>
      </c>
      <c r="R156" s="15" t="s">
        <v>409</v>
      </c>
      <c r="S156" s="15" t="s">
        <v>74</v>
      </c>
      <c r="T156" s="41">
        <v>11.74</v>
      </c>
      <c r="U156" s="36">
        <v>55153</v>
      </c>
      <c r="V156" s="15" t="s">
        <v>419</v>
      </c>
      <c r="W156" s="42" t="s">
        <v>479</v>
      </c>
      <c r="X156" s="42" t="s">
        <v>412</v>
      </c>
      <c r="Z156" s="43">
        <v>1756330.6006048</v>
      </c>
      <c r="AA156" s="32">
        <v>1</v>
      </c>
      <c r="AB156" s="32">
        <v>106.61</v>
      </c>
      <c r="AC156" s="31">
        <v>0</v>
      </c>
      <c r="AD156" s="31">
        <v>1872.4240500000001</v>
      </c>
      <c r="AH156" s="42" t="s">
        <v>1193</v>
      </c>
      <c r="AI156" s="42" t="s">
        <v>1194</v>
      </c>
      <c r="AJ156" s="42" t="s">
        <v>133</v>
      </c>
    </row>
    <row r="157" spans="1:36">
      <c r="A157" s="15">
        <v>170</v>
      </c>
      <c r="C157" s="2" t="s">
        <v>459</v>
      </c>
      <c r="D157" s="2">
        <v>511659401</v>
      </c>
      <c r="E157" s="34" t="s">
        <v>401</v>
      </c>
      <c r="F157" s="2" t="s">
        <v>1195</v>
      </c>
      <c r="G157" s="2" t="s">
        <v>1196</v>
      </c>
      <c r="H157" s="2" t="s">
        <v>404</v>
      </c>
      <c r="I157" s="2" t="s">
        <v>405</v>
      </c>
      <c r="J157" s="2" t="s">
        <v>70</v>
      </c>
      <c r="K157" s="2" t="s">
        <v>70</v>
      </c>
      <c r="L157" s="2" t="s">
        <v>406</v>
      </c>
      <c r="M157" s="2" t="s">
        <v>254</v>
      </c>
      <c r="N157" s="2" t="s">
        <v>407</v>
      </c>
      <c r="O157" s="15" t="s">
        <v>71</v>
      </c>
      <c r="P157" s="15" t="s">
        <v>212</v>
      </c>
      <c r="Q157" s="15" t="s">
        <v>73</v>
      </c>
      <c r="R157" s="15" t="s">
        <v>409</v>
      </c>
      <c r="S157" s="15" t="s">
        <v>74</v>
      </c>
      <c r="T157" s="41">
        <v>7.56</v>
      </c>
      <c r="U157" s="36">
        <v>50160</v>
      </c>
      <c r="V157" s="15" t="s">
        <v>1197</v>
      </c>
      <c r="W157" s="42" t="s">
        <v>1001</v>
      </c>
      <c r="X157" s="42" t="s">
        <v>412</v>
      </c>
      <c r="Z157" s="43">
        <v>1758573.8478031701</v>
      </c>
      <c r="AA157" s="32">
        <v>1</v>
      </c>
      <c r="AB157" s="32">
        <v>105.31</v>
      </c>
      <c r="AC157" s="31">
        <v>0</v>
      </c>
      <c r="AD157" s="31">
        <v>1851.9541200000001</v>
      </c>
      <c r="AH157" s="42" t="s">
        <v>772</v>
      </c>
      <c r="AI157" s="42" t="s">
        <v>147</v>
      </c>
      <c r="AJ157" s="42" t="s">
        <v>133</v>
      </c>
    </row>
    <row r="158" spans="1:36">
      <c r="A158" s="15">
        <v>170</v>
      </c>
      <c r="C158" s="2" t="s">
        <v>415</v>
      </c>
      <c r="D158" s="2">
        <v>520025438</v>
      </c>
      <c r="E158" s="34" t="s">
        <v>401</v>
      </c>
      <c r="F158" s="2" t="s">
        <v>1198</v>
      </c>
      <c r="G158" s="2" t="s">
        <v>1037</v>
      </c>
      <c r="H158" s="2" t="s">
        <v>404</v>
      </c>
      <c r="I158" s="2" t="s">
        <v>405</v>
      </c>
      <c r="J158" s="2" t="s">
        <v>70</v>
      </c>
      <c r="K158" s="2" t="s">
        <v>70</v>
      </c>
      <c r="L158" s="2" t="s">
        <v>995</v>
      </c>
      <c r="M158" s="2" t="s">
        <v>254</v>
      </c>
      <c r="N158" s="2" t="s">
        <v>407</v>
      </c>
      <c r="O158" s="15" t="s">
        <v>71</v>
      </c>
      <c r="P158" s="15" t="s">
        <v>418</v>
      </c>
      <c r="Q158" s="15" t="s">
        <v>73</v>
      </c>
      <c r="R158" s="15" t="s">
        <v>409</v>
      </c>
      <c r="S158" s="15" t="s">
        <v>74</v>
      </c>
      <c r="T158" s="41">
        <v>3.94</v>
      </c>
      <c r="U158" s="36">
        <v>47299</v>
      </c>
      <c r="V158" s="15" t="s">
        <v>1038</v>
      </c>
      <c r="W158" s="42" t="s">
        <v>1187</v>
      </c>
      <c r="X158" s="42" t="s">
        <v>412</v>
      </c>
      <c r="Z158" s="43">
        <v>930828.98860286199</v>
      </c>
      <c r="AA158" s="32">
        <v>1</v>
      </c>
      <c r="AB158" s="32">
        <v>107.400136</v>
      </c>
      <c r="AC158" s="31">
        <v>0</v>
      </c>
      <c r="AD158" s="31">
        <v>999.71160999999995</v>
      </c>
      <c r="AH158" s="42" t="s">
        <v>265</v>
      </c>
      <c r="AI158" s="42" t="s">
        <v>646</v>
      </c>
      <c r="AJ158" s="42" t="s">
        <v>118</v>
      </c>
    </row>
    <row r="159" spans="1:36">
      <c r="A159" s="15">
        <v>170</v>
      </c>
      <c r="C159" s="2" t="s">
        <v>989</v>
      </c>
      <c r="D159" s="2">
        <v>520038332</v>
      </c>
      <c r="E159" s="34" t="s">
        <v>401</v>
      </c>
      <c r="F159" s="2" t="s">
        <v>1199</v>
      </c>
      <c r="G159" s="2" t="s">
        <v>1200</v>
      </c>
      <c r="H159" s="2" t="s">
        <v>404</v>
      </c>
      <c r="I159" s="2" t="s">
        <v>405</v>
      </c>
      <c r="J159" s="2" t="s">
        <v>70</v>
      </c>
      <c r="K159" s="2" t="s">
        <v>70</v>
      </c>
      <c r="L159" s="2" t="s">
        <v>406</v>
      </c>
      <c r="M159" s="2" t="s">
        <v>254</v>
      </c>
      <c r="N159" s="2" t="s">
        <v>407</v>
      </c>
      <c r="O159" s="15" t="s">
        <v>71</v>
      </c>
      <c r="P159" s="15" t="s">
        <v>435</v>
      </c>
      <c r="Q159" s="15" t="s">
        <v>435</v>
      </c>
      <c r="R159" s="15" t="s">
        <v>435</v>
      </c>
      <c r="S159" s="15" t="s">
        <v>74</v>
      </c>
      <c r="T159" s="41">
        <v>3.8</v>
      </c>
      <c r="U159" s="36">
        <v>47330</v>
      </c>
      <c r="V159" s="15" t="s">
        <v>539</v>
      </c>
      <c r="W159" s="42" t="s">
        <v>1201</v>
      </c>
      <c r="X159" s="42" t="s">
        <v>412</v>
      </c>
      <c r="Z159" s="43">
        <v>1058548.7661947201</v>
      </c>
      <c r="AA159" s="32">
        <v>1</v>
      </c>
      <c r="AB159" s="32">
        <v>98.5</v>
      </c>
      <c r="AC159" s="31">
        <v>0</v>
      </c>
      <c r="AD159" s="31">
        <v>1042.6705300000001</v>
      </c>
      <c r="AH159" s="42" t="s">
        <v>1202</v>
      </c>
      <c r="AI159" s="42" t="s">
        <v>880</v>
      </c>
      <c r="AJ159" s="42" t="s">
        <v>139</v>
      </c>
    </row>
    <row r="160" spans="1:36">
      <c r="A160" s="15">
        <v>170</v>
      </c>
      <c r="C160" s="2" t="s">
        <v>615</v>
      </c>
      <c r="D160" s="2">
        <v>520020116</v>
      </c>
      <c r="E160" s="34" t="s">
        <v>401</v>
      </c>
      <c r="F160" s="2" t="s">
        <v>1203</v>
      </c>
      <c r="G160" s="2" t="s">
        <v>1204</v>
      </c>
      <c r="H160" s="2" t="s">
        <v>404</v>
      </c>
      <c r="I160" s="2" t="s">
        <v>405</v>
      </c>
      <c r="J160" s="2" t="s">
        <v>70</v>
      </c>
      <c r="K160" s="2" t="s">
        <v>70</v>
      </c>
      <c r="L160" s="2" t="s">
        <v>995</v>
      </c>
      <c r="M160" s="2" t="s">
        <v>254</v>
      </c>
      <c r="N160" s="2" t="s">
        <v>407</v>
      </c>
      <c r="O160" s="15" t="s">
        <v>71</v>
      </c>
      <c r="P160" s="15" t="s">
        <v>815</v>
      </c>
      <c r="Q160" s="15" t="s">
        <v>73</v>
      </c>
      <c r="R160" s="15" t="s">
        <v>409</v>
      </c>
      <c r="S160" s="15" t="s">
        <v>74</v>
      </c>
      <c r="T160" s="41">
        <v>0</v>
      </c>
      <c r="U160" s="36">
        <v>47118</v>
      </c>
      <c r="V160" s="15" t="s">
        <v>1084</v>
      </c>
      <c r="W160" s="42" t="s">
        <v>1205</v>
      </c>
      <c r="X160" s="42" t="s">
        <v>412</v>
      </c>
      <c r="Z160" s="43">
        <v>1678384.1273248801</v>
      </c>
      <c r="AA160" s="32">
        <v>1</v>
      </c>
      <c r="AB160" s="32">
        <v>114.38180800000001</v>
      </c>
      <c r="AC160" s="31">
        <v>0</v>
      </c>
      <c r="AD160" s="31">
        <v>1919.76611</v>
      </c>
      <c r="AH160" s="42" t="s">
        <v>1206</v>
      </c>
      <c r="AI160" s="42" t="s">
        <v>1207</v>
      </c>
      <c r="AJ160" s="42" t="s">
        <v>133</v>
      </c>
    </row>
    <row r="161" spans="1:36">
      <c r="A161" s="15">
        <v>170</v>
      </c>
      <c r="C161" s="2" t="s">
        <v>466</v>
      </c>
      <c r="D161" s="2">
        <v>520033234</v>
      </c>
      <c r="E161" s="34" t="s">
        <v>401</v>
      </c>
      <c r="F161" s="2" t="s">
        <v>1208</v>
      </c>
      <c r="G161" s="2" t="s">
        <v>1209</v>
      </c>
      <c r="H161" s="2" t="s">
        <v>404</v>
      </c>
      <c r="I161" s="2" t="s">
        <v>405</v>
      </c>
      <c r="J161" s="2" t="s">
        <v>70</v>
      </c>
      <c r="K161" s="2" t="s">
        <v>70</v>
      </c>
      <c r="L161" s="2" t="s">
        <v>406</v>
      </c>
      <c r="M161" s="2" t="s">
        <v>254</v>
      </c>
      <c r="N161" s="2" t="s">
        <v>469</v>
      </c>
      <c r="O161" s="15" t="s">
        <v>71</v>
      </c>
      <c r="P161" s="15" t="s">
        <v>91</v>
      </c>
      <c r="Q161" s="15" t="s">
        <v>426</v>
      </c>
      <c r="R161" s="15" t="s">
        <v>409</v>
      </c>
      <c r="S161" s="15" t="s">
        <v>74</v>
      </c>
      <c r="T161" s="41">
        <v>4.43</v>
      </c>
      <c r="U161" s="36">
        <v>47938</v>
      </c>
      <c r="V161" s="15" t="s">
        <v>470</v>
      </c>
      <c r="W161" s="42" t="s">
        <v>1210</v>
      </c>
      <c r="X161" s="42" t="s">
        <v>412</v>
      </c>
      <c r="Z161" s="43">
        <v>904212.21533076395</v>
      </c>
      <c r="AA161" s="32">
        <v>1</v>
      </c>
      <c r="AB161" s="32">
        <v>100.61</v>
      </c>
      <c r="AC161" s="31">
        <v>0</v>
      </c>
      <c r="AD161" s="31">
        <v>909.72790999999995</v>
      </c>
      <c r="AH161" s="42" t="s">
        <v>1211</v>
      </c>
      <c r="AI161" s="42" t="s">
        <v>198</v>
      </c>
      <c r="AJ161" s="42" t="s">
        <v>118</v>
      </c>
    </row>
    <row r="162" spans="1:36">
      <c r="A162" s="15">
        <v>170</v>
      </c>
      <c r="C162" s="2" t="s">
        <v>712</v>
      </c>
      <c r="D162" s="2">
        <v>520032046</v>
      </c>
      <c r="E162" s="34" t="s">
        <v>401</v>
      </c>
      <c r="F162" s="2" t="s">
        <v>1212</v>
      </c>
      <c r="G162" s="2" t="s">
        <v>1213</v>
      </c>
      <c r="H162" s="2" t="s">
        <v>404</v>
      </c>
      <c r="I162" s="2" t="s">
        <v>405</v>
      </c>
      <c r="J162" s="2" t="s">
        <v>70</v>
      </c>
      <c r="K162" s="2" t="s">
        <v>70</v>
      </c>
      <c r="L162" s="2" t="s">
        <v>406</v>
      </c>
      <c r="M162" s="2" t="s">
        <v>254</v>
      </c>
      <c r="N162" s="2" t="s">
        <v>706</v>
      </c>
      <c r="O162" s="15" t="s">
        <v>71</v>
      </c>
      <c r="P162" s="15" t="s">
        <v>644</v>
      </c>
      <c r="Q162" s="15" t="s">
        <v>426</v>
      </c>
      <c r="R162" s="15" t="s">
        <v>409</v>
      </c>
      <c r="S162" s="15" t="s">
        <v>74</v>
      </c>
      <c r="T162" s="41">
        <v>5.84</v>
      </c>
      <c r="U162" s="36">
        <v>50007</v>
      </c>
      <c r="V162" s="15" t="s">
        <v>600</v>
      </c>
      <c r="W162" s="42" t="s">
        <v>1214</v>
      </c>
      <c r="X162" s="42" t="s">
        <v>412</v>
      </c>
      <c r="Z162" s="43">
        <v>3372007.5785509101</v>
      </c>
      <c r="AA162" s="32">
        <v>1</v>
      </c>
      <c r="AB162" s="32">
        <v>100.6</v>
      </c>
      <c r="AC162" s="31">
        <v>0</v>
      </c>
      <c r="AD162" s="31">
        <v>3392.2396199999998</v>
      </c>
      <c r="AH162" s="42" t="s">
        <v>207</v>
      </c>
      <c r="AI162" s="42" t="s">
        <v>520</v>
      </c>
      <c r="AJ162" s="42" t="s">
        <v>158</v>
      </c>
    </row>
    <row r="163" spans="1:36">
      <c r="A163" s="15">
        <v>170</v>
      </c>
      <c r="C163" s="2" t="s">
        <v>833</v>
      </c>
      <c r="D163" s="2">
        <v>513893123</v>
      </c>
      <c r="E163" s="34" t="s">
        <v>401</v>
      </c>
      <c r="F163" s="2" t="s">
        <v>1215</v>
      </c>
      <c r="G163" s="2" t="s">
        <v>941</v>
      </c>
      <c r="H163" s="2" t="s">
        <v>404</v>
      </c>
      <c r="I163" s="2" t="s">
        <v>405</v>
      </c>
      <c r="J163" s="2" t="s">
        <v>70</v>
      </c>
      <c r="K163" s="2" t="s">
        <v>70</v>
      </c>
      <c r="L163" s="2" t="s">
        <v>995</v>
      </c>
      <c r="M163" s="2" t="s">
        <v>254</v>
      </c>
      <c r="N163" s="2" t="s">
        <v>836</v>
      </c>
      <c r="O163" s="15" t="s">
        <v>71</v>
      </c>
      <c r="P163" s="15" t="s">
        <v>131</v>
      </c>
      <c r="Q163" s="15" t="s">
        <v>426</v>
      </c>
      <c r="R163" s="15" t="s">
        <v>409</v>
      </c>
      <c r="S163" s="15" t="s">
        <v>74</v>
      </c>
      <c r="T163" s="41">
        <v>3.01</v>
      </c>
      <c r="U163" s="36">
        <v>48060</v>
      </c>
      <c r="V163" s="15" t="s">
        <v>843</v>
      </c>
      <c r="W163" s="42" t="s">
        <v>996</v>
      </c>
      <c r="X163" s="42" t="s">
        <v>412</v>
      </c>
      <c r="Z163" s="43">
        <v>1319557.1755107399</v>
      </c>
      <c r="AA163" s="32">
        <v>1</v>
      </c>
      <c r="AB163" s="32">
        <v>105.06339699999999</v>
      </c>
      <c r="AC163" s="31">
        <v>0</v>
      </c>
      <c r="AD163" s="31">
        <v>1386.3715999999999</v>
      </c>
      <c r="AH163" s="42" t="s">
        <v>1216</v>
      </c>
      <c r="AI163" s="42" t="s">
        <v>1126</v>
      </c>
      <c r="AJ163" s="42" t="s">
        <v>151</v>
      </c>
    </row>
    <row r="164" spans="1:36">
      <c r="A164" s="15">
        <v>170</v>
      </c>
      <c r="C164" s="2" t="s">
        <v>1217</v>
      </c>
      <c r="D164" s="2">
        <v>516046307</v>
      </c>
      <c r="E164" s="34" t="s">
        <v>401</v>
      </c>
      <c r="F164" s="2" t="s">
        <v>1218</v>
      </c>
      <c r="G164" s="2">
        <v>12148320</v>
      </c>
      <c r="H164" s="2" t="s">
        <v>1219</v>
      </c>
      <c r="I164" s="2" t="s">
        <v>405</v>
      </c>
      <c r="J164" s="2" t="s">
        <v>70</v>
      </c>
      <c r="K164" s="2" t="s">
        <v>70</v>
      </c>
      <c r="L164" s="2" t="s">
        <v>995</v>
      </c>
      <c r="M164" s="2" t="s">
        <v>254</v>
      </c>
      <c r="N164" s="2" t="s">
        <v>826</v>
      </c>
      <c r="O164" s="15" t="s">
        <v>71</v>
      </c>
      <c r="P164" s="15" t="s">
        <v>435</v>
      </c>
      <c r="Q164" s="15" t="s">
        <v>435</v>
      </c>
      <c r="R164" s="15" t="s">
        <v>435</v>
      </c>
      <c r="S164" s="15" t="s">
        <v>74</v>
      </c>
      <c r="T164" s="41">
        <v>0</v>
      </c>
      <c r="U164" s="36">
        <v>47664</v>
      </c>
      <c r="V164" s="15" t="s">
        <v>1220</v>
      </c>
      <c r="W164" s="42" t="s">
        <v>1221</v>
      </c>
      <c r="X164" s="42" t="s">
        <v>412</v>
      </c>
      <c r="Z164" s="43">
        <v>2452177.0844907998</v>
      </c>
      <c r="AA164" s="32">
        <v>1</v>
      </c>
      <c r="AB164" s="32">
        <v>100.31646499999999</v>
      </c>
      <c r="AC164" s="31">
        <v>0</v>
      </c>
      <c r="AD164" s="31">
        <v>2459.9373799999998</v>
      </c>
      <c r="AH164" s="42" t="s">
        <v>1222</v>
      </c>
      <c r="AI164" s="42" t="s">
        <v>629</v>
      </c>
      <c r="AJ164" s="42" t="s">
        <v>625</v>
      </c>
    </row>
    <row r="165" spans="1:36">
      <c r="A165" s="15">
        <v>170</v>
      </c>
      <c r="C165" s="2" t="s">
        <v>1223</v>
      </c>
      <c r="D165" s="2">
        <v>513834200</v>
      </c>
      <c r="E165" s="34" t="s">
        <v>401</v>
      </c>
      <c r="F165" s="2" t="s">
        <v>1224</v>
      </c>
      <c r="G165" s="2" t="s">
        <v>1225</v>
      </c>
      <c r="H165" s="2" t="s">
        <v>404</v>
      </c>
      <c r="I165" s="2" t="s">
        <v>405</v>
      </c>
      <c r="J165" s="2" t="s">
        <v>70</v>
      </c>
      <c r="K165" s="2" t="s">
        <v>70</v>
      </c>
      <c r="L165" s="2" t="s">
        <v>406</v>
      </c>
      <c r="M165" s="2" t="s">
        <v>254</v>
      </c>
      <c r="N165" s="2" t="s">
        <v>490</v>
      </c>
      <c r="O165" s="15" t="s">
        <v>71</v>
      </c>
      <c r="P165" s="15" t="s">
        <v>425</v>
      </c>
      <c r="Q165" s="15" t="s">
        <v>426</v>
      </c>
      <c r="R165" s="15" t="s">
        <v>409</v>
      </c>
      <c r="S165" s="15" t="s">
        <v>74</v>
      </c>
      <c r="T165" s="41">
        <v>0.99</v>
      </c>
      <c r="U165" s="36">
        <v>46022</v>
      </c>
      <c r="V165" s="15" t="s">
        <v>456</v>
      </c>
      <c r="W165" s="42" t="s">
        <v>428</v>
      </c>
      <c r="X165" s="42" t="s">
        <v>1226</v>
      </c>
      <c r="Z165" s="43">
        <v>1323205.36007226</v>
      </c>
      <c r="AA165" s="32">
        <v>1</v>
      </c>
      <c r="AB165" s="32">
        <v>115.12</v>
      </c>
      <c r="AC165" s="31">
        <v>0</v>
      </c>
      <c r="AD165" s="31">
        <v>1523.2740100000001</v>
      </c>
      <c r="AH165" s="42" t="s">
        <v>163</v>
      </c>
      <c r="AI165" s="42" t="s">
        <v>232</v>
      </c>
      <c r="AJ165" s="42" t="s">
        <v>208</v>
      </c>
    </row>
    <row r="166" spans="1:36">
      <c r="A166" s="15">
        <v>170</v>
      </c>
      <c r="C166" s="2" t="s">
        <v>1223</v>
      </c>
      <c r="D166" s="2">
        <v>513834200</v>
      </c>
      <c r="E166" s="34" t="s">
        <v>401</v>
      </c>
      <c r="F166" s="2" t="s">
        <v>1227</v>
      </c>
      <c r="G166" s="2" t="s">
        <v>1228</v>
      </c>
      <c r="H166" s="2" t="s">
        <v>404</v>
      </c>
      <c r="I166" s="2" t="s">
        <v>405</v>
      </c>
      <c r="J166" s="2" t="s">
        <v>70</v>
      </c>
      <c r="K166" s="2" t="s">
        <v>70</v>
      </c>
      <c r="L166" s="2" t="s">
        <v>406</v>
      </c>
      <c r="M166" s="2" t="s">
        <v>254</v>
      </c>
      <c r="N166" s="2" t="s">
        <v>490</v>
      </c>
      <c r="O166" s="15" t="s">
        <v>71</v>
      </c>
      <c r="P166" s="15" t="s">
        <v>425</v>
      </c>
      <c r="Q166" s="15" t="s">
        <v>426</v>
      </c>
      <c r="R166" s="15" t="s">
        <v>409</v>
      </c>
      <c r="S166" s="15" t="s">
        <v>74</v>
      </c>
      <c r="T166" s="41">
        <v>1.96</v>
      </c>
      <c r="U166" s="36">
        <v>46387</v>
      </c>
      <c r="V166" s="15" t="s">
        <v>456</v>
      </c>
      <c r="W166" s="42" t="s">
        <v>1229</v>
      </c>
      <c r="X166" s="42" t="s">
        <v>1226</v>
      </c>
      <c r="Z166" s="43">
        <v>1498007.6533261801</v>
      </c>
      <c r="AA166" s="32">
        <v>1</v>
      </c>
      <c r="AB166" s="32">
        <v>115.61</v>
      </c>
      <c r="AC166" s="31">
        <v>0</v>
      </c>
      <c r="AD166" s="31">
        <v>1731.84665</v>
      </c>
      <c r="AH166" s="42" t="s">
        <v>1230</v>
      </c>
      <c r="AI166" s="42" t="s">
        <v>744</v>
      </c>
      <c r="AJ166" s="42" t="s">
        <v>194</v>
      </c>
    </row>
    <row r="167" spans="1:36">
      <c r="A167" s="15">
        <v>170</v>
      </c>
      <c r="C167" s="2" t="s">
        <v>76</v>
      </c>
      <c r="D167" s="2">
        <v>520018078</v>
      </c>
      <c r="E167" s="34" t="s">
        <v>401</v>
      </c>
      <c r="F167" s="2" t="s">
        <v>1231</v>
      </c>
      <c r="G167" s="2" t="s">
        <v>1232</v>
      </c>
      <c r="H167" s="2" t="s">
        <v>404</v>
      </c>
      <c r="I167" s="2" t="s">
        <v>405</v>
      </c>
      <c r="J167" s="2" t="s">
        <v>70</v>
      </c>
      <c r="K167" s="2" t="s">
        <v>70</v>
      </c>
      <c r="L167" s="2" t="s">
        <v>406</v>
      </c>
      <c r="M167" s="2" t="s">
        <v>254</v>
      </c>
      <c r="N167" s="2" t="s">
        <v>706</v>
      </c>
      <c r="O167" s="15" t="s">
        <v>71</v>
      </c>
      <c r="P167" s="15" t="s">
        <v>442</v>
      </c>
      <c r="Q167" s="15" t="s">
        <v>73</v>
      </c>
      <c r="R167" s="15" t="s">
        <v>409</v>
      </c>
      <c r="S167" s="15" t="s">
        <v>74</v>
      </c>
      <c r="T167" s="41">
        <v>0.16</v>
      </c>
      <c r="U167" s="36">
        <v>45716</v>
      </c>
      <c r="V167" s="15" t="s">
        <v>842</v>
      </c>
      <c r="W167" s="42" t="s">
        <v>1060</v>
      </c>
      <c r="X167" s="42" t="s">
        <v>1226</v>
      </c>
      <c r="Z167" s="43">
        <v>8636720.8041942008</v>
      </c>
      <c r="AA167" s="32">
        <v>1</v>
      </c>
      <c r="AB167" s="32">
        <v>117.46</v>
      </c>
      <c r="AC167" s="31">
        <v>0</v>
      </c>
      <c r="AD167" s="31">
        <v>10144.69226</v>
      </c>
      <c r="AH167" s="42" t="s">
        <v>1233</v>
      </c>
      <c r="AI167" s="42" t="s">
        <v>1234</v>
      </c>
      <c r="AJ167" s="42" t="s">
        <v>1235</v>
      </c>
    </row>
    <row r="168" spans="1:36">
      <c r="A168" s="15">
        <v>170</v>
      </c>
      <c r="C168" s="2" t="s">
        <v>928</v>
      </c>
      <c r="D168" s="2">
        <v>520029935</v>
      </c>
      <c r="E168" s="34" t="s">
        <v>401</v>
      </c>
      <c r="F168" s="2" t="s">
        <v>1236</v>
      </c>
      <c r="G168" s="2" t="s">
        <v>1237</v>
      </c>
      <c r="H168" s="2" t="s">
        <v>404</v>
      </c>
      <c r="I168" s="2" t="s">
        <v>405</v>
      </c>
      <c r="J168" s="2" t="s">
        <v>70</v>
      </c>
      <c r="K168" s="2" t="s">
        <v>70</v>
      </c>
      <c r="L168" s="2" t="s">
        <v>406</v>
      </c>
      <c r="M168" s="2" t="s">
        <v>254</v>
      </c>
      <c r="N168" s="2" t="s">
        <v>706</v>
      </c>
      <c r="O168" s="15" t="s">
        <v>71</v>
      </c>
      <c r="P168" s="15" t="s">
        <v>425</v>
      </c>
      <c r="Q168" s="15" t="s">
        <v>426</v>
      </c>
      <c r="R168" s="15" t="s">
        <v>409</v>
      </c>
      <c r="S168" s="15" t="s">
        <v>74</v>
      </c>
      <c r="T168" s="41">
        <v>1.47</v>
      </c>
      <c r="U168" s="36">
        <v>46204</v>
      </c>
      <c r="V168" s="15" t="s">
        <v>842</v>
      </c>
      <c r="W168" s="42" t="s">
        <v>600</v>
      </c>
      <c r="X168" s="42" t="s">
        <v>1226</v>
      </c>
      <c r="Z168" s="43">
        <v>10372222.942532601</v>
      </c>
      <c r="AA168" s="32">
        <v>1</v>
      </c>
      <c r="AB168" s="32">
        <v>116.3</v>
      </c>
      <c r="AC168" s="31">
        <v>0</v>
      </c>
      <c r="AD168" s="31">
        <v>12062.895280000001</v>
      </c>
      <c r="AH168" s="42" t="s">
        <v>1238</v>
      </c>
      <c r="AI168" s="42" t="s">
        <v>1239</v>
      </c>
      <c r="AJ168" s="42" t="s">
        <v>106</v>
      </c>
    </row>
    <row r="169" spans="1:36">
      <c r="A169" s="15">
        <v>170</v>
      </c>
      <c r="C169" s="2" t="s">
        <v>80</v>
      </c>
      <c r="D169" s="2">
        <v>520000118</v>
      </c>
      <c r="E169" s="34" t="s">
        <v>401</v>
      </c>
      <c r="F169" s="2" t="s">
        <v>1240</v>
      </c>
      <c r="G169" s="2" t="s">
        <v>1241</v>
      </c>
      <c r="H169" s="2" t="s">
        <v>404</v>
      </c>
      <c r="I169" s="2" t="s">
        <v>405</v>
      </c>
      <c r="J169" s="2" t="s">
        <v>70</v>
      </c>
      <c r="K169" s="2" t="s">
        <v>70</v>
      </c>
      <c r="L169" s="2" t="s">
        <v>406</v>
      </c>
      <c r="M169" s="2" t="s">
        <v>254</v>
      </c>
      <c r="N169" s="2" t="s">
        <v>706</v>
      </c>
      <c r="O169" s="15" t="s">
        <v>71</v>
      </c>
      <c r="P169" s="15" t="s">
        <v>442</v>
      </c>
      <c r="Q169" s="15" t="s">
        <v>73</v>
      </c>
      <c r="R169" s="15" t="s">
        <v>409</v>
      </c>
      <c r="S169" s="15" t="s">
        <v>74</v>
      </c>
      <c r="T169" s="41">
        <v>1.6</v>
      </c>
      <c r="U169" s="36">
        <v>46251</v>
      </c>
      <c r="V169" s="15" t="s">
        <v>506</v>
      </c>
      <c r="W169" s="42" t="s">
        <v>1242</v>
      </c>
      <c r="X169" s="42" t="s">
        <v>1226</v>
      </c>
      <c r="Z169" s="43">
        <v>4289589.1953020301</v>
      </c>
      <c r="AA169" s="32">
        <v>1</v>
      </c>
      <c r="AB169" s="32">
        <v>116.55</v>
      </c>
      <c r="AC169" s="31">
        <v>0</v>
      </c>
      <c r="AD169" s="31">
        <v>4999.5162099999998</v>
      </c>
      <c r="AH169" s="42" t="s">
        <v>1243</v>
      </c>
      <c r="AI169" s="42" t="s">
        <v>1244</v>
      </c>
      <c r="AJ169" s="42" t="s">
        <v>167</v>
      </c>
    </row>
    <row r="170" spans="1:36">
      <c r="A170" s="15">
        <v>170</v>
      </c>
      <c r="C170" s="2" t="s">
        <v>712</v>
      </c>
      <c r="D170" s="2">
        <v>520032046</v>
      </c>
      <c r="E170" s="34" t="s">
        <v>401</v>
      </c>
      <c r="F170" s="2" t="s">
        <v>1245</v>
      </c>
      <c r="G170" s="2" t="s">
        <v>1246</v>
      </c>
      <c r="H170" s="2" t="s">
        <v>404</v>
      </c>
      <c r="I170" s="2" t="s">
        <v>405</v>
      </c>
      <c r="J170" s="2" t="s">
        <v>70</v>
      </c>
      <c r="K170" s="2" t="s">
        <v>70</v>
      </c>
      <c r="L170" s="2" t="s">
        <v>406</v>
      </c>
      <c r="M170" s="2" t="s">
        <v>254</v>
      </c>
      <c r="N170" s="2" t="s">
        <v>706</v>
      </c>
      <c r="O170" s="15" t="s">
        <v>71</v>
      </c>
      <c r="P170" s="15" t="s">
        <v>425</v>
      </c>
      <c r="Q170" s="15" t="s">
        <v>426</v>
      </c>
      <c r="R170" s="15" t="s">
        <v>409</v>
      </c>
      <c r="S170" s="15" t="s">
        <v>74</v>
      </c>
      <c r="T170" s="41">
        <v>1.46</v>
      </c>
      <c r="U170" s="36">
        <v>46197</v>
      </c>
      <c r="V170" s="15" t="s">
        <v>1247</v>
      </c>
      <c r="W170" s="42" t="s">
        <v>1214</v>
      </c>
      <c r="X170" s="42" t="s">
        <v>1226</v>
      </c>
      <c r="Z170" s="43">
        <v>1713718.3166769899</v>
      </c>
      <c r="AA170" s="32">
        <v>1</v>
      </c>
      <c r="AB170" s="32">
        <v>115.27</v>
      </c>
      <c r="AC170" s="31">
        <v>0</v>
      </c>
      <c r="AD170" s="31">
        <v>1975.4031</v>
      </c>
      <c r="AH170" s="42" t="s">
        <v>1248</v>
      </c>
      <c r="AI170" s="42" t="s">
        <v>849</v>
      </c>
      <c r="AJ170" s="42" t="s">
        <v>154</v>
      </c>
    </row>
    <row r="171" spans="1:36">
      <c r="A171" s="15">
        <v>170</v>
      </c>
      <c r="C171" s="2" t="s">
        <v>935</v>
      </c>
      <c r="D171" s="2">
        <v>513141879</v>
      </c>
      <c r="E171" s="34" t="s">
        <v>401</v>
      </c>
      <c r="F171" s="2" t="s">
        <v>1249</v>
      </c>
      <c r="G171" s="2" t="s">
        <v>1250</v>
      </c>
      <c r="H171" s="2" t="s">
        <v>404</v>
      </c>
      <c r="I171" s="2" t="s">
        <v>405</v>
      </c>
      <c r="J171" s="2" t="s">
        <v>70</v>
      </c>
      <c r="K171" s="2" t="s">
        <v>70</v>
      </c>
      <c r="L171" s="2" t="s">
        <v>406</v>
      </c>
      <c r="M171" s="2" t="s">
        <v>254</v>
      </c>
      <c r="N171" s="2" t="s">
        <v>706</v>
      </c>
      <c r="O171" s="15" t="s">
        <v>71</v>
      </c>
      <c r="P171" s="15" t="s">
        <v>425</v>
      </c>
      <c r="Q171" s="15" t="s">
        <v>426</v>
      </c>
      <c r="R171" s="15" t="s">
        <v>409</v>
      </c>
      <c r="S171" s="15" t="s">
        <v>74</v>
      </c>
      <c r="T171" s="41">
        <v>3.18</v>
      </c>
      <c r="U171" s="36">
        <v>46843</v>
      </c>
      <c r="V171" s="15" t="s">
        <v>1251</v>
      </c>
      <c r="W171" s="42" t="s">
        <v>486</v>
      </c>
      <c r="X171" s="42" t="s">
        <v>1226</v>
      </c>
      <c r="Z171" s="43">
        <v>3549725.4949634601</v>
      </c>
      <c r="AA171" s="32">
        <v>1</v>
      </c>
      <c r="AB171" s="32">
        <v>105.88</v>
      </c>
      <c r="AC171" s="31">
        <v>0</v>
      </c>
      <c r="AD171" s="31">
        <v>3758.4493499999999</v>
      </c>
      <c r="AH171" s="42" t="s">
        <v>858</v>
      </c>
      <c r="AI171" s="42" t="s">
        <v>1252</v>
      </c>
      <c r="AJ171" s="42" t="s">
        <v>609</v>
      </c>
    </row>
    <row r="172" spans="1:36">
      <c r="A172" s="15">
        <v>170</v>
      </c>
      <c r="C172" s="2" t="s">
        <v>935</v>
      </c>
      <c r="D172" s="2">
        <v>513141879</v>
      </c>
      <c r="E172" s="34" t="s">
        <v>401</v>
      </c>
      <c r="F172" s="2" t="s">
        <v>1253</v>
      </c>
      <c r="G172" s="2" t="s">
        <v>1254</v>
      </c>
      <c r="H172" s="2" t="s">
        <v>404</v>
      </c>
      <c r="I172" s="2" t="s">
        <v>405</v>
      </c>
      <c r="J172" s="2" t="s">
        <v>70</v>
      </c>
      <c r="K172" s="2" t="s">
        <v>70</v>
      </c>
      <c r="L172" s="2" t="s">
        <v>406</v>
      </c>
      <c r="M172" s="2" t="s">
        <v>254</v>
      </c>
      <c r="N172" s="2" t="s">
        <v>706</v>
      </c>
      <c r="O172" s="15" t="s">
        <v>71</v>
      </c>
      <c r="P172" s="15" t="s">
        <v>425</v>
      </c>
      <c r="Q172" s="15" t="s">
        <v>426</v>
      </c>
      <c r="R172" s="15" t="s">
        <v>409</v>
      </c>
      <c r="S172" s="15" t="s">
        <v>74</v>
      </c>
      <c r="T172" s="41">
        <v>3.92</v>
      </c>
      <c r="U172" s="36">
        <v>47190</v>
      </c>
      <c r="V172" s="15" t="s">
        <v>1255</v>
      </c>
      <c r="W172" s="42" t="s">
        <v>1242</v>
      </c>
      <c r="X172" s="42" t="s">
        <v>1226</v>
      </c>
      <c r="Z172" s="43">
        <v>1856684.8591529201</v>
      </c>
      <c r="AA172" s="32">
        <v>1</v>
      </c>
      <c r="AB172" s="32">
        <v>110.27</v>
      </c>
      <c r="AC172" s="31">
        <v>0</v>
      </c>
      <c r="AD172" s="31">
        <v>2047.3663899999999</v>
      </c>
      <c r="AH172" s="42" t="s">
        <v>762</v>
      </c>
      <c r="AI172" s="42" t="s">
        <v>207</v>
      </c>
      <c r="AJ172" s="42" t="s">
        <v>154</v>
      </c>
    </row>
    <row r="173" spans="1:36">
      <c r="A173" s="15">
        <v>170</v>
      </c>
      <c r="C173" s="2" t="s">
        <v>80</v>
      </c>
      <c r="D173" s="2">
        <v>520000118</v>
      </c>
      <c r="E173" s="34" t="s">
        <v>401</v>
      </c>
      <c r="F173" s="2" t="s">
        <v>1256</v>
      </c>
      <c r="G173" s="2" t="s">
        <v>1257</v>
      </c>
      <c r="H173" s="2" t="s">
        <v>404</v>
      </c>
      <c r="I173" s="2" t="s">
        <v>405</v>
      </c>
      <c r="J173" s="2" t="s">
        <v>70</v>
      </c>
      <c r="K173" s="2" t="s">
        <v>70</v>
      </c>
      <c r="L173" s="2" t="s">
        <v>406</v>
      </c>
      <c r="M173" s="2" t="s">
        <v>254</v>
      </c>
      <c r="N173" s="2" t="s">
        <v>706</v>
      </c>
      <c r="O173" s="15" t="s">
        <v>71</v>
      </c>
      <c r="P173" s="15" t="s">
        <v>442</v>
      </c>
      <c r="Q173" s="15" t="s">
        <v>73</v>
      </c>
      <c r="R173" s="15" t="s">
        <v>409</v>
      </c>
      <c r="S173" s="15" t="s">
        <v>74</v>
      </c>
      <c r="T173" s="41">
        <v>3.74</v>
      </c>
      <c r="U173" s="36">
        <v>47086</v>
      </c>
      <c r="V173" s="15" t="s">
        <v>1039</v>
      </c>
      <c r="W173" s="42" t="s">
        <v>579</v>
      </c>
      <c r="X173" s="42" t="s">
        <v>1226</v>
      </c>
      <c r="Z173" s="43">
        <v>3185276.8667034302</v>
      </c>
      <c r="AA173" s="32">
        <v>1</v>
      </c>
      <c r="AB173" s="32">
        <v>108.47</v>
      </c>
      <c r="AC173" s="31">
        <v>0</v>
      </c>
      <c r="AD173" s="31">
        <v>3455.0698200000002</v>
      </c>
      <c r="AH173" s="42" t="s">
        <v>1258</v>
      </c>
      <c r="AI173" s="42" t="s">
        <v>660</v>
      </c>
      <c r="AJ173" s="42" t="s">
        <v>149</v>
      </c>
    </row>
    <row r="174" spans="1:36">
      <c r="A174" s="15">
        <v>170</v>
      </c>
      <c r="C174" s="2" t="s">
        <v>712</v>
      </c>
      <c r="D174" s="2">
        <v>520032046</v>
      </c>
      <c r="E174" s="34" t="s">
        <v>401</v>
      </c>
      <c r="F174" s="2" t="s">
        <v>1259</v>
      </c>
      <c r="G174" s="2" t="s">
        <v>1260</v>
      </c>
      <c r="H174" s="2" t="s">
        <v>404</v>
      </c>
      <c r="I174" s="2" t="s">
        <v>405</v>
      </c>
      <c r="J174" s="2" t="s">
        <v>70</v>
      </c>
      <c r="K174" s="2" t="s">
        <v>70</v>
      </c>
      <c r="L174" s="2" t="s">
        <v>406</v>
      </c>
      <c r="M174" s="2" t="s">
        <v>254</v>
      </c>
      <c r="N174" s="2" t="s">
        <v>706</v>
      </c>
      <c r="O174" s="15" t="s">
        <v>71</v>
      </c>
      <c r="P174" s="15" t="s">
        <v>425</v>
      </c>
      <c r="Q174" s="15" t="s">
        <v>426</v>
      </c>
      <c r="R174" s="15" t="s">
        <v>409</v>
      </c>
      <c r="S174" s="15" t="s">
        <v>74</v>
      </c>
      <c r="T174" s="41">
        <v>3.25</v>
      </c>
      <c r="U174" s="36">
        <v>46912</v>
      </c>
      <c r="V174" s="15" t="s">
        <v>1261</v>
      </c>
      <c r="W174" s="42" t="s">
        <v>486</v>
      </c>
      <c r="X174" s="42" t="s">
        <v>1226</v>
      </c>
      <c r="Z174" s="43">
        <v>5369160.6185941203</v>
      </c>
      <c r="AA174" s="32">
        <v>1</v>
      </c>
      <c r="AB174" s="32">
        <v>110.27</v>
      </c>
      <c r="AC174" s="31">
        <v>0</v>
      </c>
      <c r="AD174" s="31">
        <v>5920.57341</v>
      </c>
      <c r="AH174" s="42" t="s">
        <v>1262</v>
      </c>
      <c r="AI174" s="42" t="s">
        <v>1263</v>
      </c>
      <c r="AJ174" s="42" t="s">
        <v>265</v>
      </c>
    </row>
    <row r="175" spans="1:36">
      <c r="A175" s="15">
        <v>170</v>
      </c>
      <c r="C175" s="2" t="s">
        <v>80</v>
      </c>
      <c r="D175" s="2">
        <v>520000118</v>
      </c>
      <c r="E175" s="34" t="s">
        <v>401</v>
      </c>
      <c r="F175" s="2" t="s">
        <v>1264</v>
      </c>
      <c r="G175" s="2" t="s">
        <v>1265</v>
      </c>
      <c r="H175" s="2" t="s">
        <v>404</v>
      </c>
      <c r="I175" s="2" t="s">
        <v>405</v>
      </c>
      <c r="J175" s="2" t="s">
        <v>70</v>
      </c>
      <c r="K175" s="2" t="s">
        <v>70</v>
      </c>
      <c r="L175" s="2" t="s">
        <v>406</v>
      </c>
      <c r="M175" s="2" t="s">
        <v>254</v>
      </c>
      <c r="N175" s="2" t="s">
        <v>706</v>
      </c>
      <c r="O175" s="15" t="s">
        <v>71</v>
      </c>
      <c r="P175" s="15" t="s">
        <v>442</v>
      </c>
      <c r="Q175" s="15" t="s">
        <v>73</v>
      </c>
      <c r="R175" s="15" t="s">
        <v>409</v>
      </c>
      <c r="S175" s="15" t="s">
        <v>74</v>
      </c>
      <c r="T175" s="41">
        <v>0.25</v>
      </c>
      <c r="U175" s="36">
        <v>45750</v>
      </c>
      <c r="V175" s="15" t="s">
        <v>1105</v>
      </c>
      <c r="W175" s="42" t="s">
        <v>988</v>
      </c>
      <c r="X175" s="42" t="s">
        <v>1226</v>
      </c>
      <c r="Z175" s="43">
        <v>5763235.32876537</v>
      </c>
      <c r="AA175" s="32">
        <v>1</v>
      </c>
      <c r="AB175" s="32">
        <v>116.49</v>
      </c>
      <c r="AC175" s="31">
        <v>0</v>
      </c>
      <c r="AD175" s="31">
        <v>6713.5928299999996</v>
      </c>
      <c r="AH175" s="42" t="s">
        <v>1266</v>
      </c>
      <c r="AI175" s="42" t="s">
        <v>1267</v>
      </c>
      <c r="AJ175" s="42" t="s">
        <v>116</v>
      </c>
    </row>
    <row r="176" spans="1:36">
      <c r="A176" s="15">
        <v>170</v>
      </c>
      <c r="C176" s="2" t="s">
        <v>80</v>
      </c>
      <c r="D176" s="2">
        <v>520000118</v>
      </c>
      <c r="E176" s="34" t="s">
        <v>401</v>
      </c>
      <c r="F176" s="2" t="s">
        <v>1268</v>
      </c>
      <c r="G176" s="2" t="s">
        <v>1269</v>
      </c>
      <c r="H176" s="2" t="s">
        <v>404</v>
      </c>
      <c r="I176" s="2" t="s">
        <v>405</v>
      </c>
      <c r="J176" s="2" t="s">
        <v>70</v>
      </c>
      <c r="K176" s="2" t="s">
        <v>70</v>
      </c>
      <c r="L176" s="2" t="s">
        <v>406</v>
      </c>
      <c r="M176" s="2" t="s">
        <v>254</v>
      </c>
      <c r="N176" s="2" t="s">
        <v>706</v>
      </c>
      <c r="O176" s="15" t="s">
        <v>71</v>
      </c>
      <c r="P176" s="15" t="s">
        <v>442</v>
      </c>
      <c r="Q176" s="15" t="s">
        <v>73</v>
      </c>
      <c r="R176" s="15" t="s">
        <v>409</v>
      </c>
      <c r="S176" s="15" t="s">
        <v>74</v>
      </c>
      <c r="T176" s="41">
        <v>1.35</v>
      </c>
      <c r="U176" s="36">
        <v>46159</v>
      </c>
      <c r="V176" s="15" t="s">
        <v>633</v>
      </c>
      <c r="W176" s="42" t="s">
        <v>741</v>
      </c>
      <c r="X176" s="42" t="s">
        <v>1226</v>
      </c>
      <c r="Z176" s="43">
        <v>2602633.6534211198</v>
      </c>
      <c r="AA176" s="32">
        <v>1</v>
      </c>
      <c r="AB176" s="32">
        <v>116.49</v>
      </c>
      <c r="AC176" s="31">
        <v>0</v>
      </c>
      <c r="AD176" s="31">
        <v>3031.8079400000001</v>
      </c>
      <c r="AH176" s="42" t="s">
        <v>1270</v>
      </c>
      <c r="AI176" s="42" t="s">
        <v>165</v>
      </c>
      <c r="AJ176" s="42" t="s">
        <v>177</v>
      </c>
    </row>
    <row r="177" spans="1:36">
      <c r="A177" s="15">
        <v>170</v>
      </c>
      <c r="C177" s="2" t="s">
        <v>712</v>
      </c>
      <c r="D177" s="2">
        <v>520032046</v>
      </c>
      <c r="E177" s="34" t="s">
        <v>401</v>
      </c>
      <c r="F177" s="2" t="s">
        <v>1271</v>
      </c>
      <c r="G177" s="2" t="s">
        <v>1272</v>
      </c>
      <c r="H177" s="2" t="s">
        <v>404</v>
      </c>
      <c r="I177" s="2" t="s">
        <v>405</v>
      </c>
      <c r="J177" s="2" t="s">
        <v>70</v>
      </c>
      <c r="K177" s="2" t="s">
        <v>70</v>
      </c>
      <c r="L177" s="2" t="s">
        <v>406</v>
      </c>
      <c r="M177" s="2" t="s">
        <v>254</v>
      </c>
      <c r="N177" s="2" t="s">
        <v>706</v>
      </c>
      <c r="O177" s="15" t="s">
        <v>71</v>
      </c>
      <c r="P177" s="15" t="s">
        <v>442</v>
      </c>
      <c r="Q177" s="15" t="s">
        <v>73</v>
      </c>
      <c r="R177" s="15" t="s">
        <v>409</v>
      </c>
      <c r="S177" s="15" t="s">
        <v>74</v>
      </c>
      <c r="T177" s="41">
        <v>4.17</v>
      </c>
      <c r="U177" s="36">
        <v>49120</v>
      </c>
      <c r="V177" s="15" t="s">
        <v>411</v>
      </c>
      <c r="W177" s="42" t="s">
        <v>987</v>
      </c>
      <c r="X177" s="42" t="s">
        <v>1226</v>
      </c>
      <c r="Z177" s="43">
        <v>5732801.8538036896</v>
      </c>
      <c r="AA177" s="32">
        <v>1</v>
      </c>
      <c r="AB177" s="32">
        <v>106.98</v>
      </c>
      <c r="AC177" s="31">
        <v>0</v>
      </c>
      <c r="AD177" s="31">
        <v>6132.9514200000003</v>
      </c>
      <c r="AH177" s="42" t="s">
        <v>945</v>
      </c>
      <c r="AI177" s="42" t="s">
        <v>1273</v>
      </c>
      <c r="AJ177" s="42" t="s">
        <v>582</v>
      </c>
    </row>
    <row r="178" spans="1:36">
      <c r="A178" s="15">
        <v>170</v>
      </c>
      <c r="C178" s="2" t="s">
        <v>928</v>
      </c>
      <c r="D178" s="2">
        <v>520029935</v>
      </c>
      <c r="E178" s="34" t="s">
        <v>401</v>
      </c>
      <c r="F178" s="2" t="s">
        <v>1274</v>
      </c>
      <c r="G178" s="2" t="s">
        <v>1275</v>
      </c>
      <c r="H178" s="2" t="s">
        <v>404</v>
      </c>
      <c r="I178" s="2" t="s">
        <v>405</v>
      </c>
      <c r="J178" s="2" t="s">
        <v>70</v>
      </c>
      <c r="K178" s="2" t="s">
        <v>70</v>
      </c>
      <c r="L178" s="2" t="s">
        <v>406</v>
      </c>
      <c r="M178" s="2" t="s">
        <v>254</v>
      </c>
      <c r="N178" s="2" t="s">
        <v>706</v>
      </c>
      <c r="O178" s="15" t="s">
        <v>71</v>
      </c>
      <c r="P178" s="15" t="s">
        <v>425</v>
      </c>
      <c r="Q178" s="15" t="s">
        <v>426</v>
      </c>
      <c r="R178" s="15" t="s">
        <v>409</v>
      </c>
      <c r="S178" s="15" t="s">
        <v>74</v>
      </c>
      <c r="T178" s="41">
        <v>5.43</v>
      </c>
      <c r="U178" s="36">
        <v>49643</v>
      </c>
      <c r="V178" s="15" t="s">
        <v>1007</v>
      </c>
      <c r="W178" s="42" t="s">
        <v>1001</v>
      </c>
      <c r="X178" s="42" t="s">
        <v>1226</v>
      </c>
      <c r="Z178" s="43">
        <v>8528753.27255149</v>
      </c>
      <c r="AA178" s="32">
        <v>1</v>
      </c>
      <c r="AB178" s="32">
        <v>103.26</v>
      </c>
      <c r="AC178" s="31">
        <v>0</v>
      </c>
      <c r="AD178" s="31">
        <v>8806.7906299999995</v>
      </c>
      <c r="AH178" s="42" t="s">
        <v>1276</v>
      </c>
      <c r="AI178" s="42" t="s">
        <v>446</v>
      </c>
      <c r="AJ178" s="42" t="s">
        <v>447</v>
      </c>
    </row>
    <row r="179" spans="1:36">
      <c r="A179" s="15">
        <v>170</v>
      </c>
      <c r="C179" s="2" t="s">
        <v>712</v>
      </c>
      <c r="D179" s="2">
        <v>520032046</v>
      </c>
      <c r="E179" s="34" t="s">
        <v>401</v>
      </c>
      <c r="F179" s="2" t="s">
        <v>1277</v>
      </c>
      <c r="G179" s="2" t="s">
        <v>1278</v>
      </c>
      <c r="H179" s="2" t="s">
        <v>404</v>
      </c>
      <c r="I179" s="2" t="s">
        <v>405</v>
      </c>
      <c r="J179" s="2" t="s">
        <v>70</v>
      </c>
      <c r="K179" s="2" t="s">
        <v>70</v>
      </c>
      <c r="L179" s="2" t="s">
        <v>406</v>
      </c>
      <c r="M179" s="2" t="s">
        <v>254</v>
      </c>
      <c r="N179" s="2" t="s">
        <v>706</v>
      </c>
      <c r="O179" s="15" t="s">
        <v>71</v>
      </c>
      <c r="P179" s="15" t="s">
        <v>425</v>
      </c>
      <c r="Q179" s="15" t="s">
        <v>426</v>
      </c>
      <c r="R179" s="15" t="s">
        <v>409</v>
      </c>
      <c r="S179" s="15" t="s">
        <v>74</v>
      </c>
      <c r="T179" s="41">
        <v>5.44</v>
      </c>
      <c r="U179" s="36">
        <v>49641</v>
      </c>
      <c r="V179" s="15" t="s">
        <v>1279</v>
      </c>
      <c r="W179" s="42" t="s">
        <v>1280</v>
      </c>
      <c r="X179" s="42" t="s">
        <v>1226</v>
      </c>
      <c r="Z179" s="43">
        <v>77902.521029670999</v>
      </c>
      <c r="AA179" s="32">
        <v>1</v>
      </c>
      <c r="AB179" s="32">
        <v>101.76</v>
      </c>
      <c r="AC179" s="31">
        <v>0</v>
      </c>
      <c r="AD179" s="31">
        <v>79.273610000000005</v>
      </c>
      <c r="AH179" s="42" t="s">
        <v>139</v>
      </c>
      <c r="AI179" s="42" t="s">
        <v>86</v>
      </c>
      <c r="AJ179" s="42" t="s">
        <v>87</v>
      </c>
    </row>
    <row r="180" spans="1:36">
      <c r="A180" s="15">
        <v>170</v>
      </c>
      <c r="C180" s="2" t="s">
        <v>487</v>
      </c>
      <c r="D180" s="2">
        <v>514290345</v>
      </c>
      <c r="E180" s="34" t="s">
        <v>401</v>
      </c>
      <c r="F180" s="2" t="s">
        <v>1281</v>
      </c>
      <c r="G180" s="2" t="s">
        <v>1282</v>
      </c>
      <c r="H180" s="2" t="s">
        <v>404</v>
      </c>
      <c r="I180" s="2" t="s">
        <v>1283</v>
      </c>
      <c r="J180" s="2" t="s">
        <v>70</v>
      </c>
      <c r="K180" s="2" t="s">
        <v>70</v>
      </c>
      <c r="L180" s="2" t="s">
        <v>406</v>
      </c>
      <c r="M180" s="2" t="s">
        <v>254</v>
      </c>
      <c r="N180" s="2" t="s">
        <v>490</v>
      </c>
      <c r="O180" s="15" t="s">
        <v>71</v>
      </c>
      <c r="P180" s="15" t="s">
        <v>491</v>
      </c>
      <c r="Q180" s="15" t="s">
        <v>426</v>
      </c>
      <c r="R180" s="15" t="s">
        <v>409</v>
      </c>
      <c r="S180" s="15" t="s">
        <v>74</v>
      </c>
      <c r="T180" s="41">
        <v>0.56999999999999995</v>
      </c>
      <c r="U180" s="36">
        <v>46965</v>
      </c>
      <c r="V180" s="15" t="s">
        <v>1045</v>
      </c>
      <c r="W180" s="42" t="s">
        <v>1284</v>
      </c>
      <c r="X180" s="42" t="s">
        <v>412</v>
      </c>
      <c r="Z180" s="43">
        <v>1656236.0833181599</v>
      </c>
      <c r="AA180" s="32">
        <v>1</v>
      </c>
      <c r="AB180" s="32">
        <v>100.76</v>
      </c>
      <c r="AC180" s="31">
        <v>0</v>
      </c>
      <c r="AD180" s="31">
        <v>1668.82348</v>
      </c>
      <c r="AH180" s="42" t="s">
        <v>588</v>
      </c>
      <c r="AI180" s="42" t="s">
        <v>332</v>
      </c>
      <c r="AJ180" s="42" t="s">
        <v>94</v>
      </c>
    </row>
    <row r="181" spans="1:36">
      <c r="A181" s="15">
        <v>170</v>
      </c>
      <c r="C181" s="2" t="s">
        <v>589</v>
      </c>
      <c r="D181" s="2">
        <v>520034372</v>
      </c>
      <c r="E181" s="34" t="s">
        <v>401</v>
      </c>
      <c r="F181" s="2" t="s">
        <v>1285</v>
      </c>
      <c r="G181" s="2" t="s">
        <v>1286</v>
      </c>
      <c r="H181" s="2" t="s">
        <v>404</v>
      </c>
      <c r="I181" s="2" t="s">
        <v>1283</v>
      </c>
      <c r="J181" s="2" t="s">
        <v>70</v>
      </c>
      <c r="K181" s="2" t="s">
        <v>70</v>
      </c>
      <c r="L181" s="2" t="s">
        <v>406</v>
      </c>
      <c r="M181" s="2" t="s">
        <v>254</v>
      </c>
      <c r="N181" s="2" t="s">
        <v>592</v>
      </c>
      <c r="O181" s="15" t="s">
        <v>71</v>
      </c>
      <c r="P181" s="15" t="s">
        <v>212</v>
      </c>
      <c r="Q181" s="15" t="s">
        <v>73</v>
      </c>
      <c r="R181" s="15" t="s">
        <v>409</v>
      </c>
      <c r="S181" s="15" t="s">
        <v>74</v>
      </c>
      <c r="T181" s="41">
        <v>0.83</v>
      </c>
      <c r="U181" s="36">
        <v>46193</v>
      </c>
      <c r="V181" s="15" t="s">
        <v>534</v>
      </c>
      <c r="W181" s="42" t="s">
        <v>1287</v>
      </c>
      <c r="X181" s="42" t="s">
        <v>412</v>
      </c>
      <c r="Z181" s="43">
        <v>40337.679397933003</v>
      </c>
      <c r="AA181" s="32">
        <v>1</v>
      </c>
      <c r="AB181" s="32">
        <v>98.09</v>
      </c>
      <c r="AC181" s="31">
        <v>0</v>
      </c>
      <c r="AD181" s="31">
        <v>39.567230000000002</v>
      </c>
      <c r="AH181" s="42" t="s">
        <v>1288</v>
      </c>
      <c r="AI181" s="42" t="s">
        <v>110</v>
      </c>
      <c r="AJ181" s="42" t="s">
        <v>75</v>
      </c>
    </row>
    <row r="182" spans="1:36">
      <c r="A182" s="15">
        <v>170</v>
      </c>
      <c r="C182" s="2" t="s">
        <v>1223</v>
      </c>
      <c r="D182" s="2">
        <v>513834200</v>
      </c>
      <c r="E182" s="34" t="s">
        <v>401</v>
      </c>
      <c r="F182" s="2" t="s">
        <v>1289</v>
      </c>
      <c r="G182" s="2" t="s">
        <v>1290</v>
      </c>
      <c r="H182" s="2" t="s">
        <v>404</v>
      </c>
      <c r="I182" s="2" t="s">
        <v>1283</v>
      </c>
      <c r="J182" s="2" t="s">
        <v>70</v>
      </c>
      <c r="K182" s="2" t="s">
        <v>70</v>
      </c>
      <c r="L182" s="2" t="s">
        <v>406</v>
      </c>
      <c r="M182" s="2" t="s">
        <v>254</v>
      </c>
      <c r="N182" s="2" t="s">
        <v>490</v>
      </c>
      <c r="O182" s="15" t="s">
        <v>71</v>
      </c>
      <c r="P182" s="15" t="s">
        <v>425</v>
      </c>
      <c r="Q182" s="15" t="s">
        <v>426</v>
      </c>
      <c r="R182" s="15" t="s">
        <v>409</v>
      </c>
      <c r="S182" s="15" t="s">
        <v>74</v>
      </c>
      <c r="T182" s="41">
        <v>5.5</v>
      </c>
      <c r="U182" s="36">
        <v>48944</v>
      </c>
      <c r="V182" s="15" t="s">
        <v>1001</v>
      </c>
      <c r="W182" s="42" t="s">
        <v>1291</v>
      </c>
      <c r="X182" s="42" t="s">
        <v>412</v>
      </c>
      <c r="Z182" s="43">
        <v>4436514.2451657401</v>
      </c>
      <c r="AA182" s="32">
        <v>1</v>
      </c>
      <c r="AB182" s="32">
        <v>90.73</v>
      </c>
      <c r="AC182" s="31">
        <v>0</v>
      </c>
      <c r="AD182" s="31">
        <v>4025.24937</v>
      </c>
      <c r="AH182" s="42" t="s">
        <v>1292</v>
      </c>
      <c r="AI182" s="42" t="s">
        <v>1293</v>
      </c>
      <c r="AJ182" s="42" t="s">
        <v>145</v>
      </c>
    </row>
    <row r="183" spans="1:36">
      <c r="A183" s="15">
        <v>170</v>
      </c>
      <c r="C183" s="2" t="s">
        <v>1223</v>
      </c>
      <c r="D183" s="2">
        <v>513834200</v>
      </c>
      <c r="E183" s="34" t="s">
        <v>401</v>
      </c>
      <c r="F183" s="2" t="s">
        <v>1294</v>
      </c>
      <c r="G183" s="2" t="s">
        <v>1295</v>
      </c>
      <c r="H183" s="2" t="s">
        <v>404</v>
      </c>
      <c r="I183" s="2" t="s">
        <v>1283</v>
      </c>
      <c r="J183" s="2" t="s">
        <v>70</v>
      </c>
      <c r="K183" s="2" t="s">
        <v>70</v>
      </c>
      <c r="L183" s="2" t="s">
        <v>406</v>
      </c>
      <c r="M183" s="2" t="s">
        <v>254</v>
      </c>
      <c r="N183" s="2" t="s">
        <v>490</v>
      </c>
      <c r="O183" s="15" t="s">
        <v>71</v>
      </c>
      <c r="P183" s="15" t="s">
        <v>425</v>
      </c>
      <c r="Q183" s="15" t="s">
        <v>426</v>
      </c>
      <c r="R183" s="15" t="s">
        <v>409</v>
      </c>
      <c r="S183" s="15" t="s">
        <v>74</v>
      </c>
      <c r="T183" s="41">
        <v>6.3</v>
      </c>
      <c r="U183" s="36">
        <v>49309</v>
      </c>
      <c r="V183" s="15" t="s">
        <v>1001</v>
      </c>
      <c r="W183" s="42" t="s">
        <v>1296</v>
      </c>
      <c r="X183" s="42" t="s">
        <v>412</v>
      </c>
      <c r="Z183" s="43">
        <v>5081919.6092756102</v>
      </c>
      <c r="AA183" s="32">
        <v>1</v>
      </c>
      <c r="AB183" s="32">
        <v>88.3</v>
      </c>
      <c r="AC183" s="31">
        <v>0</v>
      </c>
      <c r="AD183" s="31">
        <v>4487.3350099999998</v>
      </c>
      <c r="AH183" s="42" t="s">
        <v>1297</v>
      </c>
      <c r="AI183" s="42" t="s">
        <v>1298</v>
      </c>
      <c r="AJ183" s="42" t="s">
        <v>166</v>
      </c>
    </row>
    <row r="184" spans="1:36">
      <c r="A184" s="15">
        <v>170</v>
      </c>
      <c r="C184" s="2" t="s">
        <v>1299</v>
      </c>
      <c r="D184" s="2">
        <v>511930125</v>
      </c>
      <c r="E184" s="34" t="s">
        <v>401</v>
      </c>
      <c r="F184" s="2" t="s">
        <v>1300</v>
      </c>
      <c r="G184" s="2" t="s">
        <v>1301</v>
      </c>
      <c r="H184" s="2" t="s">
        <v>404</v>
      </c>
      <c r="I184" s="2" t="s">
        <v>1283</v>
      </c>
      <c r="J184" s="2" t="s">
        <v>70</v>
      </c>
      <c r="K184" s="2" t="s">
        <v>70</v>
      </c>
      <c r="L184" s="2" t="s">
        <v>406</v>
      </c>
      <c r="M184" s="2" t="s">
        <v>254</v>
      </c>
      <c r="N184" s="2" t="s">
        <v>512</v>
      </c>
      <c r="O184" s="15" t="s">
        <v>71</v>
      </c>
      <c r="P184" s="15" t="s">
        <v>560</v>
      </c>
      <c r="Q184" s="15" t="s">
        <v>73</v>
      </c>
      <c r="R184" s="15" t="s">
        <v>409</v>
      </c>
      <c r="S184" s="15" t="s">
        <v>74</v>
      </c>
      <c r="T184" s="41">
        <v>0.51</v>
      </c>
      <c r="U184" s="36">
        <v>45843</v>
      </c>
      <c r="V184" s="15" t="s">
        <v>1302</v>
      </c>
      <c r="W184" s="42" t="s">
        <v>1303</v>
      </c>
      <c r="X184" s="42" t="s">
        <v>412</v>
      </c>
      <c r="Z184" s="43">
        <v>109135.358316798</v>
      </c>
      <c r="AA184" s="32">
        <v>1</v>
      </c>
      <c r="AB184" s="32">
        <v>99.57</v>
      </c>
      <c r="AC184" s="31">
        <v>2.2589999999999999</v>
      </c>
      <c r="AD184" s="31">
        <v>110.92518</v>
      </c>
      <c r="AH184" s="42" t="s">
        <v>1304</v>
      </c>
      <c r="AI184" s="42" t="s">
        <v>108</v>
      </c>
      <c r="AJ184" s="42" t="s">
        <v>87</v>
      </c>
    </row>
    <row r="185" spans="1:36">
      <c r="A185" s="15">
        <v>170</v>
      </c>
      <c r="C185" s="2" t="s">
        <v>400</v>
      </c>
      <c r="D185" s="2">
        <v>520023896</v>
      </c>
      <c r="E185" s="34" t="s">
        <v>401</v>
      </c>
      <c r="F185" s="2" t="s">
        <v>1305</v>
      </c>
      <c r="G185" s="2" t="s">
        <v>1306</v>
      </c>
      <c r="H185" s="2" t="s">
        <v>404</v>
      </c>
      <c r="I185" s="2" t="s">
        <v>1283</v>
      </c>
      <c r="J185" s="2" t="s">
        <v>70</v>
      </c>
      <c r="K185" s="2" t="s">
        <v>70</v>
      </c>
      <c r="L185" s="2" t="s">
        <v>406</v>
      </c>
      <c r="M185" s="2" t="s">
        <v>254</v>
      </c>
      <c r="N185" s="2" t="s">
        <v>407</v>
      </c>
      <c r="O185" s="15" t="s">
        <v>71</v>
      </c>
      <c r="P185" s="15" t="s">
        <v>408</v>
      </c>
      <c r="Q185" s="15" t="s">
        <v>73</v>
      </c>
      <c r="R185" s="15" t="s">
        <v>409</v>
      </c>
      <c r="S185" s="15" t="s">
        <v>74</v>
      </c>
      <c r="T185" s="41">
        <v>1.45</v>
      </c>
      <c r="U185" s="36">
        <v>46386</v>
      </c>
      <c r="V185" s="15" t="s">
        <v>1221</v>
      </c>
      <c r="W185" s="42" t="s">
        <v>1307</v>
      </c>
      <c r="X185" s="42" t="s">
        <v>412</v>
      </c>
      <c r="Z185" s="43">
        <v>6093172.32558438</v>
      </c>
      <c r="AA185" s="32">
        <v>1</v>
      </c>
      <c r="AB185" s="32">
        <v>99.34</v>
      </c>
      <c r="AC185" s="31">
        <v>0</v>
      </c>
      <c r="AD185" s="31">
        <v>6052.9573899999996</v>
      </c>
      <c r="AH185" s="42" t="s">
        <v>1308</v>
      </c>
      <c r="AI185" s="42" t="s">
        <v>1309</v>
      </c>
      <c r="AJ185" s="42" t="s">
        <v>1310</v>
      </c>
    </row>
    <row r="186" spans="1:36">
      <c r="A186" s="15">
        <v>170</v>
      </c>
      <c r="C186" s="2" t="s">
        <v>487</v>
      </c>
      <c r="D186" s="2">
        <v>514290345</v>
      </c>
      <c r="E186" s="34" t="s">
        <v>401</v>
      </c>
      <c r="F186" s="2" t="s">
        <v>1311</v>
      </c>
      <c r="G186" s="2" t="s">
        <v>1312</v>
      </c>
      <c r="H186" s="2" t="s">
        <v>404</v>
      </c>
      <c r="I186" s="2" t="s">
        <v>1283</v>
      </c>
      <c r="J186" s="2" t="s">
        <v>70</v>
      </c>
      <c r="K186" s="2" t="s">
        <v>70</v>
      </c>
      <c r="L186" s="2" t="s">
        <v>406</v>
      </c>
      <c r="M186" s="2" t="s">
        <v>254</v>
      </c>
      <c r="N186" s="2" t="s">
        <v>490</v>
      </c>
      <c r="O186" s="15" t="s">
        <v>71</v>
      </c>
      <c r="P186" s="15" t="s">
        <v>491</v>
      </c>
      <c r="Q186" s="15" t="s">
        <v>426</v>
      </c>
      <c r="R186" s="15" t="s">
        <v>409</v>
      </c>
      <c r="S186" s="15" t="s">
        <v>74</v>
      </c>
      <c r="T186" s="41">
        <v>1.61</v>
      </c>
      <c r="U186" s="36">
        <v>47361</v>
      </c>
      <c r="V186" s="15" t="s">
        <v>1084</v>
      </c>
      <c r="W186" s="42" t="s">
        <v>366</v>
      </c>
      <c r="X186" s="42" t="s">
        <v>412</v>
      </c>
      <c r="Z186" s="43">
        <v>618253.44189503498</v>
      </c>
      <c r="AA186" s="32">
        <v>1</v>
      </c>
      <c r="AB186" s="32">
        <v>99.01</v>
      </c>
      <c r="AC186" s="31">
        <v>0</v>
      </c>
      <c r="AD186" s="31">
        <v>612.13273000000004</v>
      </c>
      <c r="AH186" s="42" t="s">
        <v>982</v>
      </c>
      <c r="AI186" s="42" t="s">
        <v>614</v>
      </c>
      <c r="AJ186" s="42" t="s">
        <v>86</v>
      </c>
    </row>
    <row r="187" spans="1:36">
      <c r="A187" s="15">
        <v>170</v>
      </c>
      <c r="C187" s="2" t="s">
        <v>928</v>
      </c>
      <c r="D187" s="2">
        <v>520029935</v>
      </c>
      <c r="E187" s="34" t="s">
        <v>401</v>
      </c>
      <c r="F187" s="2" t="s">
        <v>1313</v>
      </c>
      <c r="G187" s="2" t="s">
        <v>1314</v>
      </c>
      <c r="H187" s="2" t="s">
        <v>404</v>
      </c>
      <c r="I187" s="2" t="s">
        <v>1283</v>
      </c>
      <c r="J187" s="2" t="s">
        <v>70</v>
      </c>
      <c r="K187" s="2" t="s">
        <v>70</v>
      </c>
      <c r="L187" s="2" t="s">
        <v>406</v>
      </c>
      <c r="M187" s="2" t="s">
        <v>254</v>
      </c>
      <c r="N187" s="2" t="s">
        <v>706</v>
      </c>
      <c r="O187" s="15" t="s">
        <v>71</v>
      </c>
      <c r="P187" s="15" t="s">
        <v>644</v>
      </c>
      <c r="Q187" s="15" t="s">
        <v>426</v>
      </c>
      <c r="R187" s="15" t="s">
        <v>409</v>
      </c>
      <c r="S187" s="15" t="s">
        <v>74</v>
      </c>
      <c r="T187" s="41">
        <v>3.23</v>
      </c>
      <c r="U187" s="36">
        <v>47822</v>
      </c>
      <c r="V187" s="15" t="s">
        <v>600</v>
      </c>
      <c r="W187" s="42" t="s">
        <v>1315</v>
      </c>
      <c r="X187" s="42" t="s">
        <v>412</v>
      </c>
      <c r="Z187" s="43">
        <v>12839307.6265643</v>
      </c>
      <c r="AA187" s="32">
        <v>1</v>
      </c>
      <c r="AB187" s="32">
        <v>94.55</v>
      </c>
      <c r="AC187" s="31">
        <v>0</v>
      </c>
      <c r="AD187" s="31">
        <v>12139.565360000001</v>
      </c>
      <c r="AH187" s="42" t="s">
        <v>1316</v>
      </c>
      <c r="AI187" s="42" t="s">
        <v>1111</v>
      </c>
      <c r="AJ187" s="42" t="s">
        <v>744</v>
      </c>
    </row>
    <row r="188" spans="1:36">
      <c r="A188" s="15">
        <v>170</v>
      </c>
      <c r="C188" s="2" t="s">
        <v>1317</v>
      </c>
      <c r="D188" s="2">
        <v>513937714</v>
      </c>
      <c r="E188" s="34" t="s">
        <v>401</v>
      </c>
      <c r="F188" s="2" t="s">
        <v>1318</v>
      </c>
      <c r="G188" s="2" t="s">
        <v>1319</v>
      </c>
      <c r="H188" s="2" t="s">
        <v>404</v>
      </c>
      <c r="I188" s="2" t="s">
        <v>1283</v>
      </c>
      <c r="J188" s="2" t="s">
        <v>70</v>
      </c>
      <c r="K188" s="2" t="s">
        <v>70</v>
      </c>
      <c r="L188" s="2" t="s">
        <v>406</v>
      </c>
      <c r="M188" s="2" t="s">
        <v>254</v>
      </c>
      <c r="N188" s="2" t="s">
        <v>490</v>
      </c>
      <c r="O188" s="15" t="s">
        <v>71</v>
      </c>
      <c r="P188" s="15" t="s">
        <v>425</v>
      </c>
      <c r="Q188" s="15" t="s">
        <v>426</v>
      </c>
      <c r="R188" s="15" t="s">
        <v>409</v>
      </c>
      <c r="S188" s="15" t="s">
        <v>74</v>
      </c>
      <c r="T188" s="41">
        <v>1.72</v>
      </c>
      <c r="U188" s="36">
        <v>46295</v>
      </c>
      <c r="V188" s="15" t="s">
        <v>1320</v>
      </c>
      <c r="W188" s="42" t="s">
        <v>349</v>
      </c>
      <c r="X188" s="42" t="s">
        <v>412</v>
      </c>
      <c r="Z188" s="43">
        <v>1174814.3027639601</v>
      </c>
      <c r="AA188" s="32">
        <v>1</v>
      </c>
      <c r="AB188" s="32">
        <v>95.58</v>
      </c>
      <c r="AC188" s="31">
        <v>0</v>
      </c>
      <c r="AD188" s="31">
        <v>1122.88751</v>
      </c>
      <c r="AH188" s="42" t="s">
        <v>1321</v>
      </c>
      <c r="AI188" s="42" t="s">
        <v>1322</v>
      </c>
      <c r="AJ188" s="42" t="s">
        <v>139</v>
      </c>
    </row>
    <row r="189" spans="1:36">
      <c r="A189" s="15">
        <v>170</v>
      </c>
      <c r="C189" s="2" t="s">
        <v>610</v>
      </c>
      <c r="D189" s="2">
        <v>510560188</v>
      </c>
      <c r="E189" s="34" t="s">
        <v>401</v>
      </c>
      <c r="F189" s="2" t="s">
        <v>1323</v>
      </c>
      <c r="G189" s="2" t="s">
        <v>1324</v>
      </c>
      <c r="H189" s="2" t="s">
        <v>404</v>
      </c>
      <c r="I189" s="2" t="s">
        <v>1283</v>
      </c>
      <c r="J189" s="2" t="s">
        <v>70</v>
      </c>
      <c r="K189" s="2" t="s">
        <v>70</v>
      </c>
      <c r="L189" s="2" t="s">
        <v>406</v>
      </c>
      <c r="M189" s="2" t="s">
        <v>254</v>
      </c>
      <c r="N189" s="2" t="s">
        <v>469</v>
      </c>
      <c r="O189" s="15" t="s">
        <v>71</v>
      </c>
      <c r="P189" s="15" t="s">
        <v>220</v>
      </c>
      <c r="Q189" s="15" t="s">
        <v>426</v>
      </c>
      <c r="R189" s="15" t="s">
        <v>409</v>
      </c>
      <c r="S189" s="15" t="s">
        <v>74</v>
      </c>
      <c r="T189" s="41">
        <v>2.63</v>
      </c>
      <c r="U189" s="36">
        <v>47207</v>
      </c>
      <c r="V189" s="15" t="s">
        <v>457</v>
      </c>
      <c r="W189" s="42" t="s">
        <v>1325</v>
      </c>
      <c r="X189" s="42" t="s">
        <v>412</v>
      </c>
      <c r="Z189" s="43">
        <v>1056336.33365741</v>
      </c>
      <c r="AA189" s="32">
        <v>1</v>
      </c>
      <c r="AB189" s="32">
        <v>95.73</v>
      </c>
      <c r="AC189" s="31">
        <v>0</v>
      </c>
      <c r="AD189" s="31">
        <v>1011.23077</v>
      </c>
      <c r="AH189" s="42" t="s">
        <v>1326</v>
      </c>
      <c r="AI189" s="42" t="s">
        <v>646</v>
      </c>
      <c r="AJ189" s="42" t="s">
        <v>118</v>
      </c>
    </row>
    <row r="190" spans="1:36">
      <c r="A190" s="15">
        <v>170</v>
      </c>
      <c r="C190" s="2" t="s">
        <v>1327</v>
      </c>
      <c r="D190" s="2">
        <v>520027830</v>
      </c>
      <c r="E190" s="34" t="s">
        <v>401</v>
      </c>
      <c r="F190" s="2" t="s">
        <v>1328</v>
      </c>
      <c r="G190" s="2" t="s">
        <v>1329</v>
      </c>
      <c r="H190" s="2" t="s">
        <v>404</v>
      </c>
      <c r="I190" s="2" t="s">
        <v>1283</v>
      </c>
      <c r="J190" s="2" t="s">
        <v>70</v>
      </c>
      <c r="K190" s="2" t="s">
        <v>70</v>
      </c>
      <c r="L190" s="2" t="s">
        <v>406</v>
      </c>
      <c r="M190" s="2" t="s">
        <v>254</v>
      </c>
      <c r="N190" s="2" t="s">
        <v>441</v>
      </c>
      <c r="O190" s="15" t="s">
        <v>71</v>
      </c>
      <c r="P190" s="15" t="s">
        <v>212</v>
      </c>
      <c r="Q190" s="15" t="s">
        <v>73</v>
      </c>
      <c r="R190" s="15" t="s">
        <v>409</v>
      </c>
      <c r="S190" s="15" t="s">
        <v>74</v>
      </c>
      <c r="T190" s="41">
        <v>7.69</v>
      </c>
      <c r="U190" s="36">
        <v>49308</v>
      </c>
      <c r="V190" s="15" t="s">
        <v>456</v>
      </c>
      <c r="W190" s="42" t="s">
        <v>1330</v>
      </c>
      <c r="X190" s="42" t="s">
        <v>412</v>
      </c>
      <c r="Z190" s="43">
        <v>157723.234262048</v>
      </c>
      <c r="AA190" s="32">
        <v>1</v>
      </c>
      <c r="AB190" s="32">
        <v>81.680000000000007</v>
      </c>
      <c r="AC190" s="31">
        <v>0</v>
      </c>
      <c r="AD190" s="31">
        <v>128.82834</v>
      </c>
      <c r="AH190" s="42" t="s">
        <v>140</v>
      </c>
      <c r="AI190" s="42" t="s">
        <v>118</v>
      </c>
      <c r="AJ190" s="42" t="s">
        <v>87</v>
      </c>
    </row>
    <row r="191" spans="1:36">
      <c r="A191" s="15">
        <v>170</v>
      </c>
      <c r="C191" s="2" t="s">
        <v>1331</v>
      </c>
      <c r="D191" s="2">
        <v>520043795</v>
      </c>
      <c r="E191" s="34" t="s">
        <v>401</v>
      </c>
      <c r="F191" s="2" t="s">
        <v>1332</v>
      </c>
      <c r="G191" s="2" t="s">
        <v>1333</v>
      </c>
      <c r="H191" s="2" t="s">
        <v>404</v>
      </c>
      <c r="I191" s="2" t="s">
        <v>1283</v>
      </c>
      <c r="J191" s="2" t="s">
        <v>70</v>
      </c>
      <c r="K191" s="2" t="s">
        <v>70</v>
      </c>
      <c r="L191" s="2" t="s">
        <v>406</v>
      </c>
      <c r="M191" s="2" t="s">
        <v>254</v>
      </c>
      <c r="N191" s="2" t="s">
        <v>1334</v>
      </c>
      <c r="O191" s="15" t="s">
        <v>71</v>
      </c>
      <c r="P191" s="15" t="s">
        <v>131</v>
      </c>
      <c r="Q191" s="15" t="s">
        <v>426</v>
      </c>
      <c r="R191" s="15" t="s">
        <v>409</v>
      </c>
      <c r="S191" s="15" t="s">
        <v>74</v>
      </c>
      <c r="T191" s="41">
        <v>3.12</v>
      </c>
      <c r="U191" s="36">
        <v>47462</v>
      </c>
      <c r="V191" s="15" t="s">
        <v>1335</v>
      </c>
      <c r="W191" s="42" t="s">
        <v>1336</v>
      </c>
      <c r="X191" s="42" t="s">
        <v>412</v>
      </c>
      <c r="Z191" s="43">
        <v>11456.563362441</v>
      </c>
      <c r="AA191" s="32">
        <v>1</v>
      </c>
      <c r="AB191" s="32">
        <v>91.66</v>
      </c>
      <c r="AC191" s="31">
        <v>0</v>
      </c>
      <c r="AD191" s="31">
        <v>10.50109</v>
      </c>
      <c r="AH191" s="42" t="s">
        <v>110</v>
      </c>
      <c r="AI191" s="42" t="s">
        <v>87</v>
      </c>
      <c r="AJ191" s="42" t="s">
        <v>75</v>
      </c>
    </row>
    <row r="192" spans="1:36">
      <c r="A192" s="15">
        <v>170</v>
      </c>
      <c r="C192" s="2" t="s">
        <v>1337</v>
      </c>
      <c r="D192" s="2">
        <v>520003781</v>
      </c>
      <c r="E192" s="34" t="s">
        <v>401</v>
      </c>
      <c r="F192" s="2" t="s">
        <v>1338</v>
      </c>
      <c r="G192" s="2" t="s">
        <v>1339</v>
      </c>
      <c r="H192" s="2" t="s">
        <v>404</v>
      </c>
      <c r="I192" s="2" t="s">
        <v>1283</v>
      </c>
      <c r="J192" s="2" t="s">
        <v>70</v>
      </c>
      <c r="K192" s="2" t="s">
        <v>70</v>
      </c>
      <c r="L192" s="2" t="s">
        <v>406</v>
      </c>
      <c r="M192" s="2" t="s">
        <v>254</v>
      </c>
      <c r="N192" s="2" t="s">
        <v>1340</v>
      </c>
      <c r="O192" s="15" t="s">
        <v>71</v>
      </c>
      <c r="P192" s="15" t="s">
        <v>526</v>
      </c>
      <c r="Q192" s="15" t="s">
        <v>426</v>
      </c>
      <c r="R192" s="15" t="s">
        <v>409</v>
      </c>
      <c r="S192" s="15" t="s">
        <v>74</v>
      </c>
      <c r="T192" s="41">
        <v>6.09</v>
      </c>
      <c r="U192" s="36">
        <v>50221</v>
      </c>
      <c r="V192" s="15" t="s">
        <v>622</v>
      </c>
      <c r="W192" s="42" t="s">
        <v>1341</v>
      </c>
      <c r="X192" s="42" t="s">
        <v>412</v>
      </c>
      <c r="Z192" s="43">
        <v>2855639.8134941501</v>
      </c>
      <c r="AA192" s="32">
        <v>1</v>
      </c>
      <c r="AB192" s="32">
        <v>83.51</v>
      </c>
      <c r="AC192" s="31">
        <v>0</v>
      </c>
      <c r="AD192" s="31">
        <v>2384.7448100000001</v>
      </c>
      <c r="AH192" s="42" t="s">
        <v>1342</v>
      </c>
      <c r="AI192" s="42" t="s">
        <v>1343</v>
      </c>
      <c r="AJ192" s="42" t="s">
        <v>109</v>
      </c>
    </row>
    <row r="193" spans="1:36">
      <c r="A193" s="15">
        <v>170</v>
      </c>
      <c r="C193" s="2" t="s">
        <v>1344</v>
      </c>
      <c r="D193" s="2">
        <v>516077989</v>
      </c>
      <c r="E193" s="34" t="s">
        <v>401</v>
      </c>
      <c r="F193" s="2" t="s">
        <v>1345</v>
      </c>
      <c r="G193" s="2" t="s">
        <v>1346</v>
      </c>
      <c r="H193" s="2" t="s">
        <v>404</v>
      </c>
      <c r="I193" s="2" t="s">
        <v>1283</v>
      </c>
      <c r="J193" s="2" t="s">
        <v>70</v>
      </c>
      <c r="K193" s="2" t="s">
        <v>70</v>
      </c>
      <c r="L193" s="2" t="s">
        <v>406</v>
      </c>
      <c r="M193" s="2" t="s">
        <v>254</v>
      </c>
      <c r="N193" s="2" t="s">
        <v>525</v>
      </c>
      <c r="O193" s="15" t="s">
        <v>71</v>
      </c>
      <c r="P193" s="15" t="s">
        <v>418</v>
      </c>
      <c r="Q193" s="15" t="s">
        <v>73</v>
      </c>
      <c r="R193" s="15" t="s">
        <v>409</v>
      </c>
      <c r="S193" s="15" t="s">
        <v>74</v>
      </c>
      <c r="T193" s="41">
        <v>3.16</v>
      </c>
      <c r="U193" s="36">
        <v>47998</v>
      </c>
      <c r="V193" s="15" t="s">
        <v>781</v>
      </c>
      <c r="W193" s="42" t="s">
        <v>1347</v>
      </c>
      <c r="X193" s="42" t="s">
        <v>412</v>
      </c>
      <c r="Z193" s="43">
        <v>1935481.0909289001</v>
      </c>
      <c r="AA193" s="32">
        <v>1</v>
      </c>
      <c r="AB193" s="32">
        <v>89.93</v>
      </c>
      <c r="AC193" s="31">
        <v>0</v>
      </c>
      <c r="AD193" s="31">
        <v>1740.5781400000001</v>
      </c>
      <c r="AH193" s="42" t="s">
        <v>1348</v>
      </c>
      <c r="AI193" s="42" t="s">
        <v>744</v>
      </c>
      <c r="AJ193" s="42" t="s">
        <v>194</v>
      </c>
    </row>
    <row r="194" spans="1:36">
      <c r="A194" s="15">
        <v>170</v>
      </c>
      <c r="C194" s="2" t="s">
        <v>1349</v>
      </c>
      <c r="D194" s="2">
        <v>520034760</v>
      </c>
      <c r="E194" s="34" t="s">
        <v>401</v>
      </c>
      <c r="F194" s="2" t="s">
        <v>1350</v>
      </c>
      <c r="G194" s="2" t="s">
        <v>1351</v>
      </c>
      <c r="H194" s="2" t="s">
        <v>404</v>
      </c>
      <c r="I194" s="2" t="s">
        <v>1283</v>
      </c>
      <c r="J194" s="2" t="s">
        <v>70</v>
      </c>
      <c r="K194" s="2" t="s">
        <v>70</v>
      </c>
      <c r="L194" s="2" t="s">
        <v>406</v>
      </c>
      <c r="M194" s="2" t="s">
        <v>254</v>
      </c>
      <c r="N194" s="2" t="s">
        <v>455</v>
      </c>
      <c r="O194" s="15" t="s">
        <v>71</v>
      </c>
      <c r="P194" s="15" t="s">
        <v>220</v>
      </c>
      <c r="Q194" s="15" t="s">
        <v>426</v>
      </c>
      <c r="R194" s="15" t="s">
        <v>409</v>
      </c>
      <c r="S194" s="15" t="s">
        <v>74</v>
      </c>
      <c r="T194" s="41">
        <v>1.46</v>
      </c>
      <c r="U194" s="36">
        <v>46477</v>
      </c>
      <c r="V194" s="15" t="s">
        <v>456</v>
      </c>
      <c r="W194" s="42" t="s">
        <v>1352</v>
      </c>
      <c r="X194" s="42" t="s">
        <v>412</v>
      </c>
      <c r="Z194" s="43">
        <v>1193379.26263536</v>
      </c>
      <c r="AA194" s="32">
        <v>1</v>
      </c>
      <c r="AB194" s="32">
        <v>96.67</v>
      </c>
      <c r="AC194" s="31">
        <v>0</v>
      </c>
      <c r="AD194" s="31">
        <v>1153.6397300000001</v>
      </c>
      <c r="AH194" s="42" t="s">
        <v>1353</v>
      </c>
      <c r="AI194" s="42" t="s">
        <v>1216</v>
      </c>
      <c r="AJ194" s="42" t="s">
        <v>127</v>
      </c>
    </row>
    <row r="195" spans="1:36">
      <c r="A195" s="15">
        <v>170</v>
      </c>
      <c r="C195" s="2" t="s">
        <v>997</v>
      </c>
      <c r="D195" s="2">
        <v>512607888</v>
      </c>
      <c r="E195" s="34" t="s">
        <v>401</v>
      </c>
      <c r="F195" s="2" t="s">
        <v>1354</v>
      </c>
      <c r="G195" s="2" t="s">
        <v>1355</v>
      </c>
      <c r="H195" s="2" t="s">
        <v>404</v>
      </c>
      <c r="I195" s="2" t="s">
        <v>1283</v>
      </c>
      <c r="J195" s="2" t="s">
        <v>70</v>
      </c>
      <c r="K195" s="2" t="s">
        <v>70</v>
      </c>
      <c r="L195" s="2" t="s">
        <v>406</v>
      </c>
      <c r="M195" s="2" t="s">
        <v>254</v>
      </c>
      <c r="N195" s="2" t="s">
        <v>1000</v>
      </c>
      <c r="O195" s="15" t="s">
        <v>71</v>
      </c>
      <c r="P195" s="15" t="s">
        <v>220</v>
      </c>
      <c r="Q195" s="15" t="s">
        <v>426</v>
      </c>
      <c r="R195" s="15" t="s">
        <v>409</v>
      </c>
      <c r="S195" s="15" t="s">
        <v>74</v>
      </c>
      <c r="T195" s="41">
        <v>3.16</v>
      </c>
      <c r="U195" s="36">
        <v>48091</v>
      </c>
      <c r="V195" s="15" t="s">
        <v>1356</v>
      </c>
      <c r="W195" s="42" t="s">
        <v>1357</v>
      </c>
      <c r="X195" s="42" t="s">
        <v>412</v>
      </c>
      <c r="Z195" s="43">
        <v>6816612.8493122002</v>
      </c>
      <c r="AA195" s="32">
        <v>1</v>
      </c>
      <c r="AB195" s="32">
        <v>91.02</v>
      </c>
      <c r="AC195" s="31">
        <v>0</v>
      </c>
      <c r="AD195" s="31">
        <v>6204.4810100000004</v>
      </c>
      <c r="AH195" s="42" t="s">
        <v>1358</v>
      </c>
      <c r="AI195" s="42" t="s">
        <v>1147</v>
      </c>
      <c r="AJ195" s="42" t="s">
        <v>582</v>
      </c>
    </row>
    <row r="196" spans="1:36">
      <c r="A196" s="15">
        <v>170</v>
      </c>
      <c r="C196" s="2" t="s">
        <v>1359</v>
      </c>
      <c r="D196" s="2">
        <v>512719485</v>
      </c>
      <c r="E196" s="34" t="s">
        <v>401</v>
      </c>
      <c r="F196" s="2" t="s">
        <v>1360</v>
      </c>
      <c r="G196" s="2" t="s">
        <v>1361</v>
      </c>
      <c r="H196" s="2" t="s">
        <v>404</v>
      </c>
      <c r="I196" s="2" t="s">
        <v>1283</v>
      </c>
      <c r="J196" s="2" t="s">
        <v>70</v>
      </c>
      <c r="K196" s="2" t="s">
        <v>70</v>
      </c>
      <c r="L196" s="2" t="s">
        <v>406</v>
      </c>
      <c r="M196" s="2" t="s">
        <v>254</v>
      </c>
      <c r="N196" s="2" t="s">
        <v>407</v>
      </c>
      <c r="O196" s="15" t="s">
        <v>71</v>
      </c>
      <c r="P196" s="15" t="s">
        <v>220</v>
      </c>
      <c r="Q196" s="15" t="s">
        <v>426</v>
      </c>
      <c r="R196" s="15" t="s">
        <v>409</v>
      </c>
      <c r="S196" s="15" t="s">
        <v>74</v>
      </c>
      <c r="T196" s="41">
        <v>2.91</v>
      </c>
      <c r="U196" s="36">
        <v>47299</v>
      </c>
      <c r="V196" s="15" t="s">
        <v>1280</v>
      </c>
      <c r="W196" s="42" t="s">
        <v>1362</v>
      </c>
      <c r="X196" s="42" t="s">
        <v>412</v>
      </c>
      <c r="Z196" s="43">
        <v>1040855.6297308099</v>
      </c>
      <c r="AA196" s="32">
        <v>1</v>
      </c>
      <c r="AB196" s="32">
        <v>93.97</v>
      </c>
      <c r="AC196" s="31">
        <v>0</v>
      </c>
      <c r="AD196" s="31">
        <v>978.09204</v>
      </c>
      <c r="AH196" s="42" t="s">
        <v>1363</v>
      </c>
      <c r="AI196" s="42" t="s">
        <v>1364</v>
      </c>
      <c r="AJ196" s="42" t="s">
        <v>118</v>
      </c>
    </row>
    <row r="197" spans="1:36">
      <c r="A197" s="15">
        <v>170</v>
      </c>
      <c r="C197" s="2" t="s">
        <v>1365</v>
      </c>
      <c r="D197" s="2">
        <v>550010003</v>
      </c>
      <c r="E197" s="34" t="s">
        <v>1366</v>
      </c>
      <c r="F197" s="2" t="s">
        <v>1367</v>
      </c>
      <c r="G197" s="2" t="s">
        <v>1368</v>
      </c>
      <c r="H197" s="2" t="s">
        <v>404</v>
      </c>
      <c r="I197" s="2" t="s">
        <v>1283</v>
      </c>
      <c r="J197" s="2" t="s">
        <v>70</v>
      </c>
      <c r="K197" s="2" t="s">
        <v>70</v>
      </c>
      <c r="L197" s="2" t="s">
        <v>406</v>
      </c>
      <c r="M197" s="2" t="s">
        <v>254</v>
      </c>
      <c r="N197" s="2" t="s">
        <v>1369</v>
      </c>
      <c r="O197" s="15" t="s">
        <v>71</v>
      </c>
      <c r="P197" s="15" t="s">
        <v>212</v>
      </c>
      <c r="Q197" s="15" t="s">
        <v>73</v>
      </c>
      <c r="R197" s="15" t="s">
        <v>409</v>
      </c>
      <c r="S197" s="15" t="s">
        <v>74</v>
      </c>
      <c r="T197" s="41">
        <v>3.22</v>
      </c>
      <c r="U197" s="36">
        <v>47766</v>
      </c>
      <c r="V197" s="15" t="s">
        <v>478</v>
      </c>
      <c r="W197" s="42" t="s">
        <v>1370</v>
      </c>
      <c r="X197" s="42" t="s">
        <v>412</v>
      </c>
      <c r="Z197" s="43">
        <v>6534817.1546623297</v>
      </c>
      <c r="AA197" s="32">
        <v>1</v>
      </c>
      <c r="AB197" s="32">
        <v>92.37</v>
      </c>
      <c r="AC197" s="31">
        <v>0</v>
      </c>
      <c r="AD197" s="31">
        <v>6036.2106100000001</v>
      </c>
      <c r="AH197" s="42" t="s">
        <v>1371</v>
      </c>
      <c r="AI197" s="42" t="s">
        <v>634</v>
      </c>
      <c r="AJ197" s="42" t="s">
        <v>1310</v>
      </c>
    </row>
    <row r="198" spans="1:36">
      <c r="A198" s="15">
        <v>170</v>
      </c>
      <c r="C198" s="2" t="s">
        <v>1372</v>
      </c>
      <c r="D198" s="2">
        <v>520025990</v>
      </c>
      <c r="E198" s="34" t="s">
        <v>401</v>
      </c>
      <c r="F198" s="2" t="s">
        <v>1373</v>
      </c>
      <c r="G198" s="2" t="s">
        <v>1374</v>
      </c>
      <c r="H198" s="2" t="s">
        <v>404</v>
      </c>
      <c r="I198" s="2" t="s">
        <v>1283</v>
      </c>
      <c r="J198" s="2" t="s">
        <v>70</v>
      </c>
      <c r="K198" s="2" t="s">
        <v>70</v>
      </c>
      <c r="L198" s="2" t="s">
        <v>406</v>
      </c>
      <c r="M198" s="2" t="s">
        <v>254</v>
      </c>
      <c r="N198" s="2" t="s">
        <v>455</v>
      </c>
      <c r="O198" s="15" t="s">
        <v>71</v>
      </c>
      <c r="P198" s="15" t="s">
        <v>220</v>
      </c>
      <c r="Q198" s="15" t="s">
        <v>426</v>
      </c>
      <c r="R198" s="15" t="s">
        <v>409</v>
      </c>
      <c r="S198" s="15" t="s">
        <v>74</v>
      </c>
      <c r="T198" s="41">
        <v>2.42</v>
      </c>
      <c r="U198" s="36">
        <v>47118</v>
      </c>
      <c r="V198" s="15" t="s">
        <v>1214</v>
      </c>
      <c r="W198" s="42" t="s">
        <v>1375</v>
      </c>
      <c r="X198" s="42" t="s">
        <v>412</v>
      </c>
      <c r="Z198" s="43">
        <v>6426126.1484599803</v>
      </c>
      <c r="AA198" s="32">
        <v>1</v>
      </c>
      <c r="AB198" s="32">
        <v>93.63</v>
      </c>
      <c r="AC198" s="31">
        <v>0</v>
      </c>
      <c r="AD198" s="31">
        <v>6016.7819099999997</v>
      </c>
      <c r="AH198" s="42" t="s">
        <v>1376</v>
      </c>
      <c r="AI198" s="42" t="s">
        <v>380</v>
      </c>
      <c r="AJ198" s="42" t="s">
        <v>1310</v>
      </c>
    </row>
    <row r="199" spans="1:36">
      <c r="A199" s="15">
        <v>170</v>
      </c>
      <c r="C199" s="2" t="s">
        <v>1377</v>
      </c>
      <c r="D199" s="2">
        <v>511809071</v>
      </c>
      <c r="E199" s="34" t="s">
        <v>401</v>
      </c>
      <c r="F199" s="2" t="s">
        <v>1378</v>
      </c>
      <c r="G199" s="2" t="s">
        <v>1379</v>
      </c>
      <c r="H199" s="2" t="s">
        <v>404</v>
      </c>
      <c r="I199" s="2" t="s">
        <v>1283</v>
      </c>
      <c r="J199" s="2" t="s">
        <v>70</v>
      </c>
      <c r="K199" s="2" t="s">
        <v>70</v>
      </c>
      <c r="L199" s="2" t="s">
        <v>406</v>
      </c>
      <c r="M199" s="2" t="s">
        <v>254</v>
      </c>
      <c r="N199" s="2" t="s">
        <v>1380</v>
      </c>
      <c r="O199" s="15" t="s">
        <v>71</v>
      </c>
      <c r="P199" s="15" t="s">
        <v>442</v>
      </c>
      <c r="Q199" s="15" t="s">
        <v>73</v>
      </c>
      <c r="R199" s="15" t="s">
        <v>409</v>
      </c>
      <c r="S199" s="15" t="s">
        <v>74</v>
      </c>
      <c r="T199" s="41">
        <v>2</v>
      </c>
      <c r="U199" s="36">
        <v>47159</v>
      </c>
      <c r="V199" s="15" t="s">
        <v>1381</v>
      </c>
      <c r="W199" s="42" t="s">
        <v>1382</v>
      </c>
      <c r="X199" s="42" t="s">
        <v>412</v>
      </c>
      <c r="Z199" s="43">
        <v>1684645.09684597</v>
      </c>
      <c r="AA199" s="32">
        <v>1</v>
      </c>
      <c r="AB199" s="32">
        <v>94.59</v>
      </c>
      <c r="AC199" s="31">
        <v>0</v>
      </c>
      <c r="AD199" s="31">
        <v>1593.5057999999999</v>
      </c>
      <c r="AH199" s="42" t="s">
        <v>1383</v>
      </c>
      <c r="AI199" s="42" t="s">
        <v>1384</v>
      </c>
      <c r="AJ199" s="42" t="s">
        <v>208</v>
      </c>
    </row>
    <row r="200" spans="1:36">
      <c r="A200" s="15">
        <v>170</v>
      </c>
      <c r="C200" s="2" t="s">
        <v>1385</v>
      </c>
      <c r="D200" s="2">
        <v>520041005</v>
      </c>
      <c r="E200" s="34" t="s">
        <v>401</v>
      </c>
      <c r="F200" s="2" t="s">
        <v>1386</v>
      </c>
      <c r="G200" s="2" t="s">
        <v>1387</v>
      </c>
      <c r="H200" s="2" t="s">
        <v>404</v>
      </c>
      <c r="I200" s="2" t="s">
        <v>1283</v>
      </c>
      <c r="J200" s="2" t="s">
        <v>70</v>
      </c>
      <c r="K200" s="2" t="s">
        <v>70</v>
      </c>
      <c r="L200" s="2" t="s">
        <v>406</v>
      </c>
      <c r="M200" s="2" t="s">
        <v>254</v>
      </c>
      <c r="N200" s="2" t="s">
        <v>455</v>
      </c>
      <c r="O200" s="15" t="s">
        <v>71</v>
      </c>
      <c r="P200" s="15" t="s">
        <v>91</v>
      </c>
      <c r="Q200" s="15" t="s">
        <v>426</v>
      </c>
      <c r="R200" s="15" t="s">
        <v>409</v>
      </c>
      <c r="S200" s="15" t="s">
        <v>74</v>
      </c>
      <c r="T200" s="41">
        <v>2.54</v>
      </c>
      <c r="U200" s="36">
        <v>47118</v>
      </c>
      <c r="V200" s="15" t="s">
        <v>773</v>
      </c>
      <c r="W200" s="42" t="s">
        <v>1388</v>
      </c>
      <c r="X200" s="42" t="s">
        <v>412</v>
      </c>
      <c r="Z200" s="43">
        <v>767048.03897269396</v>
      </c>
      <c r="AA200" s="32">
        <v>1</v>
      </c>
      <c r="AB200" s="32">
        <v>92.7</v>
      </c>
      <c r="AC200" s="31">
        <v>0</v>
      </c>
      <c r="AD200" s="31">
        <v>711.05353000000002</v>
      </c>
      <c r="AH200" s="42" t="s">
        <v>1389</v>
      </c>
      <c r="AI200" s="42" t="s">
        <v>167</v>
      </c>
      <c r="AJ200" s="42" t="s">
        <v>111</v>
      </c>
    </row>
    <row r="201" spans="1:36">
      <c r="A201" s="15">
        <v>170</v>
      </c>
      <c r="C201" s="2" t="s">
        <v>1390</v>
      </c>
      <c r="D201" s="2">
        <v>510454333</v>
      </c>
      <c r="E201" s="34" t="s">
        <v>401</v>
      </c>
      <c r="F201" s="2" t="s">
        <v>1391</v>
      </c>
      <c r="G201" s="2" t="s">
        <v>1392</v>
      </c>
      <c r="H201" s="2" t="s">
        <v>404</v>
      </c>
      <c r="I201" s="2" t="s">
        <v>1283</v>
      </c>
      <c r="J201" s="2" t="s">
        <v>70</v>
      </c>
      <c r="K201" s="2" t="s">
        <v>70</v>
      </c>
      <c r="L201" s="2" t="s">
        <v>406</v>
      </c>
      <c r="M201" s="2" t="s">
        <v>254</v>
      </c>
      <c r="N201" s="2" t="s">
        <v>592</v>
      </c>
      <c r="O201" s="15" t="s">
        <v>71</v>
      </c>
      <c r="P201" s="15" t="s">
        <v>560</v>
      </c>
      <c r="Q201" s="15" t="s">
        <v>73</v>
      </c>
      <c r="R201" s="15" t="s">
        <v>409</v>
      </c>
      <c r="S201" s="15" t="s">
        <v>74</v>
      </c>
      <c r="T201" s="41">
        <v>1.46</v>
      </c>
      <c r="U201" s="36">
        <v>46386</v>
      </c>
      <c r="V201" s="15" t="s">
        <v>348</v>
      </c>
      <c r="W201" s="42" t="s">
        <v>1393</v>
      </c>
      <c r="X201" s="42" t="s">
        <v>412</v>
      </c>
      <c r="Z201" s="43">
        <v>763529.18283981294</v>
      </c>
      <c r="AA201" s="32">
        <v>1</v>
      </c>
      <c r="AB201" s="32">
        <v>96.83</v>
      </c>
      <c r="AC201" s="31">
        <v>0</v>
      </c>
      <c r="AD201" s="31">
        <v>739.32530999999994</v>
      </c>
      <c r="AH201" s="42" t="s">
        <v>772</v>
      </c>
      <c r="AI201" s="42" t="s">
        <v>1288</v>
      </c>
      <c r="AJ201" s="42" t="s">
        <v>111</v>
      </c>
    </row>
    <row r="202" spans="1:36">
      <c r="A202" s="15">
        <v>170</v>
      </c>
      <c r="C202" s="2" t="s">
        <v>610</v>
      </c>
      <c r="D202" s="2">
        <v>510560188</v>
      </c>
      <c r="E202" s="34" t="s">
        <v>401</v>
      </c>
      <c r="F202" s="2" t="s">
        <v>1394</v>
      </c>
      <c r="G202" s="2" t="s">
        <v>1395</v>
      </c>
      <c r="H202" s="2" t="s">
        <v>404</v>
      </c>
      <c r="I202" s="2" t="s">
        <v>1283</v>
      </c>
      <c r="J202" s="2" t="s">
        <v>70</v>
      </c>
      <c r="K202" s="2" t="s">
        <v>70</v>
      </c>
      <c r="L202" s="2" t="s">
        <v>406</v>
      </c>
      <c r="M202" s="2" t="s">
        <v>254</v>
      </c>
      <c r="N202" s="2" t="s">
        <v>469</v>
      </c>
      <c r="O202" s="15" t="s">
        <v>71</v>
      </c>
      <c r="P202" s="15" t="s">
        <v>220</v>
      </c>
      <c r="Q202" s="15" t="s">
        <v>426</v>
      </c>
      <c r="R202" s="15" t="s">
        <v>409</v>
      </c>
      <c r="S202" s="15" t="s">
        <v>74</v>
      </c>
      <c r="T202" s="41">
        <v>2.4</v>
      </c>
      <c r="U202" s="36">
        <v>46645</v>
      </c>
      <c r="V202" s="15" t="s">
        <v>478</v>
      </c>
      <c r="W202" s="42" t="s">
        <v>1393</v>
      </c>
      <c r="X202" s="42" t="s">
        <v>412</v>
      </c>
      <c r="Z202" s="43">
        <v>1112366.9334145801</v>
      </c>
      <c r="AA202" s="32">
        <v>1</v>
      </c>
      <c r="AB202" s="32">
        <v>94.34</v>
      </c>
      <c r="AC202" s="31">
        <v>0</v>
      </c>
      <c r="AD202" s="31">
        <v>1049.40696</v>
      </c>
      <c r="AH202" s="42" t="s">
        <v>753</v>
      </c>
      <c r="AI202" s="42" t="s">
        <v>564</v>
      </c>
      <c r="AJ202" s="42" t="s">
        <v>139</v>
      </c>
    </row>
    <row r="203" spans="1:36">
      <c r="A203" s="15">
        <v>170</v>
      </c>
      <c r="C203" s="2" t="s">
        <v>495</v>
      </c>
      <c r="D203" s="2">
        <v>520036104</v>
      </c>
      <c r="E203" s="34" t="s">
        <v>401</v>
      </c>
      <c r="F203" s="2" t="s">
        <v>1396</v>
      </c>
      <c r="G203" s="2" t="s">
        <v>1397</v>
      </c>
      <c r="H203" s="2" t="s">
        <v>404</v>
      </c>
      <c r="I203" s="2" t="s">
        <v>1283</v>
      </c>
      <c r="J203" s="2" t="s">
        <v>70</v>
      </c>
      <c r="K203" s="2" t="s">
        <v>70</v>
      </c>
      <c r="L203" s="2" t="s">
        <v>406</v>
      </c>
      <c r="M203" s="2" t="s">
        <v>254</v>
      </c>
      <c r="N203" s="2" t="s">
        <v>455</v>
      </c>
      <c r="O203" s="15" t="s">
        <v>71</v>
      </c>
      <c r="P203" s="15" t="s">
        <v>220</v>
      </c>
      <c r="Q203" s="15" t="s">
        <v>426</v>
      </c>
      <c r="R203" s="15" t="s">
        <v>409</v>
      </c>
      <c r="S203" s="15" t="s">
        <v>74</v>
      </c>
      <c r="T203" s="41">
        <v>3.1</v>
      </c>
      <c r="U203" s="36">
        <v>47603</v>
      </c>
      <c r="V203" s="15" t="s">
        <v>348</v>
      </c>
      <c r="W203" s="42" t="s">
        <v>1398</v>
      </c>
      <c r="X203" s="42" t="s">
        <v>412</v>
      </c>
      <c r="Z203" s="43">
        <v>962338.19618979294</v>
      </c>
      <c r="AA203" s="32">
        <v>1</v>
      </c>
      <c r="AB203" s="32">
        <v>92.22</v>
      </c>
      <c r="AC203" s="31">
        <v>0</v>
      </c>
      <c r="AD203" s="31">
        <v>887.46828000000005</v>
      </c>
      <c r="AH203" s="42" t="s">
        <v>1399</v>
      </c>
      <c r="AI203" s="42" t="s">
        <v>582</v>
      </c>
      <c r="AJ203" s="42" t="s">
        <v>108</v>
      </c>
    </row>
    <row r="204" spans="1:36">
      <c r="A204" s="15">
        <v>170</v>
      </c>
      <c r="C204" s="2" t="s">
        <v>1400</v>
      </c>
      <c r="D204" s="2">
        <v>520040304</v>
      </c>
      <c r="E204" s="34" t="s">
        <v>401</v>
      </c>
      <c r="F204" s="2" t="s">
        <v>1401</v>
      </c>
      <c r="G204" s="2" t="s">
        <v>1402</v>
      </c>
      <c r="H204" s="2" t="s">
        <v>404</v>
      </c>
      <c r="I204" s="2" t="s">
        <v>1283</v>
      </c>
      <c r="J204" s="2" t="s">
        <v>70</v>
      </c>
      <c r="K204" s="2" t="s">
        <v>70</v>
      </c>
      <c r="L204" s="2" t="s">
        <v>406</v>
      </c>
      <c r="M204" s="2" t="s">
        <v>254</v>
      </c>
      <c r="N204" s="2" t="s">
        <v>455</v>
      </c>
      <c r="O204" s="15" t="s">
        <v>71</v>
      </c>
      <c r="P204" s="15" t="s">
        <v>435</v>
      </c>
      <c r="Q204" s="15" t="s">
        <v>435</v>
      </c>
      <c r="R204" s="15" t="s">
        <v>435</v>
      </c>
      <c r="S204" s="15" t="s">
        <v>74</v>
      </c>
      <c r="T204" s="41">
        <v>0.49</v>
      </c>
      <c r="U204" s="36">
        <v>45838</v>
      </c>
      <c r="V204" s="15" t="s">
        <v>1001</v>
      </c>
      <c r="W204" s="42" t="s">
        <v>1403</v>
      </c>
      <c r="X204" s="42" t="s">
        <v>412</v>
      </c>
      <c r="Z204" s="43">
        <v>313798.25996026798</v>
      </c>
      <c r="AA204" s="32">
        <v>1</v>
      </c>
      <c r="AB204" s="32">
        <v>98.79</v>
      </c>
      <c r="AC204" s="31">
        <v>0</v>
      </c>
      <c r="AD204" s="31">
        <v>310.00130000000001</v>
      </c>
      <c r="AH204" s="42" t="s">
        <v>1404</v>
      </c>
      <c r="AI204" s="42" t="s">
        <v>174</v>
      </c>
      <c r="AJ204" s="42" t="s">
        <v>128</v>
      </c>
    </row>
    <row r="205" spans="1:36">
      <c r="A205" s="15">
        <v>170</v>
      </c>
      <c r="C205" s="2" t="s">
        <v>1405</v>
      </c>
      <c r="D205" s="2">
        <v>520033986</v>
      </c>
      <c r="E205" s="34" t="s">
        <v>401</v>
      </c>
      <c r="F205" s="2" t="s">
        <v>1406</v>
      </c>
      <c r="G205" s="2" t="s">
        <v>1407</v>
      </c>
      <c r="H205" s="2" t="s">
        <v>404</v>
      </c>
      <c r="I205" s="2" t="s">
        <v>1283</v>
      </c>
      <c r="J205" s="2" t="s">
        <v>70</v>
      </c>
      <c r="K205" s="2" t="s">
        <v>70</v>
      </c>
      <c r="L205" s="2" t="s">
        <v>406</v>
      </c>
      <c r="M205" s="2" t="s">
        <v>254</v>
      </c>
      <c r="N205" s="2" t="s">
        <v>490</v>
      </c>
      <c r="O205" s="15" t="s">
        <v>71</v>
      </c>
      <c r="P205" s="15" t="s">
        <v>491</v>
      </c>
      <c r="Q205" s="15" t="s">
        <v>426</v>
      </c>
      <c r="R205" s="15" t="s">
        <v>409</v>
      </c>
      <c r="S205" s="15" t="s">
        <v>74</v>
      </c>
      <c r="T205" s="41">
        <v>5.0999999999999996</v>
      </c>
      <c r="U205" s="36">
        <v>49674</v>
      </c>
      <c r="V205" s="15" t="s">
        <v>258</v>
      </c>
      <c r="W205" s="42" t="s">
        <v>1408</v>
      </c>
      <c r="X205" s="42" t="s">
        <v>412</v>
      </c>
      <c r="Z205" s="43">
        <v>3789130.7726741498</v>
      </c>
      <c r="AA205" s="32">
        <v>1</v>
      </c>
      <c r="AB205" s="32">
        <v>86.35</v>
      </c>
      <c r="AC205" s="31">
        <v>0</v>
      </c>
      <c r="AD205" s="31">
        <v>3271.9144200000001</v>
      </c>
      <c r="AH205" s="42" t="s">
        <v>1073</v>
      </c>
      <c r="AI205" s="42" t="s">
        <v>1363</v>
      </c>
      <c r="AJ205" s="42" t="s">
        <v>162</v>
      </c>
    </row>
    <row r="206" spans="1:36">
      <c r="A206" s="15">
        <v>170</v>
      </c>
      <c r="C206" s="2" t="s">
        <v>1409</v>
      </c>
      <c r="D206" s="2">
        <v>1970336</v>
      </c>
      <c r="E206" s="34" t="s">
        <v>431</v>
      </c>
      <c r="F206" s="2" t="s">
        <v>1410</v>
      </c>
      <c r="G206" s="2" t="s">
        <v>1411</v>
      </c>
      <c r="H206" s="2" t="s">
        <v>404</v>
      </c>
      <c r="I206" s="2" t="s">
        <v>1283</v>
      </c>
      <c r="J206" s="2" t="s">
        <v>70</v>
      </c>
      <c r="K206" s="2" t="s">
        <v>70</v>
      </c>
      <c r="L206" s="2" t="s">
        <v>406</v>
      </c>
      <c r="M206" s="2" t="s">
        <v>254</v>
      </c>
      <c r="N206" s="2" t="s">
        <v>469</v>
      </c>
      <c r="O206" s="15" t="s">
        <v>71</v>
      </c>
      <c r="P206" s="15" t="s">
        <v>212</v>
      </c>
      <c r="Q206" s="15" t="s">
        <v>73</v>
      </c>
      <c r="R206" s="15" t="s">
        <v>409</v>
      </c>
      <c r="S206" s="15" t="s">
        <v>74</v>
      </c>
      <c r="T206" s="41">
        <v>1.92</v>
      </c>
      <c r="U206" s="36">
        <v>46752</v>
      </c>
      <c r="V206" s="15" t="s">
        <v>954</v>
      </c>
      <c r="W206" s="42" t="s">
        <v>1412</v>
      </c>
      <c r="X206" s="42" t="s">
        <v>412</v>
      </c>
      <c r="Z206" s="43">
        <v>1719054.39556531</v>
      </c>
      <c r="AA206" s="32">
        <v>1</v>
      </c>
      <c r="AB206" s="32">
        <v>96.5</v>
      </c>
      <c r="AC206" s="31">
        <v>0</v>
      </c>
      <c r="AD206" s="31">
        <v>1658.8874900000001</v>
      </c>
      <c r="AH206" s="42" t="s">
        <v>1106</v>
      </c>
      <c r="AI206" s="42" t="s">
        <v>1304</v>
      </c>
      <c r="AJ206" s="42" t="s">
        <v>94</v>
      </c>
    </row>
    <row r="207" spans="1:36">
      <c r="A207" s="15">
        <v>170</v>
      </c>
      <c r="C207" s="2" t="s">
        <v>1344</v>
      </c>
      <c r="D207" s="2">
        <v>516077989</v>
      </c>
      <c r="E207" s="34" t="s">
        <v>401</v>
      </c>
      <c r="F207" s="2" t="s">
        <v>1413</v>
      </c>
      <c r="G207" s="2" t="s">
        <v>1414</v>
      </c>
      <c r="H207" s="2" t="s">
        <v>404</v>
      </c>
      <c r="I207" s="2" t="s">
        <v>1283</v>
      </c>
      <c r="J207" s="2" t="s">
        <v>70</v>
      </c>
      <c r="K207" s="2" t="s">
        <v>70</v>
      </c>
      <c r="L207" s="2" t="s">
        <v>406</v>
      </c>
      <c r="M207" s="2" t="s">
        <v>254</v>
      </c>
      <c r="N207" s="2" t="s">
        <v>525</v>
      </c>
      <c r="O207" s="15" t="s">
        <v>71</v>
      </c>
      <c r="P207" s="15" t="s">
        <v>418</v>
      </c>
      <c r="Q207" s="15" t="s">
        <v>73</v>
      </c>
      <c r="R207" s="15" t="s">
        <v>409</v>
      </c>
      <c r="S207" s="15" t="s">
        <v>74</v>
      </c>
      <c r="T207" s="41">
        <v>4.03</v>
      </c>
      <c r="U207" s="36">
        <v>48760</v>
      </c>
      <c r="V207" s="15" t="s">
        <v>1114</v>
      </c>
      <c r="W207" s="42" t="s">
        <v>1415</v>
      </c>
      <c r="X207" s="42" t="s">
        <v>412</v>
      </c>
      <c r="Z207" s="43">
        <v>240991.62734445001</v>
      </c>
      <c r="AA207" s="32">
        <v>1</v>
      </c>
      <c r="AB207" s="32">
        <v>86.55</v>
      </c>
      <c r="AC207" s="31">
        <v>0</v>
      </c>
      <c r="AD207" s="31">
        <v>208.57825</v>
      </c>
      <c r="AH207" s="42" t="s">
        <v>178</v>
      </c>
      <c r="AI207" s="42" t="s">
        <v>151</v>
      </c>
      <c r="AJ207" s="42" t="s">
        <v>110</v>
      </c>
    </row>
    <row r="208" spans="1:36">
      <c r="A208" s="15">
        <v>170</v>
      </c>
      <c r="C208" s="2" t="s">
        <v>1223</v>
      </c>
      <c r="D208" s="2">
        <v>513834200</v>
      </c>
      <c r="E208" s="34" t="s">
        <v>401</v>
      </c>
      <c r="F208" s="2" t="s">
        <v>1416</v>
      </c>
      <c r="G208" s="2" t="s">
        <v>1417</v>
      </c>
      <c r="H208" s="2" t="s">
        <v>404</v>
      </c>
      <c r="I208" s="2" t="s">
        <v>1283</v>
      </c>
      <c r="J208" s="2" t="s">
        <v>70</v>
      </c>
      <c r="K208" s="2" t="s">
        <v>70</v>
      </c>
      <c r="L208" s="2" t="s">
        <v>406</v>
      </c>
      <c r="M208" s="2" t="s">
        <v>254</v>
      </c>
      <c r="N208" s="2" t="s">
        <v>490</v>
      </c>
      <c r="O208" s="15" t="s">
        <v>71</v>
      </c>
      <c r="P208" s="15" t="s">
        <v>425</v>
      </c>
      <c r="Q208" s="15" t="s">
        <v>426</v>
      </c>
      <c r="R208" s="15" t="s">
        <v>409</v>
      </c>
      <c r="S208" s="15" t="s">
        <v>74</v>
      </c>
      <c r="T208" s="41">
        <v>7.18</v>
      </c>
      <c r="U208" s="36">
        <v>49674</v>
      </c>
      <c r="V208" s="15" t="s">
        <v>594</v>
      </c>
      <c r="W208" s="42" t="s">
        <v>1418</v>
      </c>
      <c r="X208" s="42" t="s">
        <v>412</v>
      </c>
      <c r="Z208" s="43">
        <v>7667999.3815215202</v>
      </c>
      <c r="AA208" s="32">
        <v>1</v>
      </c>
      <c r="AB208" s="32">
        <v>83.08</v>
      </c>
      <c r="AC208" s="31">
        <v>0</v>
      </c>
      <c r="AD208" s="31">
        <v>6370.5738899999997</v>
      </c>
      <c r="AH208" s="42" t="s">
        <v>1419</v>
      </c>
      <c r="AI208" s="42" t="s">
        <v>1420</v>
      </c>
      <c r="AJ208" s="42" t="s">
        <v>719</v>
      </c>
    </row>
    <row r="209" spans="1:36">
      <c r="A209" s="15">
        <v>170</v>
      </c>
      <c r="C209" s="2" t="s">
        <v>1421</v>
      </c>
      <c r="D209" s="2">
        <v>153919</v>
      </c>
      <c r="E209" s="34" t="s">
        <v>431</v>
      </c>
      <c r="F209" s="2" t="s">
        <v>1422</v>
      </c>
      <c r="G209" s="2" t="s">
        <v>1423</v>
      </c>
      <c r="H209" s="2" t="s">
        <v>404</v>
      </c>
      <c r="I209" s="2" t="s">
        <v>1283</v>
      </c>
      <c r="J209" s="2" t="s">
        <v>70</v>
      </c>
      <c r="K209" s="2" t="s">
        <v>70</v>
      </c>
      <c r="L209" s="2" t="s">
        <v>406</v>
      </c>
      <c r="M209" s="2" t="s">
        <v>254</v>
      </c>
      <c r="N209" s="2" t="s">
        <v>455</v>
      </c>
      <c r="O209" s="15" t="s">
        <v>71</v>
      </c>
      <c r="P209" s="15" t="s">
        <v>435</v>
      </c>
      <c r="Q209" s="15" t="s">
        <v>435</v>
      </c>
      <c r="R209" s="15" t="s">
        <v>435</v>
      </c>
      <c r="S209" s="15" t="s">
        <v>74</v>
      </c>
      <c r="T209" s="41">
        <v>0.28999999999999998</v>
      </c>
      <c r="U209" s="36">
        <v>45716</v>
      </c>
      <c r="V209" s="15" t="s">
        <v>843</v>
      </c>
      <c r="W209" s="42" t="s">
        <v>437</v>
      </c>
      <c r="X209" s="42" t="s">
        <v>412</v>
      </c>
      <c r="Z209" s="43">
        <v>16868.531895787</v>
      </c>
      <c r="AA209" s="32">
        <v>1</v>
      </c>
      <c r="AB209" s="32">
        <v>36.97</v>
      </c>
      <c r="AC209" s="31">
        <v>0</v>
      </c>
      <c r="AD209" s="31">
        <v>6.2363</v>
      </c>
      <c r="AH209" s="42" t="s">
        <v>158</v>
      </c>
      <c r="AI209" s="42" t="s">
        <v>75</v>
      </c>
      <c r="AJ209" s="42" t="s">
        <v>75</v>
      </c>
    </row>
    <row r="210" spans="1:36">
      <c r="A210" s="15">
        <v>170</v>
      </c>
      <c r="C210" s="2" t="s">
        <v>509</v>
      </c>
      <c r="D210" s="2">
        <v>520031931</v>
      </c>
      <c r="E210" s="34" t="s">
        <v>401</v>
      </c>
      <c r="F210" s="2" t="s">
        <v>1424</v>
      </c>
      <c r="G210" s="2" t="s">
        <v>1425</v>
      </c>
      <c r="H210" s="2" t="s">
        <v>404</v>
      </c>
      <c r="I210" s="2" t="s">
        <v>1283</v>
      </c>
      <c r="J210" s="2" t="s">
        <v>70</v>
      </c>
      <c r="K210" s="2" t="s">
        <v>70</v>
      </c>
      <c r="L210" s="2" t="s">
        <v>406</v>
      </c>
      <c r="M210" s="2" t="s">
        <v>254</v>
      </c>
      <c r="N210" s="2" t="s">
        <v>512</v>
      </c>
      <c r="O210" s="15" t="s">
        <v>71</v>
      </c>
      <c r="P210" s="15" t="s">
        <v>491</v>
      </c>
      <c r="Q210" s="15" t="s">
        <v>426</v>
      </c>
      <c r="R210" s="15" t="s">
        <v>409</v>
      </c>
      <c r="S210" s="15" t="s">
        <v>74</v>
      </c>
      <c r="T210" s="41">
        <v>7.77</v>
      </c>
      <c r="U210" s="36">
        <v>49644</v>
      </c>
      <c r="V210" s="15" t="s">
        <v>1426</v>
      </c>
      <c r="W210" s="42" t="s">
        <v>1427</v>
      </c>
      <c r="X210" s="42" t="s">
        <v>412</v>
      </c>
      <c r="Z210" s="43">
        <v>3217453.6033369899</v>
      </c>
      <c r="AA210" s="32">
        <v>1</v>
      </c>
      <c r="AB210" s="32">
        <v>83.7</v>
      </c>
      <c r="AC210" s="31">
        <v>0</v>
      </c>
      <c r="AD210" s="31">
        <v>2693.0086700000002</v>
      </c>
      <c r="AH210" s="42" t="s">
        <v>788</v>
      </c>
      <c r="AI210" s="42" t="s">
        <v>153</v>
      </c>
      <c r="AJ210" s="42" t="s">
        <v>98</v>
      </c>
    </row>
    <row r="211" spans="1:36">
      <c r="A211" s="15">
        <v>170</v>
      </c>
      <c r="C211" s="2" t="s">
        <v>1428</v>
      </c>
      <c r="D211" s="2">
        <v>520043720</v>
      </c>
      <c r="E211" s="34" t="s">
        <v>401</v>
      </c>
      <c r="F211" s="2" t="s">
        <v>1429</v>
      </c>
      <c r="G211" s="2" t="s">
        <v>1430</v>
      </c>
      <c r="H211" s="2" t="s">
        <v>404</v>
      </c>
      <c r="I211" s="2" t="s">
        <v>1283</v>
      </c>
      <c r="J211" s="2" t="s">
        <v>70</v>
      </c>
      <c r="K211" s="2" t="s">
        <v>70</v>
      </c>
      <c r="L211" s="2" t="s">
        <v>406</v>
      </c>
      <c r="M211" s="2" t="s">
        <v>254</v>
      </c>
      <c r="N211" s="2" t="s">
        <v>469</v>
      </c>
      <c r="O211" s="15" t="s">
        <v>71</v>
      </c>
      <c r="P211" s="15" t="s">
        <v>491</v>
      </c>
      <c r="Q211" s="15" t="s">
        <v>426</v>
      </c>
      <c r="R211" s="15" t="s">
        <v>409</v>
      </c>
      <c r="S211" s="15" t="s">
        <v>74</v>
      </c>
      <c r="T211" s="41">
        <v>5.68</v>
      </c>
      <c r="U211" s="36">
        <v>48122</v>
      </c>
      <c r="V211" s="15" t="s">
        <v>348</v>
      </c>
      <c r="W211" s="42" t="s">
        <v>1431</v>
      </c>
      <c r="X211" s="42" t="s">
        <v>412</v>
      </c>
      <c r="Z211" s="43">
        <v>4148155.46178457</v>
      </c>
      <c r="AA211" s="32">
        <v>1</v>
      </c>
      <c r="AB211" s="32">
        <v>88.49</v>
      </c>
      <c r="AC211" s="31">
        <v>0</v>
      </c>
      <c r="AD211" s="31">
        <v>3670.7027699999999</v>
      </c>
      <c r="AH211" s="42" t="s">
        <v>501</v>
      </c>
      <c r="AI211" s="42" t="s">
        <v>114</v>
      </c>
      <c r="AJ211" s="42" t="s">
        <v>102</v>
      </c>
    </row>
    <row r="212" spans="1:36">
      <c r="A212" s="15">
        <v>170</v>
      </c>
      <c r="C212" s="2" t="s">
        <v>1317</v>
      </c>
      <c r="D212" s="2">
        <v>513937714</v>
      </c>
      <c r="E212" s="34" t="s">
        <v>401</v>
      </c>
      <c r="F212" s="2" t="s">
        <v>1432</v>
      </c>
      <c r="G212" s="2" t="s">
        <v>1433</v>
      </c>
      <c r="H212" s="2" t="s">
        <v>404</v>
      </c>
      <c r="I212" s="2" t="s">
        <v>1283</v>
      </c>
      <c r="J212" s="2" t="s">
        <v>70</v>
      </c>
      <c r="K212" s="2" t="s">
        <v>70</v>
      </c>
      <c r="L212" s="2" t="s">
        <v>406</v>
      </c>
      <c r="M212" s="2" t="s">
        <v>254</v>
      </c>
      <c r="N212" s="2" t="s">
        <v>490</v>
      </c>
      <c r="O212" s="15" t="s">
        <v>71</v>
      </c>
      <c r="P212" s="15" t="s">
        <v>425</v>
      </c>
      <c r="Q212" s="15" t="s">
        <v>426</v>
      </c>
      <c r="R212" s="15" t="s">
        <v>409</v>
      </c>
      <c r="S212" s="15" t="s">
        <v>74</v>
      </c>
      <c r="T212" s="41">
        <v>5.51</v>
      </c>
      <c r="U212" s="36">
        <v>48944</v>
      </c>
      <c r="V212" s="15" t="s">
        <v>787</v>
      </c>
      <c r="W212" s="42" t="s">
        <v>1434</v>
      </c>
      <c r="X212" s="42" t="s">
        <v>412</v>
      </c>
      <c r="Z212" s="43">
        <v>4198069.5164992902</v>
      </c>
      <c r="AA212" s="32">
        <v>1</v>
      </c>
      <c r="AB212" s="32">
        <v>90.12</v>
      </c>
      <c r="AC212" s="31">
        <v>0</v>
      </c>
      <c r="AD212" s="31">
        <v>3783.3002499999998</v>
      </c>
      <c r="AH212" s="42" t="s">
        <v>1435</v>
      </c>
      <c r="AI212" s="42" t="s">
        <v>1436</v>
      </c>
      <c r="AJ212" s="42" t="s">
        <v>609</v>
      </c>
    </row>
    <row r="213" spans="1:36">
      <c r="A213" s="15">
        <v>170</v>
      </c>
      <c r="C213" s="2" t="s">
        <v>76</v>
      </c>
      <c r="D213" s="2">
        <v>520018078</v>
      </c>
      <c r="E213" s="34" t="s">
        <v>401</v>
      </c>
      <c r="F213" s="2" t="s">
        <v>1437</v>
      </c>
      <c r="G213" s="2" t="s">
        <v>1438</v>
      </c>
      <c r="H213" s="2" t="s">
        <v>404</v>
      </c>
      <c r="I213" s="2" t="s">
        <v>1283</v>
      </c>
      <c r="J213" s="2" t="s">
        <v>70</v>
      </c>
      <c r="K213" s="2" t="s">
        <v>70</v>
      </c>
      <c r="L213" s="2" t="s">
        <v>406</v>
      </c>
      <c r="M213" s="2" t="s">
        <v>254</v>
      </c>
      <c r="N213" s="2" t="s">
        <v>706</v>
      </c>
      <c r="O213" s="15" t="s">
        <v>71</v>
      </c>
      <c r="P213" s="15" t="s">
        <v>644</v>
      </c>
      <c r="Q213" s="15" t="s">
        <v>426</v>
      </c>
      <c r="R213" s="15" t="s">
        <v>409</v>
      </c>
      <c r="S213" s="15" t="s">
        <v>74</v>
      </c>
      <c r="T213" s="41">
        <v>2.91</v>
      </c>
      <c r="U213" s="36">
        <v>47608</v>
      </c>
      <c r="V213" s="15" t="s">
        <v>1439</v>
      </c>
      <c r="W213" s="42" t="s">
        <v>1440</v>
      </c>
      <c r="X213" s="42" t="s">
        <v>412</v>
      </c>
      <c r="Z213" s="43">
        <v>3442516.4272050401</v>
      </c>
      <c r="AA213" s="32">
        <v>1</v>
      </c>
      <c r="AB213" s="32">
        <v>95.56</v>
      </c>
      <c r="AC213" s="31">
        <v>0</v>
      </c>
      <c r="AD213" s="31">
        <v>3289.6687000000002</v>
      </c>
      <c r="AH213" s="42" t="s">
        <v>1206</v>
      </c>
      <c r="AI213" s="42" t="s">
        <v>793</v>
      </c>
      <c r="AJ213" s="42" t="s">
        <v>158</v>
      </c>
    </row>
    <row r="214" spans="1:36">
      <c r="A214" s="15">
        <v>170</v>
      </c>
      <c r="C214" s="2" t="s">
        <v>712</v>
      </c>
      <c r="D214" s="2">
        <v>520032046</v>
      </c>
      <c r="E214" s="34" t="s">
        <v>401</v>
      </c>
      <c r="F214" s="2" t="s">
        <v>1441</v>
      </c>
      <c r="G214" s="2" t="s">
        <v>1442</v>
      </c>
      <c r="H214" s="2" t="s">
        <v>404</v>
      </c>
      <c r="I214" s="2" t="s">
        <v>1283</v>
      </c>
      <c r="J214" s="2" t="s">
        <v>70</v>
      </c>
      <c r="K214" s="2" t="s">
        <v>70</v>
      </c>
      <c r="L214" s="2" t="s">
        <v>406</v>
      </c>
      <c r="M214" s="2" t="s">
        <v>254</v>
      </c>
      <c r="N214" s="2" t="s">
        <v>706</v>
      </c>
      <c r="O214" s="15" t="s">
        <v>71</v>
      </c>
      <c r="P214" s="15" t="s">
        <v>644</v>
      </c>
      <c r="Q214" s="15" t="s">
        <v>426</v>
      </c>
      <c r="R214" s="15" t="s">
        <v>409</v>
      </c>
      <c r="S214" s="15" t="s">
        <v>74</v>
      </c>
      <c r="T214" s="41">
        <v>3</v>
      </c>
      <c r="U214" s="36">
        <v>47950</v>
      </c>
      <c r="V214" s="15" t="s">
        <v>1443</v>
      </c>
      <c r="W214" s="42" t="s">
        <v>756</v>
      </c>
      <c r="X214" s="42" t="s">
        <v>412</v>
      </c>
      <c r="Z214" s="43">
        <v>1522392.1135928901</v>
      </c>
      <c r="AA214" s="32">
        <v>1</v>
      </c>
      <c r="AB214" s="32">
        <v>96.62</v>
      </c>
      <c r="AC214" s="31">
        <v>0</v>
      </c>
      <c r="AD214" s="31">
        <v>1470.93526</v>
      </c>
      <c r="AH214" s="42" t="s">
        <v>744</v>
      </c>
      <c r="AI214" s="42" t="s">
        <v>178</v>
      </c>
      <c r="AJ214" s="42" t="s">
        <v>151</v>
      </c>
    </row>
    <row r="215" spans="1:36">
      <c r="A215" s="15">
        <v>170</v>
      </c>
      <c r="C215" s="2" t="s">
        <v>1444</v>
      </c>
      <c r="D215" s="2">
        <v>511996803</v>
      </c>
      <c r="E215" s="34" t="s">
        <v>401</v>
      </c>
      <c r="F215" s="2" t="s">
        <v>1445</v>
      </c>
      <c r="G215" s="2" t="s">
        <v>1446</v>
      </c>
      <c r="H215" s="2" t="s">
        <v>404</v>
      </c>
      <c r="I215" s="2" t="s">
        <v>1283</v>
      </c>
      <c r="J215" s="2" t="s">
        <v>70</v>
      </c>
      <c r="K215" s="2" t="s">
        <v>70</v>
      </c>
      <c r="L215" s="2" t="s">
        <v>406</v>
      </c>
      <c r="M215" s="2" t="s">
        <v>254</v>
      </c>
      <c r="N215" s="2" t="s">
        <v>455</v>
      </c>
      <c r="O215" s="15" t="s">
        <v>71</v>
      </c>
      <c r="P215" s="15" t="s">
        <v>91</v>
      </c>
      <c r="Q215" s="15" t="s">
        <v>426</v>
      </c>
      <c r="R215" s="15" t="s">
        <v>409</v>
      </c>
      <c r="S215" s="15" t="s">
        <v>74</v>
      </c>
      <c r="T215" s="41">
        <v>2.27</v>
      </c>
      <c r="U215" s="36">
        <v>46752</v>
      </c>
      <c r="V215" s="15" t="s">
        <v>1447</v>
      </c>
      <c r="W215" s="42" t="s">
        <v>1448</v>
      </c>
      <c r="X215" s="42" t="s">
        <v>412</v>
      </c>
      <c r="Z215" s="43">
        <v>6780269.4721893603</v>
      </c>
      <c r="AA215" s="32">
        <v>1</v>
      </c>
      <c r="AB215" s="32">
        <v>98.12</v>
      </c>
      <c r="AC215" s="31">
        <v>0</v>
      </c>
      <c r="AD215" s="31">
        <v>6652.8004099999998</v>
      </c>
      <c r="AH215" s="42" t="s">
        <v>1308</v>
      </c>
      <c r="AI215" s="42" t="s">
        <v>854</v>
      </c>
      <c r="AJ215" s="42" t="s">
        <v>116</v>
      </c>
    </row>
    <row r="216" spans="1:36">
      <c r="A216" s="15">
        <v>170</v>
      </c>
      <c r="C216" s="2" t="s">
        <v>1449</v>
      </c>
      <c r="D216" s="2">
        <v>520039967</v>
      </c>
      <c r="E216" s="34" t="s">
        <v>401</v>
      </c>
      <c r="F216" s="2" t="s">
        <v>1450</v>
      </c>
      <c r="G216" s="2" t="s">
        <v>1451</v>
      </c>
      <c r="H216" s="2" t="s">
        <v>404</v>
      </c>
      <c r="I216" s="2" t="s">
        <v>1283</v>
      </c>
      <c r="J216" s="2" t="s">
        <v>70</v>
      </c>
      <c r="K216" s="2" t="s">
        <v>70</v>
      </c>
      <c r="L216" s="2" t="s">
        <v>406</v>
      </c>
      <c r="M216" s="2" t="s">
        <v>254</v>
      </c>
      <c r="N216" s="2" t="s">
        <v>1452</v>
      </c>
      <c r="O216" s="15" t="s">
        <v>71</v>
      </c>
      <c r="P216" s="15" t="s">
        <v>442</v>
      </c>
      <c r="Q216" s="15" t="s">
        <v>73</v>
      </c>
      <c r="R216" s="15" t="s">
        <v>409</v>
      </c>
      <c r="S216" s="15" t="s">
        <v>74</v>
      </c>
      <c r="T216" s="41">
        <v>3.06</v>
      </c>
      <c r="U216" s="36">
        <v>47483</v>
      </c>
      <c r="V216" s="15" t="s">
        <v>1453</v>
      </c>
      <c r="W216" s="42" t="s">
        <v>1454</v>
      </c>
      <c r="X216" s="42" t="s">
        <v>412</v>
      </c>
      <c r="Z216" s="43">
        <v>2346157.3310470702</v>
      </c>
      <c r="AA216" s="32">
        <v>1</v>
      </c>
      <c r="AB216" s="32">
        <v>91.26</v>
      </c>
      <c r="AC216" s="31">
        <v>0</v>
      </c>
      <c r="AD216" s="31">
        <v>2141.1031800000001</v>
      </c>
      <c r="AH216" s="42" t="s">
        <v>1455</v>
      </c>
      <c r="AI216" s="42" t="s">
        <v>963</v>
      </c>
      <c r="AJ216" s="42" t="s">
        <v>174</v>
      </c>
    </row>
    <row r="217" spans="1:36">
      <c r="A217" s="15">
        <v>170</v>
      </c>
      <c r="C217" s="2" t="s">
        <v>1299</v>
      </c>
      <c r="D217" s="2">
        <v>511930125</v>
      </c>
      <c r="E217" s="34" t="s">
        <v>401</v>
      </c>
      <c r="F217" s="2" t="s">
        <v>1456</v>
      </c>
      <c r="G217" s="2" t="s">
        <v>1457</v>
      </c>
      <c r="H217" s="2" t="s">
        <v>404</v>
      </c>
      <c r="I217" s="2" t="s">
        <v>1283</v>
      </c>
      <c r="J217" s="2" t="s">
        <v>70</v>
      </c>
      <c r="K217" s="2" t="s">
        <v>70</v>
      </c>
      <c r="L217" s="2" t="s">
        <v>406</v>
      </c>
      <c r="M217" s="2" t="s">
        <v>254</v>
      </c>
      <c r="N217" s="2" t="s">
        <v>512</v>
      </c>
      <c r="O217" s="15" t="s">
        <v>71</v>
      </c>
      <c r="P217" s="15" t="s">
        <v>560</v>
      </c>
      <c r="Q217" s="15" t="s">
        <v>73</v>
      </c>
      <c r="R217" s="15" t="s">
        <v>409</v>
      </c>
      <c r="S217" s="15" t="s">
        <v>74</v>
      </c>
      <c r="T217" s="41">
        <v>3.24</v>
      </c>
      <c r="U217" s="36">
        <v>47488</v>
      </c>
      <c r="V217" s="15" t="s">
        <v>1458</v>
      </c>
      <c r="W217" s="42" t="s">
        <v>410</v>
      </c>
      <c r="X217" s="42" t="s">
        <v>412</v>
      </c>
      <c r="Z217" s="43">
        <v>783018.36299544701</v>
      </c>
      <c r="AA217" s="32">
        <v>1</v>
      </c>
      <c r="AB217" s="32">
        <v>99.45</v>
      </c>
      <c r="AC217" s="31">
        <v>60.704999999999998</v>
      </c>
      <c r="AD217" s="31">
        <v>839.41629</v>
      </c>
      <c r="AH217" s="42" t="s">
        <v>1459</v>
      </c>
      <c r="AI217" s="42" t="s">
        <v>595</v>
      </c>
      <c r="AJ217" s="42" t="s">
        <v>108</v>
      </c>
    </row>
    <row r="218" spans="1:36">
      <c r="A218" s="15">
        <v>170</v>
      </c>
      <c r="C218" s="2" t="s">
        <v>1460</v>
      </c>
      <c r="D218" s="2">
        <v>520029315</v>
      </c>
      <c r="E218" s="34" t="s">
        <v>401</v>
      </c>
      <c r="F218" s="2" t="s">
        <v>1461</v>
      </c>
      <c r="G218" s="2" t="s">
        <v>1462</v>
      </c>
      <c r="H218" s="2" t="s">
        <v>404</v>
      </c>
      <c r="I218" s="2" t="s">
        <v>1283</v>
      </c>
      <c r="J218" s="2" t="s">
        <v>70</v>
      </c>
      <c r="K218" s="2" t="s">
        <v>70</v>
      </c>
      <c r="L218" s="2" t="s">
        <v>406</v>
      </c>
      <c r="M218" s="2" t="s">
        <v>254</v>
      </c>
      <c r="N218" s="2" t="s">
        <v>525</v>
      </c>
      <c r="O218" s="15" t="s">
        <v>71</v>
      </c>
      <c r="P218" s="15" t="s">
        <v>435</v>
      </c>
      <c r="Q218" s="15" t="s">
        <v>435</v>
      </c>
      <c r="R218" s="15" t="s">
        <v>435</v>
      </c>
      <c r="S218" s="15" t="s">
        <v>74</v>
      </c>
      <c r="T218" s="41">
        <v>2.33</v>
      </c>
      <c r="U218" s="36">
        <v>46507</v>
      </c>
      <c r="V218" s="15" t="s">
        <v>1463</v>
      </c>
      <c r="W218" s="42" t="s">
        <v>1347</v>
      </c>
      <c r="X218" s="42" t="s">
        <v>412</v>
      </c>
      <c r="Z218" s="43">
        <v>739800.265901034</v>
      </c>
      <c r="AA218" s="32">
        <v>1</v>
      </c>
      <c r="AB218" s="32">
        <v>119.14</v>
      </c>
      <c r="AC218" s="31">
        <v>0</v>
      </c>
      <c r="AD218" s="31">
        <v>881.39804000000004</v>
      </c>
      <c r="AH218" s="42" t="s">
        <v>446</v>
      </c>
      <c r="AI218" s="42" t="s">
        <v>582</v>
      </c>
      <c r="AJ218" s="42" t="s">
        <v>108</v>
      </c>
    </row>
    <row r="219" spans="1:36">
      <c r="A219" s="15">
        <v>170</v>
      </c>
      <c r="C219" s="2" t="s">
        <v>1460</v>
      </c>
      <c r="D219" s="2">
        <v>520029315</v>
      </c>
      <c r="E219" s="34" t="s">
        <v>401</v>
      </c>
      <c r="F219" s="2" t="s">
        <v>1464</v>
      </c>
      <c r="G219" s="2" t="s">
        <v>1465</v>
      </c>
      <c r="H219" s="2" t="s">
        <v>404</v>
      </c>
      <c r="I219" s="2" t="s">
        <v>1283</v>
      </c>
      <c r="J219" s="2" t="s">
        <v>70</v>
      </c>
      <c r="K219" s="2" t="s">
        <v>70</v>
      </c>
      <c r="L219" s="2" t="s">
        <v>406</v>
      </c>
      <c r="M219" s="2" t="s">
        <v>254</v>
      </c>
      <c r="N219" s="2" t="s">
        <v>525</v>
      </c>
      <c r="O219" s="15" t="s">
        <v>71</v>
      </c>
      <c r="P219" s="15" t="s">
        <v>435</v>
      </c>
      <c r="Q219" s="15" t="s">
        <v>435</v>
      </c>
      <c r="R219" s="15" t="s">
        <v>435</v>
      </c>
      <c r="S219" s="15" t="s">
        <v>74</v>
      </c>
      <c r="T219" s="41">
        <v>2.58</v>
      </c>
      <c r="U219" s="36">
        <v>46599</v>
      </c>
      <c r="V219" s="15" t="s">
        <v>1466</v>
      </c>
      <c r="W219" s="42" t="s">
        <v>1467</v>
      </c>
      <c r="X219" s="42" t="s">
        <v>412</v>
      </c>
      <c r="Z219" s="43">
        <v>1408421.4245533899</v>
      </c>
      <c r="AA219" s="32">
        <v>1</v>
      </c>
      <c r="AB219" s="32">
        <v>126.92</v>
      </c>
      <c r="AC219" s="31">
        <v>0</v>
      </c>
      <c r="AD219" s="31">
        <v>1787.5684699999999</v>
      </c>
      <c r="AH219" s="42" t="s">
        <v>1468</v>
      </c>
      <c r="AI219" s="42" t="s">
        <v>1469</v>
      </c>
      <c r="AJ219" s="42" t="s">
        <v>194</v>
      </c>
    </row>
    <row r="220" spans="1:36">
      <c r="A220" s="15">
        <v>170</v>
      </c>
      <c r="C220" s="2" t="s">
        <v>1470</v>
      </c>
      <c r="D220" s="2">
        <v>513230029</v>
      </c>
      <c r="E220" s="34" t="s">
        <v>401</v>
      </c>
      <c r="F220" s="2" t="s">
        <v>1471</v>
      </c>
      <c r="G220" s="2" t="s">
        <v>1472</v>
      </c>
      <c r="H220" s="2" t="s">
        <v>404</v>
      </c>
      <c r="I220" s="2" t="s">
        <v>1283</v>
      </c>
      <c r="J220" s="2" t="s">
        <v>70</v>
      </c>
      <c r="K220" s="2" t="s">
        <v>70</v>
      </c>
      <c r="L220" s="2" t="s">
        <v>406</v>
      </c>
      <c r="M220" s="2" t="s">
        <v>254</v>
      </c>
      <c r="N220" s="2" t="s">
        <v>490</v>
      </c>
      <c r="O220" s="15" t="s">
        <v>71</v>
      </c>
      <c r="P220" s="15" t="s">
        <v>131</v>
      </c>
      <c r="Q220" s="15" t="s">
        <v>426</v>
      </c>
      <c r="R220" s="15" t="s">
        <v>409</v>
      </c>
      <c r="S220" s="15" t="s">
        <v>74</v>
      </c>
      <c r="T220" s="41">
        <v>4.3899999999999997</v>
      </c>
      <c r="U220" s="36">
        <v>49460</v>
      </c>
      <c r="V220" s="15" t="s">
        <v>1431</v>
      </c>
      <c r="W220" s="42" t="s">
        <v>1473</v>
      </c>
      <c r="X220" s="42" t="s">
        <v>412</v>
      </c>
      <c r="Z220" s="43">
        <v>6881137.6088429503</v>
      </c>
      <c r="AA220" s="32">
        <v>1</v>
      </c>
      <c r="AB220" s="32">
        <v>101.16</v>
      </c>
      <c r="AC220" s="31">
        <v>0</v>
      </c>
      <c r="AD220" s="31">
        <v>6960.9588000000003</v>
      </c>
      <c r="AH220" s="42" t="s">
        <v>1474</v>
      </c>
      <c r="AI220" s="42" t="s">
        <v>494</v>
      </c>
      <c r="AJ220" s="42" t="s">
        <v>474</v>
      </c>
    </row>
    <row r="221" spans="1:36">
      <c r="A221" s="15">
        <v>170</v>
      </c>
      <c r="C221" s="2" t="s">
        <v>1390</v>
      </c>
      <c r="D221" s="2">
        <v>510454333</v>
      </c>
      <c r="E221" s="34" t="s">
        <v>401</v>
      </c>
      <c r="F221" s="2" t="s">
        <v>1475</v>
      </c>
      <c r="G221" s="2" t="s">
        <v>1476</v>
      </c>
      <c r="H221" s="2" t="s">
        <v>404</v>
      </c>
      <c r="I221" s="2" t="s">
        <v>1283</v>
      </c>
      <c r="J221" s="2" t="s">
        <v>70</v>
      </c>
      <c r="K221" s="2" t="s">
        <v>70</v>
      </c>
      <c r="L221" s="2" t="s">
        <v>406</v>
      </c>
      <c r="M221" s="2" t="s">
        <v>254</v>
      </c>
      <c r="N221" s="2" t="s">
        <v>592</v>
      </c>
      <c r="O221" s="15" t="s">
        <v>71</v>
      </c>
      <c r="P221" s="15" t="s">
        <v>560</v>
      </c>
      <c r="Q221" s="15" t="s">
        <v>73</v>
      </c>
      <c r="R221" s="15" t="s">
        <v>409</v>
      </c>
      <c r="S221" s="15" t="s">
        <v>74</v>
      </c>
      <c r="T221" s="41">
        <v>2.73</v>
      </c>
      <c r="U221" s="36">
        <v>47756</v>
      </c>
      <c r="V221" s="15" t="s">
        <v>1477</v>
      </c>
      <c r="W221" s="42" t="s">
        <v>1478</v>
      </c>
      <c r="X221" s="42" t="s">
        <v>412</v>
      </c>
      <c r="Z221" s="43">
        <v>963212.73942383996</v>
      </c>
      <c r="AA221" s="32">
        <v>1</v>
      </c>
      <c r="AB221" s="32">
        <v>102.33</v>
      </c>
      <c r="AC221" s="31">
        <v>0</v>
      </c>
      <c r="AD221" s="31">
        <v>985.65560000000005</v>
      </c>
      <c r="AH221" s="42" t="s">
        <v>1479</v>
      </c>
      <c r="AI221" s="42" t="s">
        <v>474</v>
      </c>
      <c r="AJ221" s="42" t="s">
        <v>118</v>
      </c>
    </row>
    <row r="222" spans="1:36">
      <c r="A222" s="15">
        <v>170</v>
      </c>
      <c r="C222" s="2" t="s">
        <v>1223</v>
      </c>
      <c r="D222" s="2">
        <v>513834200</v>
      </c>
      <c r="E222" s="34" t="s">
        <v>401</v>
      </c>
      <c r="F222" s="2" t="s">
        <v>1480</v>
      </c>
      <c r="G222" s="2" t="s">
        <v>1481</v>
      </c>
      <c r="H222" s="2" t="s">
        <v>404</v>
      </c>
      <c r="I222" s="2" t="s">
        <v>1283</v>
      </c>
      <c r="J222" s="2" t="s">
        <v>70</v>
      </c>
      <c r="K222" s="2" t="s">
        <v>70</v>
      </c>
      <c r="L222" s="2" t="s">
        <v>406</v>
      </c>
      <c r="M222" s="2" t="s">
        <v>254</v>
      </c>
      <c r="N222" s="2" t="s">
        <v>490</v>
      </c>
      <c r="O222" s="15" t="s">
        <v>71</v>
      </c>
      <c r="P222" s="15" t="s">
        <v>442</v>
      </c>
      <c r="Q222" s="15" t="s">
        <v>73</v>
      </c>
      <c r="R222" s="15" t="s">
        <v>409</v>
      </c>
      <c r="S222" s="15" t="s">
        <v>74</v>
      </c>
      <c r="T222" s="41">
        <v>4.54</v>
      </c>
      <c r="U222" s="36">
        <v>48579</v>
      </c>
      <c r="V222" s="15" t="s">
        <v>1482</v>
      </c>
      <c r="W222" s="42" t="s">
        <v>1341</v>
      </c>
      <c r="X222" s="42" t="s">
        <v>412</v>
      </c>
      <c r="Z222" s="43">
        <v>3782851.2905880301</v>
      </c>
      <c r="AA222" s="32">
        <v>1</v>
      </c>
      <c r="AB222" s="32">
        <v>98.04</v>
      </c>
      <c r="AC222" s="31">
        <v>0</v>
      </c>
      <c r="AD222" s="31">
        <v>3708.7073999999998</v>
      </c>
      <c r="AH222" s="42" t="s">
        <v>1483</v>
      </c>
      <c r="AI222" s="42" t="s">
        <v>1484</v>
      </c>
      <c r="AJ222" s="42" t="s">
        <v>102</v>
      </c>
    </row>
    <row r="223" spans="1:36">
      <c r="A223" s="15">
        <v>170</v>
      </c>
      <c r="C223" s="2" t="s">
        <v>1018</v>
      </c>
      <c r="D223" s="2">
        <v>512025891</v>
      </c>
      <c r="E223" s="34" t="s">
        <v>401</v>
      </c>
      <c r="F223" s="2" t="s">
        <v>1485</v>
      </c>
      <c r="G223" s="2" t="s">
        <v>1486</v>
      </c>
      <c r="H223" s="2" t="s">
        <v>404</v>
      </c>
      <c r="I223" s="2" t="s">
        <v>1283</v>
      </c>
      <c r="J223" s="2" t="s">
        <v>70</v>
      </c>
      <c r="K223" s="2" t="s">
        <v>70</v>
      </c>
      <c r="L223" s="2" t="s">
        <v>406</v>
      </c>
      <c r="M223" s="2" t="s">
        <v>254</v>
      </c>
      <c r="N223" s="2" t="s">
        <v>592</v>
      </c>
      <c r="O223" s="15" t="s">
        <v>71</v>
      </c>
      <c r="P223" s="15" t="s">
        <v>560</v>
      </c>
      <c r="Q223" s="15" t="s">
        <v>73</v>
      </c>
      <c r="R223" s="15" t="s">
        <v>409</v>
      </c>
      <c r="S223" s="15" t="s">
        <v>74</v>
      </c>
      <c r="T223" s="41">
        <v>1.74</v>
      </c>
      <c r="U223" s="36">
        <v>46924</v>
      </c>
      <c r="V223" s="15" t="s">
        <v>1487</v>
      </c>
      <c r="W223" s="42" t="s">
        <v>1488</v>
      </c>
      <c r="X223" s="42" t="s">
        <v>412</v>
      </c>
      <c r="Z223" s="43">
        <v>2210911.87028785</v>
      </c>
      <c r="AA223" s="32">
        <v>1</v>
      </c>
      <c r="AB223" s="32">
        <v>100.74</v>
      </c>
      <c r="AC223" s="31">
        <v>0</v>
      </c>
      <c r="AD223" s="31">
        <v>2227.2726200000002</v>
      </c>
      <c r="AH223" s="42" t="s">
        <v>914</v>
      </c>
      <c r="AI223" s="42" t="s">
        <v>290</v>
      </c>
      <c r="AJ223" s="42" t="s">
        <v>155</v>
      </c>
    </row>
    <row r="224" spans="1:36">
      <c r="A224" s="15">
        <v>170</v>
      </c>
      <c r="C224" s="2" t="s">
        <v>997</v>
      </c>
      <c r="D224" s="2">
        <v>512607888</v>
      </c>
      <c r="E224" s="34" t="s">
        <v>401</v>
      </c>
      <c r="F224" s="2" t="s">
        <v>1489</v>
      </c>
      <c r="G224" s="2" t="s">
        <v>1490</v>
      </c>
      <c r="H224" s="2" t="s">
        <v>404</v>
      </c>
      <c r="I224" s="2" t="s">
        <v>1283</v>
      </c>
      <c r="J224" s="2" t="s">
        <v>70</v>
      </c>
      <c r="K224" s="2" t="s">
        <v>70</v>
      </c>
      <c r="L224" s="2" t="s">
        <v>995</v>
      </c>
      <c r="M224" s="2" t="s">
        <v>254</v>
      </c>
      <c r="N224" s="2" t="s">
        <v>1000</v>
      </c>
      <c r="O224" s="15" t="s">
        <v>71</v>
      </c>
      <c r="P224" s="15" t="s">
        <v>220</v>
      </c>
      <c r="Q224" s="15" t="s">
        <v>426</v>
      </c>
      <c r="R224" s="15" t="s">
        <v>409</v>
      </c>
      <c r="S224" s="15" t="s">
        <v>74</v>
      </c>
      <c r="T224" s="41">
        <v>1.22</v>
      </c>
      <c r="U224" s="36">
        <v>46387</v>
      </c>
      <c r="V224" s="15" t="s">
        <v>457</v>
      </c>
      <c r="W224" s="42" t="s">
        <v>1491</v>
      </c>
      <c r="X224" s="42" t="s">
        <v>412</v>
      </c>
      <c r="Z224" s="43">
        <v>1706071.1274439299</v>
      </c>
      <c r="AA224" s="32">
        <v>1</v>
      </c>
      <c r="AB224" s="32">
        <v>98.171053000000001</v>
      </c>
      <c r="AC224" s="31">
        <v>0</v>
      </c>
      <c r="AD224" s="31">
        <v>1674.8679999999999</v>
      </c>
      <c r="AH224" s="42" t="s">
        <v>1492</v>
      </c>
      <c r="AI224" s="42" t="s">
        <v>332</v>
      </c>
      <c r="AJ224" s="42" t="s">
        <v>94</v>
      </c>
    </row>
    <row r="225" spans="1:36">
      <c r="A225" s="15">
        <v>170</v>
      </c>
      <c r="C225" s="2" t="s">
        <v>1493</v>
      </c>
      <c r="D225" s="2">
        <v>520044322</v>
      </c>
      <c r="E225" s="34" t="s">
        <v>401</v>
      </c>
      <c r="F225" s="2" t="s">
        <v>1494</v>
      </c>
      <c r="G225" s="2" t="s">
        <v>1495</v>
      </c>
      <c r="H225" s="2" t="s">
        <v>404</v>
      </c>
      <c r="I225" s="2" t="s">
        <v>1283</v>
      </c>
      <c r="J225" s="2" t="s">
        <v>70</v>
      </c>
      <c r="K225" s="2" t="s">
        <v>70</v>
      </c>
      <c r="L225" s="2" t="s">
        <v>406</v>
      </c>
      <c r="M225" s="2" t="s">
        <v>254</v>
      </c>
      <c r="N225" s="2" t="s">
        <v>1369</v>
      </c>
      <c r="O225" s="15" t="s">
        <v>71</v>
      </c>
      <c r="P225" s="15" t="s">
        <v>91</v>
      </c>
      <c r="Q225" s="15" t="s">
        <v>426</v>
      </c>
      <c r="R225" s="15" t="s">
        <v>409</v>
      </c>
      <c r="S225" s="15" t="s">
        <v>74</v>
      </c>
      <c r="T225" s="41">
        <v>2.4900000000000002</v>
      </c>
      <c r="U225" s="36">
        <v>47149</v>
      </c>
      <c r="V225" s="15" t="s">
        <v>1496</v>
      </c>
      <c r="W225" s="42" t="s">
        <v>1497</v>
      </c>
      <c r="X225" s="42" t="s">
        <v>412</v>
      </c>
      <c r="Z225" s="43">
        <v>1386187.1872847399</v>
      </c>
      <c r="AA225" s="32">
        <v>1</v>
      </c>
      <c r="AB225" s="32">
        <v>106.07</v>
      </c>
      <c r="AC225" s="31">
        <v>0</v>
      </c>
      <c r="AD225" s="31">
        <v>1470.3287499999999</v>
      </c>
      <c r="AH225" s="42" t="s">
        <v>602</v>
      </c>
      <c r="AI225" s="42" t="s">
        <v>178</v>
      </c>
      <c r="AJ225" s="42" t="s">
        <v>151</v>
      </c>
    </row>
    <row r="226" spans="1:36">
      <c r="A226" s="15">
        <v>170</v>
      </c>
      <c r="C226" s="2" t="s">
        <v>1498</v>
      </c>
      <c r="D226" s="2">
        <v>511134298</v>
      </c>
      <c r="E226" s="34" t="s">
        <v>401</v>
      </c>
      <c r="F226" s="2" t="s">
        <v>1499</v>
      </c>
      <c r="G226" s="2" t="s">
        <v>1500</v>
      </c>
      <c r="H226" s="2" t="s">
        <v>404</v>
      </c>
      <c r="I226" s="2" t="s">
        <v>1283</v>
      </c>
      <c r="J226" s="2" t="s">
        <v>70</v>
      </c>
      <c r="K226" s="2" t="s">
        <v>70</v>
      </c>
      <c r="L226" s="2" t="s">
        <v>995</v>
      </c>
      <c r="M226" s="2" t="s">
        <v>254</v>
      </c>
      <c r="N226" s="2" t="s">
        <v>455</v>
      </c>
      <c r="O226" s="15" t="s">
        <v>71</v>
      </c>
      <c r="P226" s="15" t="s">
        <v>560</v>
      </c>
      <c r="Q226" s="15" t="s">
        <v>73</v>
      </c>
      <c r="R226" s="15" t="s">
        <v>409</v>
      </c>
      <c r="S226" s="15" t="s">
        <v>74</v>
      </c>
      <c r="T226" s="41">
        <v>2.85</v>
      </c>
      <c r="U226" s="36">
        <v>47483</v>
      </c>
      <c r="V226" s="15" t="s">
        <v>622</v>
      </c>
      <c r="W226" s="42" t="s">
        <v>1501</v>
      </c>
      <c r="X226" s="42" t="s">
        <v>412</v>
      </c>
      <c r="Z226" s="43">
        <v>3274060.7522323201</v>
      </c>
      <c r="AA226" s="32">
        <v>1</v>
      </c>
      <c r="AB226" s="32">
        <v>91.581395000000001</v>
      </c>
      <c r="AC226" s="31">
        <v>0</v>
      </c>
      <c r="AD226" s="31">
        <v>2998.4305199999999</v>
      </c>
      <c r="AH226" s="42" t="s">
        <v>1502</v>
      </c>
      <c r="AI226" s="42" t="s">
        <v>1503</v>
      </c>
      <c r="AJ226" s="42" t="s">
        <v>177</v>
      </c>
    </row>
    <row r="227" spans="1:36">
      <c r="A227" s="15">
        <v>170</v>
      </c>
      <c r="C227" s="2" t="s">
        <v>1504</v>
      </c>
      <c r="D227" s="2">
        <v>510488190</v>
      </c>
      <c r="E227" s="34" t="s">
        <v>401</v>
      </c>
      <c r="F227" s="2" t="s">
        <v>1505</v>
      </c>
      <c r="G227" s="2" t="s">
        <v>1506</v>
      </c>
      <c r="H227" s="2" t="s">
        <v>404</v>
      </c>
      <c r="I227" s="2" t="s">
        <v>1283</v>
      </c>
      <c r="J227" s="2" t="s">
        <v>70</v>
      </c>
      <c r="K227" s="2" t="s">
        <v>70</v>
      </c>
      <c r="L227" s="2" t="s">
        <v>406</v>
      </c>
      <c r="M227" s="2" t="s">
        <v>254</v>
      </c>
      <c r="N227" s="2" t="s">
        <v>455</v>
      </c>
      <c r="O227" s="15" t="s">
        <v>71</v>
      </c>
      <c r="P227" s="15" t="s">
        <v>418</v>
      </c>
      <c r="Q227" s="15" t="s">
        <v>73</v>
      </c>
      <c r="R227" s="15" t="s">
        <v>409</v>
      </c>
      <c r="S227" s="15" t="s">
        <v>74</v>
      </c>
      <c r="T227" s="41">
        <v>2.68</v>
      </c>
      <c r="U227" s="36">
        <v>47452</v>
      </c>
      <c r="V227" s="15" t="s">
        <v>1507</v>
      </c>
      <c r="W227" s="42" t="s">
        <v>1488</v>
      </c>
      <c r="X227" s="42" t="s">
        <v>412</v>
      </c>
      <c r="Z227" s="43">
        <v>3258414.4906492499</v>
      </c>
      <c r="AA227" s="32">
        <v>1</v>
      </c>
      <c r="AB227" s="32">
        <v>100.27</v>
      </c>
      <c r="AC227" s="31">
        <v>0</v>
      </c>
      <c r="AD227" s="31">
        <v>3267.2122100000001</v>
      </c>
      <c r="AH227" s="42" t="s">
        <v>1353</v>
      </c>
      <c r="AI227" s="42" t="s">
        <v>1363</v>
      </c>
      <c r="AJ227" s="42" t="s">
        <v>162</v>
      </c>
    </row>
    <row r="228" spans="1:36">
      <c r="A228" s="15">
        <v>170</v>
      </c>
      <c r="C228" s="2" t="s">
        <v>1508</v>
      </c>
      <c r="D228" s="2">
        <v>520033424</v>
      </c>
      <c r="E228" s="34" t="s">
        <v>401</v>
      </c>
      <c r="F228" s="2" t="s">
        <v>1509</v>
      </c>
      <c r="G228" s="2" t="s">
        <v>1510</v>
      </c>
      <c r="H228" s="2" t="s">
        <v>404</v>
      </c>
      <c r="I228" s="2" t="s">
        <v>1283</v>
      </c>
      <c r="J228" s="2" t="s">
        <v>70</v>
      </c>
      <c r="K228" s="2" t="s">
        <v>70</v>
      </c>
      <c r="L228" s="2" t="s">
        <v>995</v>
      </c>
      <c r="M228" s="2" t="s">
        <v>254</v>
      </c>
      <c r="N228" s="2" t="s">
        <v>455</v>
      </c>
      <c r="O228" s="15" t="s">
        <v>71</v>
      </c>
      <c r="P228" s="15" t="s">
        <v>560</v>
      </c>
      <c r="Q228" s="15" t="s">
        <v>73</v>
      </c>
      <c r="R228" s="15" t="s">
        <v>409</v>
      </c>
      <c r="S228" s="15" t="s">
        <v>74</v>
      </c>
      <c r="T228" s="41">
        <v>3.07</v>
      </c>
      <c r="U228" s="36">
        <v>48029</v>
      </c>
      <c r="V228" s="15" t="s">
        <v>1511</v>
      </c>
      <c r="W228" s="42" t="s">
        <v>1507</v>
      </c>
      <c r="X228" s="42" t="s">
        <v>412</v>
      </c>
      <c r="Z228" s="43">
        <v>3069431.9526599399</v>
      </c>
      <c r="AA228" s="32">
        <v>1</v>
      </c>
      <c r="AB228" s="32">
        <v>98.914664000000002</v>
      </c>
      <c r="AC228" s="31">
        <v>0</v>
      </c>
      <c r="AD228" s="31">
        <v>3036.1183299999998</v>
      </c>
      <c r="AH228" s="42" t="s">
        <v>1512</v>
      </c>
      <c r="AI228" s="42" t="s">
        <v>165</v>
      </c>
      <c r="AJ228" s="42" t="s">
        <v>134</v>
      </c>
    </row>
    <row r="229" spans="1:36">
      <c r="A229" s="15">
        <v>170</v>
      </c>
      <c r="C229" s="2" t="s">
        <v>415</v>
      </c>
      <c r="D229" s="2">
        <v>520025438</v>
      </c>
      <c r="E229" s="34" t="s">
        <v>401</v>
      </c>
      <c r="F229" s="2" t="s">
        <v>1513</v>
      </c>
      <c r="G229" s="2" t="s">
        <v>1514</v>
      </c>
      <c r="H229" s="2" t="s">
        <v>404</v>
      </c>
      <c r="I229" s="2" t="s">
        <v>1283</v>
      </c>
      <c r="J229" s="2" t="s">
        <v>70</v>
      </c>
      <c r="K229" s="2" t="s">
        <v>70</v>
      </c>
      <c r="L229" s="2" t="s">
        <v>406</v>
      </c>
      <c r="M229" s="2" t="s">
        <v>254</v>
      </c>
      <c r="N229" s="2" t="s">
        <v>407</v>
      </c>
      <c r="O229" s="15" t="s">
        <v>71</v>
      </c>
      <c r="P229" s="15" t="s">
        <v>418</v>
      </c>
      <c r="Q229" s="15" t="s">
        <v>73</v>
      </c>
      <c r="R229" s="15" t="s">
        <v>409</v>
      </c>
      <c r="S229" s="15" t="s">
        <v>74</v>
      </c>
      <c r="T229" s="41">
        <v>2.72</v>
      </c>
      <c r="U229" s="36">
        <v>47299</v>
      </c>
      <c r="V229" s="15" t="s">
        <v>1163</v>
      </c>
      <c r="W229" s="42" t="s">
        <v>1515</v>
      </c>
      <c r="X229" s="42" t="s">
        <v>412</v>
      </c>
      <c r="Z229" s="43">
        <v>2979639.9573830701</v>
      </c>
      <c r="AA229" s="32">
        <v>1</v>
      </c>
      <c r="AB229" s="32">
        <v>95.19</v>
      </c>
      <c r="AC229" s="31">
        <v>0</v>
      </c>
      <c r="AD229" s="31">
        <v>2836.3192800000002</v>
      </c>
      <c r="AH229" s="42" t="s">
        <v>838</v>
      </c>
      <c r="AI229" s="42" t="s">
        <v>1516</v>
      </c>
      <c r="AJ229" s="42" t="s">
        <v>263</v>
      </c>
    </row>
    <row r="230" spans="1:36">
      <c r="A230" s="15">
        <v>170</v>
      </c>
      <c r="C230" s="2" t="s">
        <v>1517</v>
      </c>
      <c r="D230" s="2">
        <v>515328250</v>
      </c>
      <c r="E230" s="34" t="s">
        <v>401</v>
      </c>
      <c r="F230" s="2" t="s">
        <v>1518</v>
      </c>
      <c r="G230" s="2" t="s">
        <v>1519</v>
      </c>
      <c r="H230" s="2" t="s">
        <v>404</v>
      </c>
      <c r="I230" s="2" t="s">
        <v>1283</v>
      </c>
      <c r="J230" s="2" t="s">
        <v>70</v>
      </c>
      <c r="K230" s="2" t="s">
        <v>70</v>
      </c>
      <c r="L230" s="2" t="s">
        <v>406</v>
      </c>
      <c r="M230" s="2" t="s">
        <v>254</v>
      </c>
      <c r="N230" s="2" t="s">
        <v>469</v>
      </c>
      <c r="O230" s="15" t="s">
        <v>71</v>
      </c>
      <c r="P230" s="15" t="s">
        <v>220</v>
      </c>
      <c r="Q230" s="15" t="s">
        <v>426</v>
      </c>
      <c r="R230" s="15" t="s">
        <v>409</v>
      </c>
      <c r="S230" s="15" t="s">
        <v>74</v>
      </c>
      <c r="T230" s="41">
        <v>0.37</v>
      </c>
      <c r="U230" s="36">
        <v>45884</v>
      </c>
      <c r="V230" s="15" t="s">
        <v>539</v>
      </c>
      <c r="W230" s="42" t="s">
        <v>1520</v>
      </c>
      <c r="X230" s="42" t="s">
        <v>412</v>
      </c>
      <c r="Z230" s="43">
        <v>795778.66212373995</v>
      </c>
      <c r="AA230" s="32">
        <v>1</v>
      </c>
      <c r="AB230" s="32">
        <v>100.6</v>
      </c>
      <c r="AC230" s="31">
        <v>0</v>
      </c>
      <c r="AD230" s="31">
        <v>800.55332999999996</v>
      </c>
      <c r="AH230" s="42" t="s">
        <v>645</v>
      </c>
      <c r="AI230" s="42" t="s">
        <v>1521</v>
      </c>
      <c r="AJ230" s="42" t="s">
        <v>108</v>
      </c>
    </row>
    <row r="231" spans="1:36">
      <c r="A231" s="15">
        <v>170</v>
      </c>
      <c r="C231" s="2" t="s">
        <v>1522</v>
      </c>
      <c r="D231" s="2">
        <v>520030677</v>
      </c>
      <c r="E231" s="34" t="s">
        <v>401</v>
      </c>
      <c r="F231" s="2" t="s">
        <v>1523</v>
      </c>
      <c r="G231" s="2" t="s">
        <v>1524</v>
      </c>
      <c r="H231" s="2" t="s">
        <v>404</v>
      </c>
      <c r="I231" s="2" t="s">
        <v>1283</v>
      </c>
      <c r="J231" s="2" t="s">
        <v>70</v>
      </c>
      <c r="K231" s="2" t="s">
        <v>70</v>
      </c>
      <c r="L231" s="2" t="s">
        <v>406</v>
      </c>
      <c r="M231" s="2" t="s">
        <v>254</v>
      </c>
      <c r="N231" s="2" t="s">
        <v>490</v>
      </c>
      <c r="O231" s="15" t="s">
        <v>71</v>
      </c>
      <c r="P231" s="15" t="s">
        <v>91</v>
      </c>
      <c r="Q231" s="15" t="s">
        <v>426</v>
      </c>
      <c r="R231" s="15" t="s">
        <v>409</v>
      </c>
      <c r="S231" s="15" t="s">
        <v>74</v>
      </c>
      <c r="T231" s="41">
        <v>0.08</v>
      </c>
      <c r="U231" s="36">
        <v>45687</v>
      </c>
      <c r="V231" s="15" t="s">
        <v>1187</v>
      </c>
      <c r="W231" s="42" t="s">
        <v>1525</v>
      </c>
      <c r="X231" s="42" t="s">
        <v>412</v>
      </c>
      <c r="Z231" s="43">
        <v>1291958.0136740401</v>
      </c>
      <c r="AA231" s="32">
        <v>1</v>
      </c>
      <c r="AB231" s="32">
        <v>101.04</v>
      </c>
      <c r="AC231" s="31">
        <v>0</v>
      </c>
      <c r="AD231" s="31">
        <v>1305.39438</v>
      </c>
      <c r="AH231" s="42" t="s">
        <v>1526</v>
      </c>
      <c r="AI231" s="42" t="s">
        <v>1527</v>
      </c>
      <c r="AJ231" s="42" t="s">
        <v>603</v>
      </c>
    </row>
    <row r="232" spans="1:36">
      <c r="A232" s="15">
        <v>170</v>
      </c>
      <c r="C232" s="2" t="s">
        <v>1522</v>
      </c>
      <c r="D232" s="2">
        <v>520030677</v>
      </c>
      <c r="E232" s="34" t="s">
        <v>401</v>
      </c>
      <c r="F232" s="2" t="s">
        <v>1528</v>
      </c>
      <c r="G232" s="2" t="s">
        <v>1529</v>
      </c>
      <c r="H232" s="2" t="s">
        <v>404</v>
      </c>
      <c r="I232" s="2" t="s">
        <v>1283</v>
      </c>
      <c r="J232" s="2" t="s">
        <v>70</v>
      </c>
      <c r="K232" s="2" t="s">
        <v>70</v>
      </c>
      <c r="L232" s="2" t="s">
        <v>406</v>
      </c>
      <c r="M232" s="2" t="s">
        <v>254</v>
      </c>
      <c r="N232" s="2" t="s">
        <v>490</v>
      </c>
      <c r="O232" s="15" t="s">
        <v>71</v>
      </c>
      <c r="P232" s="15" t="s">
        <v>91</v>
      </c>
      <c r="Q232" s="15" t="s">
        <v>426</v>
      </c>
      <c r="R232" s="15" t="s">
        <v>409</v>
      </c>
      <c r="S232" s="15" t="s">
        <v>74</v>
      </c>
      <c r="T232" s="41">
        <v>1.53</v>
      </c>
      <c r="U232" s="36">
        <v>46234</v>
      </c>
      <c r="V232" s="15" t="s">
        <v>996</v>
      </c>
      <c r="W232" s="42" t="s">
        <v>1530</v>
      </c>
      <c r="X232" s="42" t="s">
        <v>412</v>
      </c>
      <c r="Z232" s="43">
        <v>1889746.9388543</v>
      </c>
      <c r="AA232" s="32">
        <v>1</v>
      </c>
      <c r="AB232" s="32">
        <v>98.19</v>
      </c>
      <c r="AC232" s="31">
        <v>0</v>
      </c>
      <c r="AD232" s="31">
        <v>1855.54252</v>
      </c>
      <c r="AH232" s="42" t="s">
        <v>1531</v>
      </c>
      <c r="AI232" s="42" t="s">
        <v>147</v>
      </c>
      <c r="AJ232" s="42" t="s">
        <v>133</v>
      </c>
    </row>
    <row r="233" spans="1:36">
      <c r="A233" s="15">
        <v>170</v>
      </c>
      <c r="C233" s="2" t="s">
        <v>1409</v>
      </c>
      <c r="D233" s="2">
        <v>1970336</v>
      </c>
      <c r="E233" s="34" t="s">
        <v>431</v>
      </c>
      <c r="F233" s="2" t="s">
        <v>1532</v>
      </c>
      <c r="G233" s="2" t="s">
        <v>1411</v>
      </c>
      <c r="H233" s="2" t="s">
        <v>404</v>
      </c>
      <c r="I233" s="2" t="s">
        <v>1283</v>
      </c>
      <c r="J233" s="2" t="s">
        <v>70</v>
      </c>
      <c r="K233" s="2" t="s">
        <v>70</v>
      </c>
      <c r="L233" s="2" t="s">
        <v>995</v>
      </c>
      <c r="M233" s="2" t="s">
        <v>254</v>
      </c>
      <c r="N233" s="2" t="s">
        <v>469</v>
      </c>
      <c r="O233" s="15" t="s">
        <v>71</v>
      </c>
      <c r="P233" s="15" t="s">
        <v>212</v>
      </c>
      <c r="Q233" s="15" t="s">
        <v>73</v>
      </c>
      <c r="R233" s="15" t="s">
        <v>409</v>
      </c>
      <c r="S233" s="15" t="s">
        <v>74</v>
      </c>
      <c r="T233" s="41">
        <v>1.92</v>
      </c>
      <c r="U233" s="36">
        <v>46752</v>
      </c>
      <c r="V233" s="15" t="s">
        <v>954</v>
      </c>
      <c r="W233" s="42" t="s">
        <v>1478</v>
      </c>
      <c r="X233" s="42" t="s">
        <v>412</v>
      </c>
      <c r="Z233" s="43">
        <v>2046287.9684399599</v>
      </c>
      <c r="AA233" s="32">
        <v>1</v>
      </c>
      <c r="AB233" s="32">
        <v>95.851094000000003</v>
      </c>
      <c r="AC233" s="31">
        <v>0</v>
      </c>
      <c r="AD233" s="31">
        <v>1961.38941</v>
      </c>
      <c r="AH233" s="42" t="s">
        <v>588</v>
      </c>
      <c r="AI233" s="42" t="s">
        <v>1533</v>
      </c>
      <c r="AJ233" s="42" t="s">
        <v>133</v>
      </c>
    </row>
    <row r="234" spans="1:36">
      <c r="A234" s="15">
        <v>170</v>
      </c>
      <c r="C234" s="2" t="s">
        <v>1070</v>
      </c>
      <c r="D234" s="2">
        <v>520042847</v>
      </c>
      <c r="E234" s="34" t="s">
        <v>401</v>
      </c>
      <c r="F234" s="2" t="s">
        <v>1534</v>
      </c>
      <c r="G234" s="2" t="s">
        <v>1535</v>
      </c>
      <c r="H234" s="2" t="s">
        <v>404</v>
      </c>
      <c r="I234" s="2" t="s">
        <v>1283</v>
      </c>
      <c r="J234" s="2" t="s">
        <v>70</v>
      </c>
      <c r="K234" s="2" t="s">
        <v>70</v>
      </c>
      <c r="L234" s="2" t="s">
        <v>406</v>
      </c>
      <c r="M234" s="2" t="s">
        <v>254</v>
      </c>
      <c r="N234" s="2" t="s">
        <v>434</v>
      </c>
      <c r="O234" s="15" t="s">
        <v>71</v>
      </c>
      <c r="P234" s="15" t="s">
        <v>560</v>
      </c>
      <c r="Q234" s="15" t="s">
        <v>73</v>
      </c>
      <c r="R234" s="15" t="s">
        <v>409</v>
      </c>
      <c r="S234" s="15" t="s">
        <v>74</v>
      </c>
      <c r="T234" s="41">
        <v>3.68</v>
      </c>
      <c r="U234" s="36">
        <v>47664</v>
      </c>
      <c r="V234" s="15" t="s">
        <v>310</v>
      </c>
      <c r="W234" s="42" t="s">
        <v>1520</v>
      </c>
      <c r="X234" s="42" t="s">
        <v>412</v>
      </c>
      <c r="Z234" s="43">
        <v>3908632.6660827301</v>
      </c>
      <c r="AA234" s="32">
        <v>1</v>
      </c>
      <c r="AB234" s="32">
        <v>100.11</v>
      </c>
      <c r="AC234" s="31">
        <v>0</v>
      </c>
      <c r="AD234" s="31">
        <v>3912.9321599999998</v>
      </c>
      <c r="AH234" s="42" t="s">
        <v>1536</v>
      </c>
      <c r="AI234" s="42" t="s">
        <v>788</v>
      </c>
      <c r="AJ234" s="42" t="s">
        <v>173</v>
      </c>
    </row>
    <row r="235" spans="1:36">
      <c r="A235" s="15">
        <v>170</v>
      </c>
      <c r="C235" s="2" t="s">
        <v>1470</v>
      </c>
      <c r="D235" s="2">
        <v>513230029</v>
      </c>
      <c r="E235" s="34" t="s">
        <v>401</v>
      </c>
      <c r="F235" s="2" t="s">
        <v>1537</v>
      </c>
      <c r="G235" s="2" t="s">
        <v>1538</v>
      </c>
      <c r="H235" s="2" t="s">
        <v>404</v>
      </c>
      <c r="I235" s="2" t="s">
        <v>1283</v>
      </c>
      <c r="J235" s="2" t="s">
        <v>70</v>
      </c>
      <c r="K235" s="2" t="s">
        <v>70</v>
      </c>
      <c r="L235" s="2" t="s">
        <v>406</v>
      </c>
      <c r="M235" s="2" t="s">
        <v>254</v>
      </c>
      <c r="N235" s="2" t="s">
        <v>490</v>
      </c>
      <c r="O235" s="15" t="s">
        <v>71</v>
      </c>
      <c r="P235" s="15" t="s">
        <v>131</v>
      </c>
      <c r="Q235" s="15" t="s">
        <v>426</v>
      </c>
      <c r="R235" s="15" t="s">
        <v>409</v>
      </c>
      <c r="S235" s="15" t="s">
        <v>74</v>
      </c>
      <c r="T235" s="41">
        <v>5.21</v>
      </c>
      <c r="U235" s="36">
        <v>49674</v>
      </c>
      <c r="V235" s="15" t="s">
        <v>1539</v>
      </c>
      <c r="W235" s="42" t="s">
        <v>443</v>
      </c>
      <c r="X235" s="42" t="s">
        <v>412</v>
      </c>
      <c r="Z235" s="43">
        <v>1364191.9789599699</v>
      </c>
      <c r="AA235" s="32">
        <v>1</v>
      </c>
      <c r="AB235" s="32">
        <v>101.59</v>
      </c>
      <c r="AC235" s="31">
        <v>0</v>
      </c>
      <c r="AD235" s="31">
        <v>1385.8826300000001</v>
      </c>
      <c r="AH235" s="42" t="s">
        <v>711</v>
      </c>
      <c r="AI235" s="42" t="s">
        <v>1126</v>
      </c>
      <c r="AJ235" s="42" t="s">
        <v>151</v>
      </c>
    </row>
    <row r="236" spans="1:36">
      <c r="A236" s="15">
        <v>170</v>
      </c>
      <c r="C236" s="2" t="s">
        <v>1470</v>
      </c>
      <c r="D236" s="2">
        <v>513230029</v>
      </c>
      <c r="E236" s="34" t="s">
        <v>401</v>
      </c>
      <c r="F236" s="2" t="s">
        <v>1540</v>
      </c>
      <c r="G236" s="2" t="s">
        <v>1541</v>
      </c>
      <c r="H236" s="2" t="s">
        <v>404</v>
      </c>
      <c r="I236" s="2" t="s">
        <v>1283</v>
      </c>
      <c r="J236" s="2" t="s">
        <v>70</v>
      </c>
      <c r="K236" s="2" t="s">
        <v>70</v>
      </c>
      <c r="L236" s="2" t="s">
        <v>406</v>
      </c>
      <c r="M236" s="2" t="s">
        <v>254</v>
      </c>
      <c r="N236" s="2" t="s">
        <v>490</v>
      </c>
      <c r="O236" s="15" t="s">
        <v>71</v>
      </c>
      <c r="P236" s="15" t="s">
        <v>131</v>
      </c>
      <c r="Q236" s="15" t="s">
        <v>426</v>
      </c>
      <c r="R236" s="15" t="s">
        <v>409</v>
      </c>
      <c r="S236" s="15" t="s">
        <v>74</v>
      </c>
      <c r="T236" s="41">
        <v>5.93</v>
      </c>
      <c r="U236" s="36">
        <v>50040</v>
      </c>
      <c r="V236" s="15" t="s">
        <v>1539</v>
      </c>
      <c r="W236" s="42" t="s">
        <v>1287</v>
      </c>
      <c r="X236" s="42" t="s">
        <v>412</v>
      </c>
      <c r="Z236" s="43">
        <v>682095.98947998695</v>
      </c>
      <c r="AA236" s="32">
        <v>1</v>
      </c>
      <c r="AB236" s="32">
        <v>101.19</v>
      </c>
      <c r="AC236" s="31">
        <v>0</v>
      </c>
      <c r="AD236" s="31">
        <v>690.21293000000003</v>
      </c>
      <c r="AH236" s="42" t="s">
        <v>551</v>
      </c>
      <c r="AI236" s="42" t="s">
        <v>189</v>
      </c>
      <c r="AJ236" s="42" t="s">
        <v>111</v>
      </c>
    </row>
    <row r="237" spans="1:36">
      <c r="A237" s="15">
        <v>170</v>
      </c>
      <c r="C237" s="2" t="s">
        <v>1542</v>
      </c>
      <c r="D237" s="2">
        <v>513957472</v>
      </c>
      <c r="E237" s="34" t="s">
        <v>401</v>
      </c>
      <c r="F237" s="2" t="s">
        <v>1543</v>
      </c>
      <c r="G237" s="2" t="s">
        <v>1544</v>
      </c>
      <c r="H237" s="2" t="s">
        <v>404</v>
      </c>
      <c r="I237" s="2" t="s">
        <v>1283</v>
      </c>
      <c r="J237" s="2" t="s">
        <v>70</v>
      </c>
      <c r="K237" s="2" t="s">
        <v>70</v>
      </c>
      <c r="L237" s="2" t="s">
        <v>406</v>
      </c>
      <c r="M237" s="2" t="s">
        <v>254</v>
      </c>
      <c r="N237" s="2" t="s">
        <v>407</v>
      </c>
      <c r="O237" s="15" t="s">
        <v>71</v>
      </c>
      <c r="P237" s="15" t="s">
        <v>91</v>
      </c>
      <c r="Q237" s="15" t="s">
        <v>426</v>
      </c>
      <c r="R237" s="15" t="s">
        <v>409</v>
      </c>
      <c r="S237" s="15" t="s">
        <v>74</v>
      </c>
      <c r="T237" s="41">
        <v>3.04</v>
      </c>
      <c r="U237" s="36">
        <v>47787</v>
      </c>
      <c r="V237" s="15" t="s">
        <v>1545</v>
      </c>
      <c r="W237" s="42" t="s">
        <v>1546</v>
      </c>
      <c r="X237" s="42" t="s">
        <v>412</v>
      </c>
      <c r="Z237" s="43">
        <v>719950.89677227603</v>
      </c>
      <c r="AA237" s="32">
        <v>1</v>
      </c>
      <c r="AB237" s="32">
        <v>96.61</v>
      </c>
      <c r="AC237" s="31">
        <v>0</v>
      </c>
      <c r="AD237" s="31">
        <v>695.54456000000005</v>
      </c>
      <c r="AH237" s="42" t="s">
        <v>153</v>
      </c>
      <c r="AI237" s="42" t="s">
        <v>169</v>
      </c>
      <c r="AJ237" s="42" t="s">
        <v>111</v>
      </c>
    </row>
    <row r="238" spans="1:36">
      <c r="A238" s="15">
        <v>170</v>
      </c>
      <c r="C238" s="2" t="s">
        <v>1547</v>
      </c>
      <c r="D238" s="2">
        <v>520038605</v>
      </c>
      <c r="E238" s="34" t="s">
        <v>401</v>
      </c>
      <c r="F238" s="2" t="s">
        <v>1548</v>
      </c>
      <c r="G238" s="2" t="s">
        <v>1549</v>
      </c>
      <c r="H238" s="2" t="s">
        <v>404</v>
      </c>
      <c r="I238" s="2" t="s">
        <v>1283</v>
      </c>
      <c r="J238" s="2" t="s">
        <v>70</v>
      </c>
      <c r="K238" s="2" t="s">
        <v>70</v>
      </c>
      <c r="L238" s="2" t="s">
        <v>406</v>
      </c>
      <c r="M238" s="2" t="s">
        <v>254</v>
      </c>
      <c r="N238" s="2" t="s">
        <v>455</v>
      </c>
      <c r="O238" s="15" t="s">
        <v>71</v>
      </c>
      <c r="P238" s="15" t="s">
        <v>91</v>
      </c>
      <c r="Q238" s="15" t="s">
        <v>426</v>
      </c>
      <c r="R238" s="15" t="s">
        <v>409</v>
      </c>
      <c r="S238" s="15" t="s">
        <v>74</v>
      </c>
      <c r="T238" s="41">
        <v>1.46</v>
      </c>
      <c r="U238" s="36">
        <v>46387</v>
      </c>
      <c r="V238" s="15" t="s">
        <v>1550</v>
      </c>
      <c r="W238" s="42" t="s">
        <v>1551</v>
      </c>
      <c r="X238" s="42" t="s">
        <v>412</v>
      </c>
      <c r="Z238" s="43">
        <v>272811.10990612803</v>
      </c>
      <c r="AA238" s="32">
        <v>1</v>
      </c>
      <c r="AB238" s="32">
        <v>97.2</v>
      </c>
      <c r="AC238" s="31">
        <v>0</v>
      </c>
      <c r="AD238" s="31">
        <v>265.17239999999998</v>
      </c>
      <c r="AH238" s="42" t="s">
        <v>1552</v>
      </c>
      <c r="AI238" s="42" t="s">
        <v>133</v>
      </c>
      <c r="AJ238" s="42" t="s">
        <v>110</v>
      </c>
    </row>
    <row r="239" spans="1:36">
      <c r="A239" s="15">
        <v>170</v>
      </c>
      <c r="C239" s="2" t="s">
        <v>1517</v>
      </c>
      <c r="D239" s="2">
        <v>515328250</v>
      </c>
      <c r="E239" s="34" t="s">
        <v>401</v>
      </c>
      <c r="F239" s="2" t="s">
        <v>1553</v>
      </c>
      <c r="G239" s="2" t="s">
        <v>1554</v>
      </c>
      <c r="H239" s="2" t="s">
        <v>404</v>
      </c>
      <c r="I239" s="2" t="s">
        <v>1283</v>
      </c>
      <c r="J239" s="2" t="s">
        <v>70</v>
      </c>
      <c r="K239" s="2" t="s">
        <v>70</v>
      </c>
      <c r="L239" s="2" t="s">
        <v>406</v>
      </c>
      <c r="M239" s="2" t="s">
        <v>254</v>
      </c>
      <c r="N239" s="2" t="s">
        <v>469</v>
      </c>
      <c r="O239" s="15" t="s">
        <v>71</v>
      </c>
      <c r="P239" s="15" t="s">
        <v>220</v>
      </c>
      <c r="Q239" s="15" t="s">
        <v>426</v>
      </c>
      <c r="R239" s="15" t="s">
        <v>409</v>
      </c>
      <c r="S239" s="15" t="s">
        <v>74</v>
      </c>
      <c r="T239" s="41">
        <v>3.19</v>
      </c>
      <c r="U239" s="36">
        <v>47299</v>
      </c>
      <c r="V239" s="15" t="s">
        <v>1555</v>
      </c>
      <c r="W239" s="42" t="s">
        <v>1539</v>
      </c>
      <c r="X239" s="42" t="s">
        <v>412</v>
      </c>
      <c r="Z239" s="43">
        <v>3205851.1505559399</v>
      </c>
      <c r="AA239" s="32">
        <v>1</v>
      </c>
      <c r="AB239" s="32">
        <v>103.28</v>
      </c>
      <c r="AC239" s="31">
        <v>0</v>
      </c>
      <c r="AD239" s="31">
        <v>3311.0030700000002</v>
      </c>
      <c r="AH239" s="42" t="s">
        <v>500</v>
      </c>
      <c r="AI239" s="42" t="s">
        <v>650</v>
      </c>
      <c r="AJ239" s="42" t="s">
        <v>158</v>
      </c>
    </row>
    <row r="240" spans="1:36">
      <c r="A240" s="15">
        <v>170</v>
      </c>
      <c r="C240" s="2" t="s">
        <v>1359</v>
      </c>
      <c r="D240" s="2">
        <v>512719485</v>
      </c>
      <c r="E240" s="34" t="s">
        <v>401</v>
      </c>
      <c r="F240" s="2" t="s">
        <v>1556</v>
      </c>
      <c r="G240" s="2" t="s">
        <v>1557</v>
      </c>
      <c r="H240" s="2" t="s">
        <v>404</v>
      </c>
      <c r="I240" s="2" t="s">
        <v>1283</v>
      </c>
      <c r="J240" s="2" t="s">
        <v>70</v>
      </c>
      <c r="K240" s="2" t="s">
        <v>70</v>
      </c>
      <c r="L240" s="2" t="s">
        <v>406</v>
      </c>
      <c r="M240" s="2" t="s">
        <v>254</v>
      </c>
      <c r="N240" s="2" t="s">
        <v>407</v>
      </c>
      <c r="O240" s="15" t="s">
        <v>71</v>
      </c>
      <c r="P240" s="15" t="s">
        <v>220</v>
      </c>
      <c r="Q240" s="15" t="s">
        <v>426</v>
      </c>
      <c r="R240" s="15" t="s">
        <v>409</v>
      </c>
      <c r="S240" s="15" t="s">
        <v>74</v>
      </c>
      <c r="T240" s="41">
        <v>5.23</v>
      </c>
      <c r="U240" s="36">
        <v>48395</v>
      </c>
      <c r="V240" s="15" t="s">
        <v>1558</v>
      </c>
      <c r="W240" s="42" t="s">
        <v>1478</v>
      </c>
      <c r="X240" s="42" t="s">
        <v>412</v>
      </c>
      <c r="Z240" s="43">
        <v>102314.398421998</v>
      </c>
      <c r="AA240" s="32">
        <v>1</v>
      </c>
      <c r="AB240" s="32">
        <v>100.92</v>
      </c>
      <c r="AC240" s="31">
        <v>0</v>
      </c>
      <c r="AD240" s="31">
        <v>103.25569</v>
      </c>
      <c r="AH240" s="42" t="s">
        <v>145</v>
      </c>
      <c r="AI240" s="42" t="s">
        <v>111</v>
      </c>
      <c r="AJ240" s="42" t="s">
        <v>87</v>
      </c>
    </row>
    <row r="241" spans="1:36">
      <c r="A241" s="15">
        <v>170</v>
      </c>
      <c r="C241" s="2" t="s">
        <v>1317</v>
      </c>
      <c r="D241" s="2">
        <v>513937714</v>
      </c>
      <c r="E241" s="34" t="s">
        <v>401</v>
      </c>
      <c r="F241" s="2" t="s">
        <v>1559</v>
      </c>
      <c r="G241" s="2" t="s">
        <v>1560</v>
      </c>
      <c r="H241" s="2" t="s">
        <v>404</v>
      </c>
      <c r="I241" s="2" t="s">
        <v>1283</v>
      </c>
      <c r="J241" s="2" t="s">
        <v>70</v>
      </c>
      <c r="K241" s="2" t="s">
        <v>70</v>
      </c>
      <c r="L241" s="2" t="s">
        <v>406</v>
      </c>
      <c r="M241" s="2" t="s">
        <v>254</v>
      </c>
      <c r="N241" s="2" t="s">
        <v>490</v>
      </c>
      <c r="O241" s="15" t="s">
        <v>71</v>
      </c>
      <c r="P241" s="15" t="s">
        <v>425</v>
      </c>
      <c r="Q241" s="15" t="s">
        <v>426</v>
      </c>
      <c r="R241" s="15" t="s">
        <v>409</v>
      </c>
      <c r="S241" s="15" t="s">
        <v>74</v>
      </c>
      <c r="T241" s="41">
        <v>6.96</v>
      </c>
      <c r="U241" s="36">
        <v>49857</v>
      </c>
      <c r="V241" s="15" t="s">
        <v>1362</v>
      </c>
      <c r="W241" s="42" t="s">
        <v>1362</v>
      </c>
      <c r="X241" s="42" t="s">
        <v>412</v>
      </c>
      <c r="Z241" s="43">
        <v>2239928.4035222302</v>
      </c>
      <c r="AA241" s="32">
        <v>1</v>
      </c>
      <c r="AB241" s="32">
        <v>100.48</v>
      </c>
      <c r="AC241" s="31">
        <v>59.134</v>
      </c>
      <c r="AD241" s="31">
        <v>2309.8141700000001</v>
      </c>
      <c r="AH241" s="42" t="s">
        <v>1561</v>
      </c>
      <c r="AI241" s="42" t="s">
        <v>521</v>
      </c>
      <c r="AJ241" s="42" t="s">
        <v>155</v>
      </c>
    </row>
    <row r="242" spans="1:36">
      <c r="A242" s="15">
        <v>170</v>
      </c>
      <c r="C242" s="2" t="s">
        <v>1493</v>
      </c>
      <c r="D242" s="2">
        <v>520044322</v>
      </c>
      <c r="E242" s="34" t="s">
        <v>401</v>
      </c>
      <c r="F242" s="2" t="s">
        <v>1562</v>
      </c>
      <c r="G242" s="2" t="s">
        <v>1563</v>
      </c>
      <c r="H242" s="2" t="s">
        <v>404</v>
      </c>
      <c r="I242" s="2" t="s">
        <v>1283</v>
      </c>
      <c r="J242" s="2" t="s">
        <v>70</v>
      </c>
      <c r="K242" s="2" t="s">
        <v>70</v>
      </c>
      <c r="L242" s="2" t="s">
        <v>406</v>
      </c>
      <c r="M242" s="2" t="s">
        <v>254</v>
      </c>
      <c r="N242" s="2" t="s">
        <v>1369</v>
      </c>
      <c r="O242" s="15" t="s">
        <v>71</v>
      </c>
      <c r="P242" s="15" t="s">
        <v>91</v>
      </c>
      <c r="Q242" s="15" t="s">
        <v>426</v>
      </c>
      <c r="R242" s="15" t="s">
        <v>409</v>
      </c>
      <c r="S242" s="15" t="s">
        <v>74</v>
      </c>
      <c r="T242" s="41">
        <v>3.73</v>
      </c>
      <c r="U242" s="36">
        <v>48152</v>
      </c>
      <c r="V242" s="15" t="s">
        <v>1564</v>
      </c>
      <c r="W242" s="42" t="s">
        <v>1520</v>
      </c>
      <c r="X242" s="42" t="s">
        <v>412</v>
      </c>
      <c r="Z242" s="43">
        <v>5798548.0724149998</v>
      </c>
      <c r="AA242" s="32">
        <v>1</v>
      </c>
      <c r="AB242" s="32">
        <v>104.96</v>
      </c>
      <c r="AC242" s="31">
        <v>0</v>
      </c>
      <c r="AD242" s="31">
        <v>6086.1560600000003</v>
      </c>
      <c r="AH242" s="42" t="s">
        <v>1565</v>
      </c>
      <c r="AI242" s="42" t="s">
        <v>550</v>
      </c>
      <c r="AJ242" s="42" t="s">
        <v>1310</v>
      </c>
    </row>
    <row r="243" spans="1:36">
      <c r="A243" s="15">
        <v>170</v>
      </c>
      <c r="C243" s="2" t="s">
        <v>1566</v>
      </c>
      <c r="D243" s="2">
        <v>510607328</v>
      </c>
      <c r="E243" s="34" t="s">
        <v>401</v>
      </c>
      <c r="F243" s="2" t="s">
        <v>1567</v>
      </c>
      <c r="G243" s="2" t="s">
        <v>1568</v>
      </c>
      <c r="H243" s="2" t="s">
        <v>404</v>
      </c>
      <c r="I243" s="2" t="s">
        <v>1283</v>
      </c>
      <c r="J243" s="2" t="s">
        <v>70</v>
      </c>
      <c r="K243" s="2" t="s">
        <v>70</v>
      </c>
      <c r="L243" s="2" t="s">
        <v>406</v>
      </c>
      <c r="M243" s="2" t="s">
        <v>254</v>
      </c>
      <c r="N243" s="2" t="s">
        <v>469</v>
      </c>
      <c r="O243" s="15" t="s">
        <v>71</v>
      </c>
      <c r="P243" s="15" t="s">
        <v>91</v>
      </c>
      <c r="Q243" s="15" t="s">
        <v>426</v>
      </c>
      <c r="R243" s="15" t="s">
        <v>409</v>
      </c>
      <c r="S243" s="15" t="s">
        <v>74</v>
      </c>
      <c r="T243" s="41">
        <v>2.71</v>
      </c>
      <c r="U243" s="36">
        <v>47633</v>
      </c>
      <c r="V243" s="15" t="s">
        <v>618</v>
      </c>
      <c r="W243" s="42" t="s">
        <v>1569</v>
      </c>
      <c r="X243" s="42" t="s">
        <v>412</v>
      </c>
      <c r="Z243" s="43">
        <v>3200298.2807719498</v>
      </c>
      <c r="AA243" s="32">
        <v>1</v>
      </c>
      <c r="AB243" s="32">
        <v>93.75</v>
      </c>
      <c r="AC243" s="31">
        <v>0</v>
      </c>
      <c r="AD243" s="31">
        <v>3000.2796400000002</v>
      </c>
      <c r="AH243" s="42" t="s">
        <v>1570</v>
      </c>
      <c r="AI243" s="42" t="s">
        <v>1503</v>
      </c>
      <c r="AJ243" s="42" t="s">
        <v>177</v>
      </c>
    </row>
    <row r="244" spans="1:36">
      <c r="A244" s="15">
        <v>170</v>
      </c>
      <c r="C244" s="2" t="s">
        <v>1571</v>
      </c>
      <c r="D244" s="2">
        <v>513775163</v>
      </c>
      <c r="E244" s="34" t="s">
        <v>401</v>
      </c>
      <c r="F244" s="2" t="s">
        <v>1572</v>
      </c>
      <c r="G244" s="2" t="s">
        <v>1573</v>
      </c>
      <c r="H244" s="2" t="s">
        <v>404</v>
      </c>
      <c r="I244" s="2" t="s">
        <v>1283</v>
      </c>
      <c r="J244" s="2" t="s">
        <v>70</v>
      </c>
      <c r="K244" s="2" t="s">
        <v>70</v>
      </c>
      <c r="L244" s="2" t="s">
        <v>406</v>
      </c>
      <c r="M244" s="2" t="s">
        <v>254</v>
      </c>
      <c r="N244" s="2" t="s">
        <v>525</v>
      </c>
      <c r="O244" s="15" t="s">
        <v>71</v>
      </c>
      <c r="P244" s="15" t="s">
        <v>91</v>
      </c>
      <c r="Q244" s="15" t="s">
        <v>426</v>
      </c>
      <c r="R244" s="15" t="s">
        <v>409</v>
      </c>
      <c r="S244" s="15" t="s">
        <v>74</v>
      </c>
      <c r="T244" s="41">
        <v>2.87</v>
      </c>
      <c r="U244" s="36">
        <v>47238</v>
      </c>
      <c r="V244" s="15" t="s">
        <v>1574</v>
      </c>
      <c r="W244" s="42" t="s">
        <v>1307</v>
      </c>
      <c r="X244" s="42" t="s">
        <v>412</v>
      </c>
      <c r="Z244" s="43">
        <v>4773622.2283788202</v>
      </c>
      <c r="AA244" s="32">
        <v>1</v>
      </c>
      <c r="AB244" s="32">
        <v>106.14</v>
      </c>
      <c r="AC244" s="31">
        <v>0</v>
      </c>
      <c r="AD244" s="31">
        <v>5066.7226300000002</v>
      </c>
      <c r="AH244" s="42" t="s">
        <v>1575</v>
      </c>
      <c r="AI244" s="42" t="s">
        <v>83</v>
      </c>
      <c r="AJ244" s="42" t="s">
        <v>1288</v>
      </c>
    </row>
    <row r="245" spans="1:36">
      <c r="A245" s="15">
        <v>170</v>
      </c>
      <c r="C245" s="2" t="s">
        <v>1517</v>
      </c>
      <c r="D245" s="2">
        <v>515328250</v>
      </c>
      <c r="E245" s="34" t="s">
        <v>401</v>
      </c>
      <c r="F245" s="2" t="s">
        <v>1576</v>
      </c>
      <c r="G245" s="2" t="s">
        <v>1577</v>
      </c>
      <c r="H245" s="2" t="s">
        <v>404</v>
      </c>
      <c r="I245" s="2" t="s">
        <v>1283</v>
      </c>
      <c r="J245" s="2" t="s">
        <v>70</v>
      </c>
      <c r="K245" s="2" t="s">
        <v>70</v>
      </c>
      <c r="L245" s="2" t="s">
        <v>995</v>
      </c>
      <c r="M245" s="2" t="s">
        <v>254</v>
      </c>
      <c r="N245" s="2" t="s">
        <v>469</v>
      </c>
      <c r="O245" s="15" t="s">
        <v>71</v>
      </c>
      <c r="P245" s="15" t="s">
        <v>220</v>
      </c>
      <c r="Q245" s="15" t="s">
        <v>426</v>
      </c>
      <c r="R245" s="15" t="s">
        <v>409</v>
      </c>
      <c r="S245" s="15" t="s">
        <v>74</v>
      </c>
      <c r="T245" s="41">
        <v>1.33</v>
      </c>
      <c r="U245" s="36">
        <v>46295</v>
      </c>
      <c r="V245" s="15" t="s">
        <v>1303</v>
      </c>
      <c r="W245" s="42" t="s">
        <v>443</v>
      </c>
      <c r="X245" s="42" t="s">
        <v>412</v>
      </c>
      <c r="Z245" s="43">
        <v>3850541.8683736199</v>
      </c>
      <c r="AA245" s="32">
        <v>1</v>
      </c>
      <c r="AB245" s="32">
        <v>100.517332</v>
      </c>
      <c r="AC245" s="31">
        <v>0</v>
      </c>
      <c r="AD245" s="31">
        <v>3870.4619699999998</v>
      </c>
      <c r="AH245" s="42" t="s">
        <v>1578</v>
      </c>
      <c r="AI245" s="42" t="s">
        <v>480</v>
      </c>
      <c r="AJ245" s="42" t="s">
        <v>173</v>
      </c>
    </row>
    <row r="246" spans="1:36">
      <c r="A246" s="15">
        <v>170</v>
      </c>
      <c r="C246" s="2" t="s">
        <v>867</v>
      </c>
      <c r="D246" s="2">
        <v>516117181</v>
      </c>
      <c r="E246" s="34" t="s">
        <v>401</v>
      </c>
      <c r="F246" s="2" t="s">
        <v>1579</v>
      </c>
      <c r="G246" s="2" t="s">
        <v>1580</v>
      </c>
      <c r="H246" s="2" t="s">
        <v>404</v>
      </c>
      <c r="I246" s="2" t="s">
        <v>1283</v>
      </c>
      <c r="J246" s="2" t="s">
        <v>70</v>
      </c>
      <c r="K246" s="2" t="s">
        <v>70</v>
      </c>
      <c r="L246" s="2" t="s">
        <v>995</v>
      </c>
      <c r="M246" s="2" t="s">
        <v>254</v>
      </c>
      <c r="N246" s="2" t="s">
        <v>407</v>
      </c>
      <c r="O246" s="15" t="s">
        <v>71</v>
      </c>
      <c r="P246" s="15" t="s">
        <v>435</v>
      </c>
      <c r="Q246" s="15" t="s">
        <v>435</v>
      </c>
      <c r="R246" s="15" t="s">
        <v>435</v>
      </c>
      <c r="S246" s="15" t="s">
        <v>74</v>
      </c>
      <c r="T246" s="41">
        <v>0.99</v>
      </c>
      <c r="U246" s="36">
        <v>46022</v>
      </c>
      <c r="V246" s="15" t="s">
        <v>843</v>
      </c>
      <c r="W246" s="42" t="s">
        <v>1347</v>
      </c>
      <c r="X246" s="42" t="s">
        <v>412</v>
      </c>
      <c r="Z246" s="43">
        <v>3069431.9526599399</v>
      </c>
      <c r="AA246" s="32">
        <v>1</v>
      </c>
      <c r="AB246" s="32">
        <v>95.172229000000002</v>
      </c>
      <c r="AC246" s="31">
        <v>0</v>
      </c>
      <c r="AD246" s="31">
        <v>2921.24683</v>
      </c>
      <c r="AH246" s="42" t="s">
        <v>1581</v>
      </c>
      <c r="AI246" s="42" t="s">
        <v>1582</v>
      </c>
      <c r="AJ246" s="42" t="s">
        <v>177</v>
      </c>
    </row>
    <row r="247" spans="1:36">
      <c r="A247" s="15">
        <v>170</v>
      </c>
      <c r="C247" s="2" t="s">
        <v>1583</v>
      </c>
      <c r="D247" s="2">
        <v>1838682</v>
      </c>
      <c r="E247" s="34" t="s">
        <v>431</v>
      </c>
      <c r="F247" s="2" t="s">
        <v>1584</v>
      </c>
      <c r="G247" s="2" t="s">
        <v>1585</v>
      </c>
      <c r="H247" s="2" t="s">
        <v>404</v>
      </c>
      <c r="I247" s="2" t="s">
        <v>1283</v>
      </c>
      <c r="J247" s="2" t="s">
        <v>70</v>
      </c>
      <c r="K247" s="2" t="s">
        <v>70</v>
      </c>
      <c r="L247" s="2" t="s">
        <v>406</v>
      </c>
      <c r="M247" s="2" t="s">
        <v>254</v>
      </c>
      <c r="N247" s="2" t="s">
        <v>469</v>
      </c>
      <c r="O247" s="15" t="s">
        <v>71</v>
      </c>
      <c r="P247" s="15" t="s">
        <v>560</v>
      </c>
      <c r="Q247" s="15" t="s">
        <v>73</v>
      </c>
      <c r="R247" s="15" t="s">
        <v>409</v>
      </c>
      <c r="S247" s="15" t="s">
        <v>74</v>
      </c>
      <c r="T247" s="41">
        <v>2.1800000000000002</v>
      </c>
      <c r="U247" s="36">
        <v>46873</v>
      </c>
      <c r="V247" s="15" t="s">
        <v>1586</v>
      </c>
      <c r="W247" s="42" t="s">
        <v>1587</v>
      </c>
      <c r="X247" s="42" t="s">
        <v>412</v>
      </c>
      <c r="Z247" s="43">
        <v>2686653.5981219602</v>
      </c>
      <c r="AA247" s="32">
        <v>1</v>
      </c>
      <c r="AB247" s="32">
        <v>100.95</v>
      </c>
      <c r="AC247" s="31">
        <v>0</v>
      </c>
      <c r="AD247" s="31">
        <v>2712.1768099999999</v>
      </c>
      <c r="AH247" s="42" t="s">
        <v>1588</v>
      </c>
      <c r="AI247" s="42" t="s">
        <v>1589</v>
      </c>
      <c r="AJ247" s="42" t="s">
        <v>98</v>
      </c>
    </row>
    <row r="248" spans="1:36">
      <c r="A248" s="15">
        <v>170</v>
      </c>
      <c r="C248" s="2" t="s">
        <v>487</v>
      </c>
      <c r="D248" s="2">
        <v>514290345</v>
      </c>
      <c r="E248" s="34" t="s">
        <v>401</v>
      </c>
      <c r="F248" s="2" t="s">
        <v>1590</v>
      </c>
      <c r="G248" s="2" t="s">
        <v>1591</v>
      </c>
      <c r="H248" s="2" t="s">
        <v>404</v>
      </c>
      <c r="I248" s="2" t="s">
        <v>1283</v>
      </c>
      <c r="J248" s="2" t="s">
        <v>70</v>
      </c>
      <c r="K248" s="2" t="s">
        <v>70</v>
      </c>
      <c r="L248" s="2" t="s">
        <v>406</v>
      </c>
      <c r="M248" s="2" t="s">
        <v>254</v>
      </c>
      <c r="N248" s="2" t="s">
        <v>490</v>
      </c>
      <c r="O248" s="15" t="s">
        <v>71</v>
      </c>
      <c r="P248" s="15" t="s">
        <v>491</v>
      </c>
      <c r="Q248" s="15" t="s">
        <v>426</v>
      </c>
      <c r="R248" s="15" t="s">
        <v>409</v>
      </c>
      <c r="S248" s="15" t="s">
        <v>74</v>
      </c>
      <c r="T248" s="41">
        <v>4.87</v>
      </c>
      <c r="U248" s="36">
        <v>48760</v>
      </c>
      <c r="V248" s="15" t="s">
        <v>1592</v>
      </c>
      <c r="W248" s="42" t="s">
        <v>1593</v>
      </c>
      <c r="X248" s="42" t="s">
        <v>412</v>
      </c>
      <c r="Z248" s="43">
        <v>5903215.1563239098</v>
      </c>
      <c r="AA248" s="32">
        <v>1</v>
      </c>
      <c r="AB248" s="32">
        <v>99.72</v>
      </c>
      <c r="AC248" s="31">
        <v>0</v>
      </c>
      <c r="AD248" s="31">
        <v>5886.6861500000005</v>
      </c>
      <c r="AH248" s="42" t="s">
        <v>1594</v>
      </c>
      <c r="AI248" s="42" t="s">
        <v>1595</v>
      </c>
      <c r="AJ248" s="42" t="s">
        <v>595</v>
      </c>
    </row>
    <row r="249" spans="1:36">
      <c r="A249" s="15">
        <v>170</v>
      </c>
      <c r="C249" s="2" t="s">
        <v>1596</v>
      </c>
      <c r="D249" s="2">
        <v>520041146</v>
      </c>
      <c r="E249" s="34" t="s">
        <v>401</v>
      </c>
      <c r="F249" s="2" t="s">
        <v>1597</v>
      </c>
      <c r="G249" s="2" t="s">
        <v>1598</v>
      </c>
      <c r="H249" s="2" t="s">
        <v>404</v>
      </c>
      <c r="I249" s="2" t="s">
        <v>1283</v>
      </c>
      <c r="J249" s="2" t="s">
        <v>70</v>
      </c>
      <c r="K249" s="2" t="s">
        <v>70</v>
      </c>
      <c r="L249" s="2" t="s">
        <v>406</v>
      </c>
      <c r="M249" s="2" t="s">
        <v>254</v>
      </c>
      <c r="N249" s="2" t="s">
        <v>826</v>
      </c>
      <c r="O249" s="15" t="s">
        <v>71</v>
      </c>
      <c r="P249" s="15" t="s">
        <v>220</v>
      </c>
      <c r="Q249" s="15" t="s">
        <v>426</v>
      </c>
      <c r="R249" s="15" t="s">
        <v>409</v>
      </c>
      <c r="S249" s="15" t="s">
        <v>74</v>
      </c>
      <c r="T249" s="41">
        <v>3.61</v>
      </c>
      <c r="U249" s="36">
        <v>46997</v>
      </c>
      <c r="V249" s="15" t="s">
        <v>261</v>
      </c>
      <c r="W249" s="42" t="s">
        <v>1546</v>
      </c>
      <c r="X249" s="42" t="s">
        <v>412</v>
      </c>
      <c r="Z249" s="43">
        <v>1545050.89013378</v>
      </c>
      <c r="AA249" s="32">
        <v>1</v>
      </c>
      <c r="AB249" s="32">
        <v>84.7</v>
      </c>
      <c r="AC249" s="31">
        <v>0</v>
      </c>
      <c r="AD249" s="31">
        <v>1308.6581000000001</v>
      </c>
      <c r="AH249" s="42" t="s">
        <v>1599</v>
      </c>
      <c r="AI249" s="42" t="s">
        <v>1527</v>
      </c>
      <c r="AJ249" s="42" t="s">
        <v>603</v>
      </c>
    </row>
    <row r="250" spans="1:36">
      <c r="A250" s="15">
        <v>170</v>
      </c>
      <c r="C250" s="2" t="s">
        <v>1600</v>
      </c>
      <c r="D250" s="2">
        <v>560040545</v>
      </c>
      <c r="E250" s="34" t="s">
        <v>401</v>
      </c>
      <c r="F250" s="2" t="s">
        <v>1601</v>
      </c>
      <c r="G250" s="2" t="s">
        <v>1602</v>
      </c>
      <c r="H250" s="2" t="s">
        <v>404</v>
      </c>
      <c r="I250" s="2" t="s">
        <v>1283</v>
      </c>
      <c r="J250" s="2" t="s">
        <v>70</v>
      </c>
      <c r="K250" s="2" t="s">
        <v>70</v>
      </c>
      <c r="L250" s="2" t="s">
        <v>406</v>
      </c>
      <c r="M250" s="2" t="s">
        <v>254</v>
      </c>
      <c r="N250" s="2" t="s">
        <v>455</v>
      </c>
      <c r="O250" s="15" t="s">
        <v>71</v>
      </c>
      <c r="P250" s="15" t="s">
        <v>435</v>
      </c>
      <c r="Q250" s="15" t="s">
        <v>435</v>
      </c>
      <c r="R250" s="15" t="s">
        <v>435</v>
      </c>
      <c r="S250" s="15" t="s">
        <v>74</v>
      </c>
      <c r="T250" s="41">
        <v>3.22</v>
      </c>
      <c r="U250" s="36">
        <v>47751</v>
      </c>
      <c r="V250" s="15" t="s">
        <v>1603</v>
      </c>
      <c r="W250" s="42" t="s">
        <v>1604</v>
      </c>
      <c r="X250" s="42" t="s">
        <v>412</v>
      </c>
      <c r="Z250" s="43">
        <v>3387425.1029555099</v>
      </c>
      <c r="AA250" s="32">
        <v>1</v>
      </c>
      <c r="AB250" s="32">
        <v>109.5</v>
      </c>
      <c r="AC250" s="31">
        <v>0</v>
      </c>
      <c r="AD250" s="31">
        <v>3709.2304899999999</v>
      </c>
      <c r="AH250" s="42" t="s">
        <v>1605</v>
      </c>
      <c r="AI250" s="42" t="s">
        <v>1484</v>
      </c>
      <c r="AJ250" s="42" t="s">
        <v>102</v>
      </c>
    </row>
    <row r="251" spans="1:36">
      <c r="A251" s="15">
        <v>170</v>
      </c>
      <c r="C251" s="2" t="s">
        <v>1606</v>
      </c>
      <c r="D251" s="2">
        <v>513201582</v>
      </c>
      <c r="E251" s="34" t="s">
        <v>401</v>
      </c>
      <c r="F251" s="2" t="s">
        <v>1607</v>
      </c>
      <c r="G251" s="2" t="s">
        <v>1608</v>
      </c>
      <c r="H251" s="2" t="s">
        <v>404</v>
      </c>
      <c r="I251" s="2" t="s">
        <v>1283</v>
      </c>
      <c r="J251" s="2" t="s">
        <v>70</v>
      </c>
      <c r="K251" s="2" t="s">
        <v>70</v>
      </c>
      <c r="L251" s="2" t="s">
        <v>406</v>
      </c>
      <c r="M251" s="2" t="s">
        <v>254</v>
      </c>
      <c r="N251" s="2" t="s">
        <v>455</v>
      </c>
      <c r="O251" s="15" t="s">
        <v>71</v>
      </c>
      <c r="P251" s="15" t="s">
        <v>1609</v>
      </c>
      <c r="Q251" s="15" t="s">
        <v>1219</v>
      </c>
      <c r="R251" s="15" t="s">
        <v>409</v>
      </c>
      <c r="S251" s="15" t="s">
        <v>74</v>
      </c>
      <c r="T251" s="41">
        <v>2.0299999999999998</v>
      </c>
      <c r="U251" s="36">
        <v>46752</v>
      </c>
      <c r="V251" s="15" t="s">
        <v>1610</v>
      </c>
      <c r="W251" s="42" t="s">
        <v>1307</v>
      </c>
      <c r="X251" s="42" t="s">
        <v>412</v>
      </c>
      <c r="Z251" s="43">
        <v>1744457.0826151201</v>
      </c>
      <c r="AA251" s="32">
        <v>1</v>
      </c>
      <c r="AB251" s="32">
        <v>103.75</v>
      </c>
      <c r="AC251" s="31">
        <v>0</v>
      </c>
      <c r="AD251" s="31">
        <v>1809.8742199999999</v>
      </c>
      <c r="AH251" s="42" t="s">
        <v>1611</v>
      </c>
      <c r="AI251" s="42" t="s">
        <v>334</v>
      </c>
      <c r="AJ251" s="42" t="s">
        <v>194</v>
      </c>
    </row>
    <row r="252" spans="1:36">
      <c r="A252" s="15">
        <v>170</v>
      </c>
      <c r="C252" s="2" t="s">
        <v>1612</v>
      </c>
      <c r="D252" s="2">
        <v>520042763</v>
      </c>
      <c r="E252" s="34" t="s">
        <v>401</v>
      </c>
      <c r="F252" s="2" t="s">
        <v>1613</v>
      </c>
      <c r="G252" s="2" t="s">
        <v>1614</v>
      </c>
      <c r="H252" s="2" t="s">
        <v>404</v>
      </c>
      <c r="I252" s="2" t="s">
        <v>1283</v>
      </c>
      <c r="J252" s="2" t="s">
        <v>70</v>
      </c>
      <c r="K252" s="2" t="s">
        <v>70</v>
      </c>
      <c r="L252" s="2" t="s">
        <v>995</v>
      </c>
      <c r="M252" s="2" t="s">
        <v>254</v>
      </c>
      <c r="N252" s="2" t="s">
        <v>1000</v>
      </c>
      <c r="O252" s="15" t="s">
        <v>71</v>
      </c>
      <c r="P252" s="15" t="s">
        <v>435</v>
      </c>
      <c r="Q252" s="15" t="s">
        <v>435</v>
      </c>
      <c r="R252" s="15" t="s">
        <v>435</v>
      </c>
      <c r="S252" s="15" t="s">
        <v>74</v>
      </c>
      <c r="T252" s="41">
        <v>3.26</v>
      </c>
      <c r="U252" s="36">
        <v>46934</v>
      </c>
      <c r="V252" s="15" t="s">
        <v>349</v>
      </c>
      <c r="W252" s="42" t="s">
        <v>1615</v>
      </c>
      <c r="X252" s="42" t="s">
        <v>412</v>
      </c>
      <c r="Z252" s="43">
        <v>3637072.23510519</v>
      </c>
      <c r="AA252" s="32">
        <v>1</v>
      </c>
      <c r="AB252" s="32">
        <v>104.73641499999999</v>
      </c>
      <c r="AC252" s="31">
        <v>0</v>
      </c>
      <c r="AD252" s="31">
        <v>3809.3391000000001</v>
      </c>
      <c r="AH252" s="42" t="s">
        <v>1616</v>
      </c>
      <c r="AI252" s="42" t="s">
        <v>1617</v>
      </c>
      <c r="AJ252" s="42" t="s">
        <v>609</v>
      </c>
    </row>
    <row r="253" spans="1:36">
      <c r="A253" s="15">
        <v>170</v>
      </c>
      <c r="C253" s="2" t="s">
        <v>1618</v>
      </c>
      <c r="D253" s="2">
        <v>513978635</v>
      </c>
      <c r="E253" s="34" t="s">
        <v>401</v>
      </c>
      <c r="F253" s="2" t="s">
        <v>1619</v>
      </c>
      <c r="G253" s="2" t="s">
        <v>1620</v>
      </c>
      <c r="H253" s="2" t="s">
        <v>404</v>
      </c>
      <c r="I253" s="2" t="s">
        <v>1283</v>
      </c>
      <c r="J253" s="2" t="s">
        <v>70</v>
      </c>
      <c r="K253" s="2" t="s">
        <v>70</v>
      </c>
      <c r="L253" s="2" t="s">
        <v>406</v>
      </c>
      <c r="M253" s="2" t="s">
        <v>254</v>
      </c>
      <c r="N253" s="2" t="s">
        <v>1000</v>
      </c>
      <c r="O253" s="15" t="s">
        <v>71</v>
      </c>
      <c r="P253" s="15" t="s">
        <v>435</v>
      </c>
      <c r="Q253" s="15" t="s">
        <v>435</v>
      </c>
      <c r="R253" s="15" t="s">
        <v>435</v>
      </c>
      <c r="S253" s="15" t="s">
        <v>74</v>
      </c>
      <c r="T253" s="41">
        <v>2.15</v>
      </c>
      <c r="U253" s="36">
        <v>46752</v>
      </c>
      <c r="V253" s="15" t="s">
        <v>1621</v>
      </c>
      <c r="W253" s="42" t="s">
        <v>1622</v>
      </c>
      <c r="X253" s="42" t="s">
        <v>412</v>
      </c>
      <c r="Z253" s="43">
        <v>4281579.7139741499</v>
      </c>
      <c r="AA253" s="32">
        <v>1</v>
      </c>
      <c r="AB253" s="32">
        <v>97.98</v>
      </c>
      <c r="AC253" s="31">
        <v>0</v>
      </c>
      <c r="AD253" s="31">
        <v>4195.0918000000001</v>
      </c>
      <c r="AH253" s="42" t="s">
        <v>1623</v>
      </c>
      <c r="AI253" s="42" t="s">
        <v>1270</v>
      </c>
      <c r="AJ253" s="42" t="s">
        <v>389</v>
      </c>
    </row>
    <row r="254" spans="1:36">
      <c r="A254" s="15">
        <v>170</v>
      </c>
      <c r="C254" s="2" t="s">
        <v>1493</v>
      </c>
      <c r="D254" s="2">
        <v>520044322</v>
      </c>
      <c r="E254" s="34" t="s">
        <v>401</v>
      </c>
      <c r="F254" s="2" t="s">
        <v>1624</v>
      </c>
      <c r="G254" s="2" t="s">
        <v>1563</v>
      </c>
      <c r="H254" s="2" t="s">
        <v>404</v>
      </c>
      <c r="I254" s="2" t="s">
        <v>1283</v>
      </c>
      <c r="J254" s="2" t="s">
        <v>70</v>
      </c>
      <c r="K254" s="2" t="s">
        <v>70</v>
      </c>
      <c r="L254" s="2" t="s">
        <v>995</v>
      </c>
      <c r="M254" s="2" t="s">
        <v>254</v>
      </c>
      <c r="N254" s="2" t="s">
        <v>1369</v>
      </c>
      <c r="O254" s="15" t="s">
        <v>71</v>
      </c>
      <c r="P254" s="15" t="s">
        <v>91</v>
      </c>
      <c r="Q254" s="15" t="s">
        <v>426</v>
      </c>
      <c r="R254" s="15" t="s">
        <v>409</v>
      </c>
      <c r="S254" s="15" t="s">
        <v>74</v>
      </c>
      <c r="T254" s="41">
        <v>3.73</v>
      </c>
      <c r="U254" s="36">
        <v>48152</v>
      </c>
      <c r="V254" s="15" t="s">
        <v>1564</v>
      </c>
      <c r="W254" s="42" t="s">
        <v>1388</v>
      </c>
      <c r="X254" s="42" t="s">
        <v>412</v>
      </c>
      <c r="Z254" s="43">
        <v>6479911.9000598798</v>
      </c>
      <c r="AA254" s="32">
        <v>1</v>
      </c>
      <c r="AB254" s="32">
        <v>103.924172</v>
      </c>
      <c r="AC254" s="31">
        <v>0</v>
      </c>
      <c r="AD254" s="31">
        <v>6734.19481</v>
      </c>
      <c r="AH254" s="42" t="s">
        <v>75</v>
      </c>
      <c r="AI254" s="42" t="s">
        <v>875</v>
      </c>
      <c r="AJ254" s="42" t="s">
        <v>1364</v>
      </c>
    </row>
    <row r="255" spans="1:36">
      <c r="A255" s="15">
        <v>170</v>
      </c>
      <c r="C255" s="2" t="s">
        <v>1625</v>
      </c>
      <c r="D255" s="2">
        <v>514401702</v>
      </c>
      <c r="E255" s="34" t="s">
        <v>401</v>
      </c>
      <c r="F255" s="2" t="s">
        <v>1626</v>
      </c>
      <c r="G255" s="2" t="s">
        <v>1627</v>
      </c>
      <c r="H255" s="2" t="s">
        <v>404</v>
      </c>
      <c r="I255" s="2" t="s">
        <v>1283</v>
      </c>
      <c r="J255" s="2" t="s">
        <v>70</v>
      </c>
      <c r="K255" s="2" t="s">
        <v>70</v>
      </c>
      <c r="L255" s="2" t="s">
        <v>406</v>
      </c>
      <c r="M255" s="2" t="s">
        <v>254</v>
      </c>
      <c r="N255" s="2" t="s">
        <v>525</v>
      </c>
      <c r="O255" s="15" t="s">
        <v>71</v>
      </c>
      <c r="P255" s="15" t="s">
        <v>815</v>
      </c>
      <c r="Q255" s="15" t="s">
        <v>73</v>
      </c>
      <c r="R255" s="15" t="s">
        <v>409</v>
      </c>
      <c r="S255" s="15" t="s">
        <v>74</v>
      </c>
      <c r="T255" s="41">
        <v>5.72</v>
      </c>
      <c r="U255" s="36">
        <v>49212</v>
      </c>
      <c r="V255" s="15" t="s">
        <v>1628</v>
      </c>
      <c r="W255" s="42" t="s">
        <v>1487</v>
      </c>
      <c r="X255" s="42" t="s">
        <v>412</v>
      </c>
      <c r="Z255" s="43">
        <v>2569215.8356308099</v>
      </c>
      <c r="AA255" s="32">
        <v>1</v>
      </c>
      <c r="AB255" s="32">
        <v>104.97</v>
      </c>
      <c r="AC255" s="31">
        <v>0</v>
      </c>
      <c r="AD255" s="31">
        <v>2696.9058599999998</v>
      </c>
      <c r="AH255" s="42" t="s">
        <v>1629</v>
      </c>
      <c r="AI255" s="42" t="s">
        <v>153</v>
      </c>
      <c r="AJ255" s="42" t="s">
        <v>98</v>
      </c>
    </row>
    <row r="256" spans="1:36">
      <c r="A256" s="15">
        <v>170</v>
      </c>
      <c r="C256" s="2" t="s">
        <v>1078</v>
      </c>
      <c r="D256" s="2">
        <v>520038274</v>
      </c>
      <c r="E256" s="34" t="s">
        <v>401</v>
      </c>
      <c r="F256" s="2" t="s">
        <v>1630</v>
      </c>
      <c r="G256" s="2" t="s">
        <v>1631</v>
      </c>
      <c r="H256" s="2" t="s">
        <v>404</v>
      </c>
      <c r="I256" s="2" t="s">
        <v>1283</v>
      </c>
      <c r="J256" s="2" t="s">
        <v>70</v>
      </c>
      <c r="K256" s="2" t="s">
        <v>70</v>
      </c>
      <c r="L256" s="2" t="s">
        <v>406</v>
      </c>
      <c r="M256" s="2" t="s">
        <v>254</v>
      </c>
      <c r="N256" s="2" t="s">
        <v>455</v>
      </c>
      <c r="O256" s="15" t="s">
        <v>71</v>
      </c>
      <c r="P256" s="15" t="s">
        <v>220</v>
      </c>
      <c r="Q256" s="15" t="s">
        <v>426</v>
      </c>
      <c r="R256" s="15" t="s">
        <v>409</v>
      </c>
      <c r="S256" s="15" t="s">
        <v>74</v>
      </c>
      <c r="T256" s="41">
        <v>3.31</v>
      </c>
      <c r="U256" s="36">
        <v>47483</v>
      </c>
      <c r="V256" s="15" t="s">
        <v>1632</v>
      </c>
      <c r="W256" s="42" t="s">
        <v>1497</v>
      </c>
      <c r="X256" s="42" t="s">
        <v>412</v>
      </c>
      <c r="Z256" s="43">
        <v>1693235.08428512</v>
      </c>
      <c r="AA256" s="32">
        <v>1</v>
      </c>
      <c r="AB256" s="32">
        <v>102.3</v>
      </c>
      <c r="AC256" s="31">
        <v>0</v>
      </c>
      <c r="AD256" s="31">
        <v>1732.17949</v>
      </c>
      <c r="AH256" s="42" t="s">
        <v>1633</v>
      </c>
      <c r="AI256" s="42" t="s">
        <v>744</v>
      </c>
      <c r="AJ256" s="42" t="s">
        <v>194</v>
      </c>
    </row>
    <row r="257" spans="1:36">
      <c r="A257" s="15">
        <v>170</v>
      </c>
      <c r="C257" s="2" t="s">
        <v>1634</v>
      </c>
      <c r="D257" s="2">
        <v>520039074</v>
      </c>
      <c r="E257" s="34" t="s">
        <v>401</v>
      </c>
      <c r="F257" s="2" t="s">
        <v>1635</v>
      </c>
      <c r="G257" s="2" t="s">
        <v>1636</v>
      </c>
      <c r="H257" s="2" t="s">
        <v>404</v>
      </c>
      <c r="I257" s="2" t="s">
        <v>1283</v>
      </c>
      <c r="J257" s="2" t="s">
        <v>70</v>
      </c>
      <c r="K257" s="2" t="s">
        <v>70</v>
      </c>
      <c r="L257" s="2" t="s">
        <v>406</v>
      </c>
      <c r="M257" s="2" t="s">
        <v>254</v>
      </c>
      <c r="N257" s="2" t="s">
        <v>455</v>
      </c>
      <c r="O257" s="15" t="s">
        <v>71</v>
      </c>
      <c r="P257" s="15" t="s">
        <v>435</v>
      </c>
      <c r="Q257" s="15" t="s">
        <v>435</v>
      </c>
      <c r="R257" s="15" t="s">
        <v>435</v>
      </c>
      <c r="S257" s="15" t="s">
        <v>74</v>
      </c>
      <c r="T257" s="41">
        <v>2.02</v>
      </c>
      <c r="U257" s="36">
        <v>47087</v>
      </c>
      <c r="V257" s="15" t="s">
        <v>567</v>
      </c>
      <c r="W257" s="42" t="s">
        <v>1637</v>
      </c>
      <c r="X257" s="42" t="s">
        <v>412</v>
      </c>
      <c r="Z257" s="43">
        <v>1637030.3747519699</v>
      </c>
      <c r="AA257" s="32">
        <v>1</v>
      </c>
      <c r="AB257" s="32">
        <v>96.33</v>
      </c>
      <c r="AC257" s="31">
        <v>0</v>
      </c>
      <c r="AD257" s="31">
        <v>1576.95136</v>
      </c>
      <c r="AH257" s="42" t="s">
        <v>1638</v>
      </c>
      <c r="AI257" s="42" t="s">
        <v>157</v>
      </c>
      <c r="AJ257" s="42" t="s">
        <v>208</v>
      </c>
    </row>
    <row r="258" spans="1:36">
      <c r="A258" s="15">
        <v>170</v>
      </c>
      <c r="C258" s="2" t="s">
        <v>1385</v>
      </c>
      <c r="D258" s="2">
        <v>520041005</v>
      </c>
      <c r="E258" s="34" t="s">
        <v>401</v>
      </c>
      <c r="F258" s="2" t="s">
        <v>1639</v>
      </c>
      <c r="G258" s="2" t="s">
        <v>1387</v>
      </c>
      <c r="H258" s="2" t="s">
        <v>404</v>
      </c>
      <c r="I258" s="2" t="s">
        <v>1283</v>
      </c>
      <c r="J258" s="2" t="s">
        <v>70</v>
      </c>
      <c r="K258" s="2" t="s">
        <v>70</v>
      </c>
      <c r="L258" s="2" t="s">
        <v>995</v>
      </c>
      <c r="M258" s="2" t="s">
        <v>254</v>
      </c>
      <c r="N258" s="2" t="s">
        <v>455</v>
      </c>
      <c r="O258" s="15" t="s">
        <v>71</v>
      </c>
      <c r="P258" s="15" t="s">
        <v>91</v>
      </c>
      <c r="Q258" s="15" t="s">
        <v>426</v>
      </c>
      <c r="R258" s="15" t="s">
        <v>409</v>
      </c>
      <c r="S258" s="15" t="s">
        <v>74</v>
      </c>
      <c r="T258" s="41">
        <v>2.54</v>
      </c>
      <c r="U258" s="36">
        <v>47118</v>
      </c>
      <c r="V258" s="15" t="s">
        <v>773</v>
      </c>
      <c r="W258" s="42" t="s">
        <v>1640</v>
      </c>
      <c r="X258" s="42" t="s">
        <v>412</v>
      </c>
      <c r="Z258" s="43">
        <v>1805548.2091322001</v>
      </c>
      <c r="AA258" s="32">
        <v>1</v>
      </c>
      <c r="AB258" s="32">
        <v>92.228700000000003</v>
      </c>
      <c r="AC258" s="31">
        <v>0</v>
      </c>
      <c r="AD258" s="31">
        <v>1665.2336499999999</v>
      </c>
      <c r="AH258" s="42" t="s">
        <v>1641</v>
      </c>
      <c r="AI258" s="42" t="s">
        <v>332</v>
      </c>
      <c r="AJ258" s="42" t="s">
        <v>94</v>
      </c>
    </row>
    <row r="259" spans="1:36">
      <c r="A259" s="15">
        <v>170</v>
      </c>
      <c r="C259" s="2" t="s">
        <v>1566</v>
      </c>
      <c r="D259" s="2">
        <v>510607328</v>
      </c>
      <c r="E259" s="34" t="s">
        <v>401</v>
      </c>
      <c r="F259" s="2" t="s">
        <v>1642</v>
      </c>
      <c r="G259" s="2" t="s">
        <v>1643</v>
      </c>
      <c r="H259" s="2" t="s">
        <v>404</v>
      </c>
      <c r="I259" s="2" t="s">
        <v>1283</v>
      </c>
      <c r="J259" s="2" t="s">
        <v>70</v>
      </c>
      <c r="K259" s="2" t="s">
        <v>70</v>
      </c>
      <c r="L259" s="2" t="s">
        <v>406</v>
      </c>
      <c r="M259" s="2" t="s">
        <v>254</v>
      </c>
      <c r="N259" s="2" t="s">
        <v>469</v>
      </c>
      <c r="O259" s="15" t="s">
        <v>71</v>
      </c>
      <c r="P259" s="15" t="s">
        <v>91</v>
      </c>
      <c r="Q259" s="15" t="s">
        <v>426</v>
      </c>
      <c r="R259" s="15" t="s">
        <v>409</v>
      </c>
      <c r="S259" s="15" t="s">
        <v>74</v>
      </c>
      <c r="T259" s="41">
        <v>4.4000000000000004</v>
      </c>
      <c r="U259" s="36">
        <v>49278</v>
      </c>
      <c r="V259" s="15" t="s">
        <v>1644</v>
      </c>
      <c r="W259" s="42" t="s">
        <v>1645</v>
      </c>
      <c r="X259" s="42" t="s">
        <v>412</v>
      </c>
      <c r="Z259" s="43">
        <v>4045374.8944079098</v>
      </c>
      <c r="AA259" s="32">
        <v>1</v>
      </c>
      <c r="AB259" s="32">
        <v>102.02</v>
      </c>
      <c r="AC259" s="31">
        <v>0</v>
      </c>
      <c r="AD259" s="31">
        <v>4127.0914700000003</v>
      </c>
      <c r="AH259" s="42" t="s">
        <v>878</v>
      </c>
      <c r="AI259" s="42" t="s">
        <v>838</v>
      </c>
      <c r="AJ259" s="42" t="s">
        <v>389</v>
      </c>
    </row>
    <row r="260" spans="1:36">
      <c r="A260" s="15">
        <v>170</v>
      </c>
      <c r="C260" s="2" t="s">
        <v>1542</v>
      </c>
      <c r="D260" s="2">
        <v>513957472</v>
      </c>
      <c r="E260" s="34" t="s">
        <v>401</v>
      </c>
      <c r="F260" s="2" t="s">
        <v>1646</v>
      </c>
      <c r="G260" s="2" t="s">
        <v>1544</v>
      </c>
      <c r="H260" s="2" t="s">
        <v>404</v>
      </c>
      <c r="I260" s="2" t="s">
        <v>1283</v>
      </c>
      <c r="J260" s="2" t="s">
        <v>70</v>
      </c>
      <c r="K260" s="2" t="s">
        <v>70</v>
      </c>
      <c r="L260" s="2" t="s">
        <v>995</v>
      </c>
      <c r="M260" s="2" t="s">
        <v>254</v>
      </c>
      <c r="N260" s="2" t="s">
        <v>407</v>
      </c>
      <c r="O260" s="15" t="s">
        <v>71</v>
      </c>
      <c r="P260" s="15" t="s">
        <v>91</v>
      </c>
      <c r="Q260" s="15" t="s">
        <v>426</v>
      </c>
      <c r="R260" s="15" t="s">
        <v>409</v>
      </c>
      <c r="S260" s="15" t="s">
        <v>74</v>
      </c>
      <c r="T260" s="41">
        <v>3.04</v>
      </c>
      <c r="U260" s="36">
        <v>47787</v>
      </c>
      <c r="V260" s="15" t="s">
        <v>1545</v>
      </c>
      <c r="W260" s="42" t="s">
        <v>1647</v>
      </c>
      <c r="X260" s="42" t="s">
        <v>412</v>
      </c>
      <c r="Z260" s="43">
        <v>2046287.97048625</v>
      </c>
      <c r="AA260" s="32">
        <v>1</v>
      </c>
      <c r="AB260" s="32">
        <v>95.752571000000003</v>
      </c>
      <c r="AC260" s="31">
        <v>0</v>
      </c>
      <c r="AD260" s="31">
        <v>1959.37336</v>
      </c>
      <c r="AH260" s="42" t="s">
        <v>163</v>
      </c>
      <c r="AI260" s="42" t="s">
        <v>1533</v>
      </c>
      <c r="AJ260" s="42" t="s">
        <v>133</v>
      </c>
    </row>
    <row r="261" spans="1:36">
      <c r="A261" s="15">
        <v>170</v>
      </c>
      <c r="C261" s="2" t="s">
        <v>997</v>
      </c>
      <c r="D261" s="2">
        <v>512607888</v>
      </c>
      <c r="E261" s="34" t="s">
        <v>401</v>
      </c>
      <c r="F261" s="2" t="s">
        <v>1648</v>
      </c>
      <c r="G261" s="2" t="s">
        <v>1649</v>
      </c>
      <c r="H261" s="2" t="s">
        <v>404</v>
      </c>
      <c r="I261" s="2" t="s">
        <v>1283</v>
      </c>
      <c r="J261" s="2" t="s">
        <v>70</v>
      </c>
      <c r="K261" s="2" t="s">
        <v>70</v>
      </c>
      <c r="L261" s="2" t="s">
        <v>406</v>
      </c>
      <c r="M261" s="2" t="s">
        <v>254</v>
      </c>
      <c r="N261" s="2" t="s">
        <v>1000</v>
      </c>
      <c r="O261" s="15" t="s">
        <v>71</v>
      </c>
      <c r="P261" s="15" t="s">
        <v>220</v>
      </c>
      <c r="Q261" s="15" t="s">
        <v>426</v>
      </c>
      <c r="R261" s="15" t="s">
        <v>409</v>
      </c>
      <c r="S261" s="15" t="s">
        <v>74</v>
      </c>
      <c r="T261" s="41">
        <v>4.25</v>
      </c>
      <c r="U261" s="36">
        <v>48457</v>
      </c>
      <c r="V261" s="15" t="s">
        <v>1650</v>
      </c>
      <c r="W261" s="42" t="s">
        <v>1497</v>
      </c>
      <c r="X261" s="42" t="s">
        <v>412</v>
      </c>
      <c r="Z261" s="43">
        <v>2486662.2354912399</v>
      </c>
      <c r="AA261" s="32">
        <v>1</v>
      </c>
      <c r="AB261" s="32">
        <v>105.91</v>
      </c>
      <c r="AC261" s="31">
        <v>0</v>
      </c>
      <c r="AD261" s="31">
        <v>2633.6239700000001</v>
      </c>
      <c r="AH261" s="42" t="s">
        <v>1651</v>
      </c>
      <c r="AI261" s="42" t="s">
        <v>1652</v>
      </c>
      <c r="AJ261" s="42" t="s">
        <v>140</v>
      </c>
    </row>
    <row r="262" spans="1:36">
      <c r="A262" s="15">
        <v>170</v>
      </c>
      <c r="C262" s="2" t="s">
        <v>1653</v>
      </c>
      <c r="D262" s="2">
        <v>512764408</v>
      </c>
      <c r="E262" s="34" t="s">
        <v>401</v>
      </c>
      <c r="F262" s="2" t="s">
        <v>1654</v>
      </c>
      <c r="G262" s="2" t="s">
        <v>1655</v>
      </c>
      <c r="H262" s="2" t="s">
        <v>404</v>
      </c>
      <c r="I262" s="2" t="s">
        <v>1283</v>
      </c>
      <c r="J262" s="2" t="s">
        <v>70</v>
      </c>
      <c r="K262" s="2" t="s">
        <v>70</v>
      </c>
      <c r="L262" s="2" t="s">
        <v>406</v>
      </c>
      <c r="M262" s="2" t="s">
        <v>254</v>
      </c>
      <c r="N262" s="2" t="s">
        <v>836</v>
      </c>
      <c r="O262" s="15" t="s">
        <v>71</v>
      </c>
      <c r="P262" s="15" t="s">
        <v>91</v>
      </c>
      <c r="Q262" s="15" t="s">
        <v>426</v>
      </c>
      <c r="R262" s="15" t="s">
        <v>409</v>
      </c>
      <c r="S262" s="15" t="s">
        <v>74</v>
      </c>
      <c r="T262" s="41">
        <v>2.33</v>
      </c>
      <c r="U262" s="36">
        <v>46965</v>
      </c>
      <c r="V262" s="15" t="s">
        <v>1656</v>
      </c>
      <c r="W262" s="42" t="s">
        <v>1657</v>
      </c>
      <c r="X262" s="42" t="s">
        <v>412</v>
      </c>
      <c r="Z262" s="43">
        <v>204628.79684399601</v>
      </c>
      <c r="AA262" s="32">
        <v>1</v>
      </c>
      <c r="AB262" s="32">
        <v>106.06</v>
      </c>
      <c r="AC262" s="31">
        <v>0</v>
      </c>
      <c r="AD262" s="31">
        <v>217.02930000000001</v>
      </c>
      <c r="AH262" s="42" t="s">
        <v>646</v>
      </c>
      <c r="AI262" s="42" t="s">
        <v>208</v>
      </c>
      <c r="AJ262" s="42" t="s">
        <v>110</v>
      </c>
    </row>
    <row r="263" spans="1:36">
      <c r="A263" s="15">
        <v>170</v>
      </c>
      <c r="C263" s="2" t="s">
        <v>1653</v>
      </c>
      <c r="D263" s="2">
        <v>512764408</v>
      </c>
      <c r="E263" s="34" t="s">
        <v>401</v>
      </c>
      <c r="F263" s="2" t="s">
        <v>1658</v>
      </c>
      <c r="G263" s="2" t="s">
        <v>1655</v>
      </c>
      <c r="H263" s="2" t="s">
        <v>404</v>
      </c>
      <c r="I263" s="2" t="s">
        <v>1283</v>
      </c>
      <c r="J263" s="2" t="s">
        <v>70</v>
      </c>
      <c r="K263" s="2" t="s">
        <v>70</v>
      </c>
      <c r="L263" s="2" t="s">
        <v>995</v>
      </c>
      <c r="M263" s="2" t="s">
        <v>254</v>
      </c>
      <c r="N263" s="2" t="s">
        <v>836</v>
      </c>
      <c r="O263" s="15" t="s">
        <v>71</v>
      </c>
      <c r="P263" s="15" t="s">
        <v>91</v>
      </c>
      <c r="Q263" s="15" t="s">
        <v>426</v>
      </c>
      <c r="R263" s="15" t="s">
        <v>409</v>
      </c>
      <c r="S263" s="15" t="s">
        <v>74</v>
      </c>
      <c r="T263" s="41">
        <v>2.33</v>
      </c>
      <c r="U263" s="36">
        <v>46965</v>
      </c>
      <c r="V263" s="15" t="s">
        <v>1656</v>
      </c>
      <c r="W263" s="42" t="s">
        <v>1659</v>
      </c>
      <c r="X263" s="42" t="s">
        <v>412</v>
      </c>
      <c r="Z263" s="43">
        <v>3069431.9526599399</v>
      </c>
      <c r="AA263" s="32">
        <v>1</v>
      </c>
      <c r="AB263" s="32">
        <v>105.105581</v>
      </c>
      <c r="AC263" s="31">
        <v>0</v>
      </c>
      <c r="AD263" s="31">
        <v>3226.1442999999999</v>
      </c>
      <c r="AH263" s="42" t="s">
        <v>1660</v>
      </c>
      <c r="AI263" s="42" t="s">
        <v>977</v>
      </c>
      <c r="AJ263" s="42" t="s">
        <v>162</v>
      </c>
    </row>
    <row r="264" spans="1:36">
      <c r="A264" s="15">
        <v>170</v>
      </c>
      <c r="C264" s="2" t="s">
        <v>1661</v>
      </c>
      <c r="D264" s="2">
        <v>520039959</v>
      </c>
      <c r="E264" s="34" t="s">
        <v>401</v>
      </c>
      <c r="F264" s="2" t="s">
        <v>1662</v>
      </c>
      <c r="G264" s="2" t="s">
        <v>1663</v>
      </c>
      <c r="H264" s="2" t="s">
        <v>404</v>
      </c>
      <c r="I264" s="2" t="s">
        <v>1283</v>
      </c>
      <c r="J264" s="2" t="s">
        <v>70</v>
      </c>
      <c r="K264" s="2" t="s">
        <v>70</v>
      </c>
      <c r="L264" s="2" t="s">
        <v>406</v>
      </c>
      <c r="M264" s="2" t="s">
        <v>254</v>
      </c>
      <c r="N264" s="2" t="s">
        <v>455</v>
      </c>
      <c r="O264" s="15" t="s">
        <v>71</v>
      </c>
      <c r="P264" s="15" t="s">
        <v>91</v>
      </c>
      <c r="Q264" s="15" t="s">
        <v>426</v>
      </c>
      <c r="R264" s="15" t="s">
        <v>409</v>
      </c>
      <c r="S264" s="15" t="s">
        <v>74</v>
      </c>
      <c r="T264" s="41">
        <v>1.86</v>
      </c>
      <c r="U264" s="36">
        <v>46766</v>
      </c>
      <c r="V264" s="15" t="s">
        <v>1664</v>
      </c>
      <c r="W264" s="42" t="s">
        <v>1347</v>
      </c>
      <c r="X264" s="42" t="s">
        <v>412</v>
      </c>
      <c r="Z264" s="43">
        <v>1444747.5153175599</v>
      </c>
      <c r="AA264" s="32">
        <v>1</v>
      </c>
      <c r="AB264" s="32">
        <v>107.12</v>
      </c>
      <c r="AC264" s="31">
        <v>0</v>
      </c>
      <c r="AD264" s="31">
        <v>1547.6135400000001</v>
      </c>
      <c r="AH264" s="42" t="s">
        <v>1665</v>
      </c>
      <c r="AI264" s="42" t="s">
        <v>748</v>
      </c>
      <c r="AJ264" s="42" t="s">
        <v>208</v>
      </c>
    </row>
    <row r="265" spans="1:36">
      <c r="A265" s="15">
        <v>170</v>
      </c>
      <c r="C265" s="2" t="s">
        <v>1666</v>
      </c>
      <c r="D265" s="2">
        <v>514328004</v>
      </c>
      <c r="E265" s="34" t="s">
        <v>401</v>
      </c>
      <c r="F265" s="2" t="s">
        <v>1667</v>
      </c>
      <c r="G265" s="2" t="s">
        <v>1668</v>
      </c>
      <c r="H265" s="2" t="s">
        <v>404</v>
      </c>
      <c r="I265" s="2" t="s">
        <v>1283</v>
      </c>
      <c r="J265" s="2" t="s">
        <v>70</v>
      </c>
      <c r="K265" s="2" t="s">
        <v>70</v>
      </c>
      <c r="L265" s="2" t="s">
        <v>406</v>
      </c>
      <c r="M265" s="2" t="s">
        <v>254</v>
      </c>
      <c r="N265" s="2" t="s">
        <v>455</v>
      </c>
      <c r="O265" s="15" t="s">
        <v>71</v>
      </c>
      <c r="P265" s="15" t="s">
        <v>435</v>
      </c>
      <c r="Q265" s="15" t="s">
        <v>435</v>
      </c>
      <c r="R265" s="15" t="s">
        <v>435</v>
      </c>
      <c r="S265" s="15" t="s">
        <v>74</v>
      </c>
      <c r="T265" s="41">
        <v>1.3</v>
      </c>
      <c r="U265" s="36">
        <v>46203</v>
      </c>
      <c r="V265" s="15" t="s">
        <v>693</v>
      </c>
      <c r="W265" s="42" t="s">
        <v>1669</v>
      </c>
      <c r="X265" s="42" t="s">
        <v>412</v>
      </c>
      <c r="Z265" s="43">
        <v>1688187.5739629699</v>
      </c>
      <c r="AA265" s="32">
        <v>1</v>
      </c>
      <c r="AB265" s="32">
        <v>95.8</v>
      </c>
      <c r="AC265" s="31">
        <v>0</v>
      </c>
      <c r="AD265" s="31">
        <v>1617.2837</v>
      </c>
      <c r="AH265" s="42" t="s">
        <v>1670</v>
      </c>
      <c r="AI265" s="42" t="s">
        <v>1671</v>
      </c>
      <c r="AJ265" s="42" t="s">
        <v>94</v>
      </c>
    </row>
    <row r="266" spans="1:36">
      <c r="A266" s="15">
        <v>170</v>
      </c>
      <c r="C266" s="2" t="s">
        <v>1672</v>
      </c>
      <c r="D266" s="2">
        <v>550263107</v>
      </c>
      <c r="E266" s="34" t="s">
        <v>1366</v>
      </c>
      <c r="F266" s="2" t="s">
        <v>1673</v>
      </c>
      <c r="G266" s="2" t="s">
        <v>1674</v>
      </c>
      <c r="H266" s="2" t="s">
        <v>404</v>
      </c>
      <c r="I266" s="2" t="s">
        <v>1283</v>
      </c>
      <c r="J266" s="2" t="s">
        <v>70</v>
      </c>
      <c r="K266" s="2" t="s">
        <v>70</v>
      </c>
      <c r="L266" s="2" t="s">
        <v>406</v>
      </c>
      <c r="M266" s="2" t="s">
        <v>254</v>
      </c>
      <c r="N266" s="2" t="s">
        <v>1369</v>
      </c>
      <c r="O266" s="15" t="s">
        <v>71</v>
      </c>
      <c r="P266" s="15" t="s">
        <v>815</v>
      </c>
      <c r="Q266" s="15" t="s">
        <v>73</v>
      </c>
      <c r="R266" s="15" t="s">
        <v>409</v>
      </c>
      <c r="S266" s="15" t="s">
        <v>74</v>
      </c>
      <c r="T266" s="41">
        <v>3.52</v>
      </c>
      <c r="U266" s="36">
        <v>47391</v>
      </c>
      <c r="V266" s="15" t="s">
        <v>1675</v>
      </c>
      <c r="W266" s="42" t="s">
        <v>1488</v>
      </c>
      <c r="X266" s="42" t="s">
        <v>412</v>
      </c>
      <c r="Z266" s="43">
        <v>3447661.4090440799</v>
      </c>
      <c r="AA266" s="32">
        <v>1</v>
      </c>
      <c r="AB266" s="32">
        <v>106.22</v>
      </c>
      <c r="AC266" s="31">
        <v>0</v>
      </c>
      <c r="AD266" s="31">
        <v>3662.1059500000001</v>
      </c>
      <c r="AH266" s="42" t="s">
        <v>718</v>
      </c>
      <c r="AI266" s="42" t="s">
        <v>114</v>
      </c>
      <c r="AJ266" s="42" t="s">
        <v>102</v>
      </c>
    </row>
    <row r="267" spans="1:36">
      <c r="A267" s="15">
        <v>170</v>
      </c>
      <c r="C267" s="2" t="s">
        <v>415</v>
      </c>
      <c r="D267" s="2">
        <v>520025438</v>
      </c>
      <c r="E267" s="34" t="s">
        <v>401</v>
      </c>
      <c r="F267" s="2" t="s">
        <v>1676</v>
      </c>
      <c r="G267" s="2" t="s">
        <v>1677</v>
      </c>
      <c r="H267" s="2" t="s">
        <v>404</v>
      </c>
      <c r="I267" s="2" t="s">
        <v>1283</v>
      </c>
      <c r="J267" s="2" t="s">
        <v>70</v>
      </c>
      <c r="K267" s="2" t="s">
        <v>70</v>
      </c>
      <c r="L267" s="2" t="s">
        <v>406</v>
      </c>
      <c r="M267" s="2" t="s">
        <v>254</v>
      </c>
      <c r="N267" s="2" t="s">
        <v>407</v>
      </c>
      <c r="O267" s="15" t="s">
        <v>71</v>
      </c>
      <c r="P267" s="15" t="s">
        <v>560</v>
      </c>
      <c r="Q267" s="15" t="s">
        <v>73</v>
      </c>
      <c r="R267" s="15" t="s">
        <v>409</v>
      </c>
      <c r="S267" s="15" t="s">
        <v>74</v>
      </c>
      <c r="T267" s="41">
        <v>2.75</v>
      </c>
      <c r="U267" s="36">
        <v>46745</v>
      </c>
      <c r="V267" s="15" t="s">
        <v>1678</v>
      </c>
      <c r="W267" s="42" t="s">
        <v>1412</v>
      </c>
      <c r="X267" s="42" t="s">
        <v>412</v>
      </c>
      <c r="Z267" s="43">
        <v>7141971.79731608</v>
      </c>
      <c r="AA267" s="32">
        <v>1</v>
      </c>
      <c r="AB267" s="32">
        <v>103.56</v>
      </c>
      <c r="AC267" s="31">
        <v>0</v>
      </c>
      <c r="AD267" s="31">
        <v>7396.2259899999999</v>
      </c>
      <c r="AH267" s="42" t="s">
        <v>1679</v>
      </c>
      <c r="AI267" s="42" t="s">
        <v>1167</v>
      </c>
      <c r="AJ267" s="42" t="s">
        <v>564</v>
      </c>
    </row>
    <row r="268" spans="1:36">
      <c r="A268" s="15">
        <v>170</v>
      </c>
      <c r="C268" s="2" t="s">
        <v>1493</v>
      </c>
      <c r="D268" s="2">
        <v>520044322</v>
      </c>
      <c r="E268" s="34" t="s">
        <v>401</v>
      </c>
      <c r="F268" s="2" t="s">
        <v>1680</v>
      </c>
      <c r="G268" s="2" t="s">
        <v>1681</v>
      </c>
      <c r="H268" s="2" t="s">
        <v>404</v>
      </c>
      <c r="I268" s="2" t="s">
        <v>1283</v>
      </c>
      <c r="J268" s="2" t="s">
        <v>70</v>
      </c>
      <c r="K268" s="2" t="s">
        <v>70</v>
      </c>
      <c r="L268" s="2" t="s">
        <v>406</v>
      </c>
      <c r="M268" s="2" t="s">
        <v>254</v>
      </c>
      <c r="N268" s="2" t="s">
        <v>1369</v>
      </c>
      <c r="O268" s="15" t="s">
        <v>71</v>
      </c>
      <c r="P268" s="15" t="s">
        <v>91</v>
      </c>
      <c r="Q268" s="15" t="s">
        <v>426</v>
      </c>
      <c r="R268" s="15" t="s">
        <v>409</v>
      </c>
      <c r="S268" s="15" t="s">
        <v>74</v>
      </c>
      <c r="T268" s="41">
        <v>5.28</v>
      </c>
      <c r="U268" s="36">
        <v>48579</v>
      </c>
      <c r="V268" s="15" t="s">
        <v>1622</v>
      </c>
      <c r="W268" s="42" t="s">
        <v>1682</v>
      </c>
      <c r="X268" s="42" t="s">
        <v>412</v>
      </c>
      <c r="Z268" s="43">
        <v>5400202.5821571099</v>
      </c>
      <c r="AA268" s="32">
        <v>1</v>
      </c>
      <c r="AB268" s="32">
        <v>103.74</v>
      </c>
      <c r="AC268" s="31">
        <v>0</v>
      </c>
      <c r="AD268" s="31">
        <v>5602.1701599999997</v>
      </c>
      <c r="AH268" s="42" t="s">
        <v>1683</v>
      </c>
      <c r="AI268" s="42" t="s">
        <v>472</v>
      </c>
      <c r="AJ268" s="42" t="s">
        <v>1521</v>
      </c>
    </row>
    <row r="269" spans="1:36">
      <c r="A269" s="15">
        <v>170</v>
      </c>
      <c r="C269" s="2" t="s">
        <v>799</v>
      </c>
      <c r="D269" s="2">
        <v>520025586</v>
      </c>
      <c r="E269" s="34" t="s">
        <v>401</v>
      </c>
      <c r="F269" s="2" t="s">
        <v>1684</v>
      </c>
      <c r="G269" s="2" t="s">
        <v>1685</v>
      </c>
      <c r="H269" s="2" t="s">
        <v>404</v>
      </c>
      <c r="I269" s="2" t="s">
        <v>1283</v>
      </c>
      <c r="J269" s="2" t="s">
        <v>70</v>
      </c>
      <c r="K269" s="2" t="s">
        <v>70</v>
      </c>
      <c r="L269" s="2" t="s">
        <v>406</v>
      </c>
      <c r="M269" s="2" t="s">
        <v>254</v>
      </c>
      <c r="N269" s="2" t="s">
        <v>434</v>
      </c>
      <c r="O269" s="15" t="s">
        <v>71</v>
      </c>
      <c r="P269" s="15" t="s">
        <v>435</v>
      </c>
      <c r="Q269" s="15" t="s">
        <v>435</v>
      </c>
      <c r="R269" s="15" t="s">
        <v>435</v>
      </c>
      <c r="S269" s="15" t="s">
        <v>74</v>
      </c>
      <c r="T269" s="41">
        <v>6.25</v>
      </c>
      <c r="U269" s="36">
        <v>49490</v>
      </c>
      <c r="V269" s="15" t="s">
        <v>1686</v>
      </c>
      <c r="W269" s="42" t="s">
        <v>1687</v>
      </c>
      <c r="X269" s="42" t="s">
        <v>412</v>
      </c>
      <c r="Z269" s="43">
        <v>1310920.2821815901</v>
      </c>
      <c r="AA269" s="32">
        <v>1</v>
      </c>
      <c r="AB269" s="32">
        <v>109</v>
      </c>
      <c r="AC269" s="31">
        <v>0</v>
      </c>
      <c r="AD269" s="31">
        <v>1428.90311</v>
      </c>
      <c r="AH269" s="42" t="s">
        <v>950</v>
      </c>
      <c r="AI269" s="42" t="s">
        <v>601</v>
      </c>
      <c r="AJ269" s="42" t="s">
        <v>151</v>
      </c>
    </row>
    <row r="270" spans="1:36">
      <c r="A270" s="15">
        <v>170</v>
      </c>
      <c r="C270" s="2" t="s">
        <v>1688</v>
      </c>
      <c r="D270" s="2">
        <v>520033309</v>
      </c>
      <c r="E270" s="34" t="s">
        <v>401</v>
      </c>
      <c r="F270" s="2" t="s">
        <v>1689</v>
      </c>
      <c r="G270" s="2" t="s">
        <v>1690</v>
      </c>
      <c r="H270" s="2" t="s">
        <v>404</v>
      </c>
      <c r="I270" s="2" t="s">
        <v>1283</v>
      </c>
      <c r="J270" s="2" t="s">
        <v>70</v>
      </c>
      <c r="K270" s="2" t="s">
        <v>70</v>
      </c>
      <c r="L270" s="2" t="s">
        <v>406</v>
      </c>
      <c r="M270" s="2" t="s">
        <v>254</v>
      </c>
      <c r="N270" s="2" t="s">
        <v>455</v>
      </c>
      <c r="O270" s="15" t="s">
        <v>71</v>
      </c>
      <c r="P270" s="15" t="s">
        <v>484</v>
      </c>
      <c r="Q270" s="15" t="s">
        <v>73</v>
      </c>
      <c r="R270" s="15" t="s">
        <v>1691</v>
      </c>
      <c r="S270" s="15" t="s">
        <v>74</v>
      </c>
      <c r="T270" s="41">
        <v>2.37</v>
      </c>
      <c r="U270" s="36">
        <v>46753</v>
      </c>
      <c r="V270" s="15" t="s">
        <v>1692</v>
      </c>
      <c r="W270" s="42" t="s">
        <v>1693</v>
      </c>
      <c r="X270" s="42" t="s">
        <v>412</v>
      </c>
      <c r="Z270" s="43">
        <v>1584508.9835620101</v>
      </c>
      <c r="AA270" s="32">
        <v>1</v>
      </c>
      <c r="AB270" s="32">
        <v>98.9</v>
      </c>
      <c r="AC270" s="31">
        <v>64.900000000000006</v>
      </c>
      <c r="AD270" s="31">
        <v>1631.97929</v>
      </c>
      <c r="AH270" s="42" t="s">
        <v>1679</v>
      </c>
      <c r="AI270" s="42" t="s">
        <v>350</v>
      </c>
      <c r="AJ270" s="42" t="s">
        <v>94</v>
      </c>
    </row>
    <row r="271" spans="1:36">
      <c r="A271" s="15">
        <v>170</v>
      </c>
      <c r="C271" s="2" t="s">
        <v>1694</v>
      </c>
      <c r="D271" s="2">
        <v>520039660</v>
      </c>
      <c r="E271" s="34" t="s">
        <v>401</v>
      </c>
      <c r="F271" s="2" t="s">
        <v>1695</v>
      </c>
      <c r="G271" s="2" t="s">
        <v>1696</v>
      </c>
      <c r="H271" s="2" t="s">
        <v>404</v>
      </c>
      <c r="I271" s="2" t="s">
        <v>1283</v>
      </c>
      <c r="J271" s="2" t="s">
        <v>70</v>
      </c>
      <c r="K271" s="2" t="s">
        <v>70</v>
      </c>
      <c r="L271" s="2" t="s">
        <v>406</v>
      </c>
      <c r="M271" s="2" t="s">
        <v>254</v>
      </c>
      <c r="N271" s="2" t="s">
        <v>455</v>
      </c>
      <c r="O271" s="15" t="s">
        <v>71</v>
      </c>
      <c r="P271" s="15" t="s">
        <v>220</v>
      </c>
      <c r="Q271" s="15" t="s">
        <v>426</v>
      </c>
      <c r="R271" s="15" t="s">
        <v>1691</v>
      </c>
      <c r="S271" s="15" t="s">
        <v>74</v>
      </c>
      <c r="T271" s="41">
        <v>3.95</v>
      </c>
      <c r="U271" s="36">
        <v>48914</v>
      </c>
      <c r="V271" s="15" t="s">
        <v>1697</v>
      </c>
      <c r="W271" s="42" t="s">
        <v>1698</v>
      </c>
      <c r="X271" s="42" t="s">
        <v>412</v>
      </c>
      <c r="Z271" s="43">
        <v>3217514.9919760502</v>
      </c>
      <c r="AA271" s="32">
        <v>1</v>
      </c>
      <c r="AB271" s="32">
        <v>104.22</v>
      </c>
      <c r="AC271" s="31">
        <v>0</v>
      </c>
      <c r="AD271" s="31">
        <v>3353.29412</v>
      </c>
      <c r="AH271" s="42" t="s">
        <v>1699</v>
      </c>
      <c r="AI271" s="42" t="s">
        <v>1700</v>
      </c>
      <c r="AJ271" s="42" t="s">
        <v>158</v>
      </c>
    </row>
    <row r="272" spans="1:36">
      <c r="A272" s="15">
        <v>170</v>
      </c>
      <c r="C272" s="2" t="s">
        <v>1701</v>
      </c>
      <c r="D272" s="2">
        <v>512287517</v>
      </c>
      <c r="E272" s="34" t="s">
        <v>401</v>
      </c>
      <c r="F272" s="2" t="s">
        <v>1702</v>
      </c>
      <c r="G272" s="2" t="s">
        <v>1703</v>
      </c>
      <c r="H272" s="2" t="s">
        <v>404</v>
      </c>
      <c r="I272" s="2" t="s">
        <v>1283</v>
      </c>
      <c r="J272" s="2" t="s">
        <v>70</v>
      </c>
      <c r="K272" s="2" t="s">
        <v>70</v>
      </c>
      <c r="L272" s="2" t="s">
        <v>406</v>
      </c>
      <c r="M272" s="2" t="s">
        <v>254</v>
      </c>
      <c r="N272" s="2" t="s">
        <v>455</v>
      </c>
      <c r="O272" s="15" t="s">
        <v>71</v>
      </c>
      <c r="P272" s="15" t="s">
        <v>435</v>
      </c>
      <c r="Q272" s="15" t="s">
        <v>435</v>
      </c>
      <c r="R272" s="15" t="s">
        <v>435</v>
      </c>
      <c r="S272" s="15" t="s">
        <v>74</v>
      </c>
      <c r="T272" s="41">
        <v>3.05</v>
      </c>
      <c r="U272" s="36">
        <v>47208</v>
      </c>
      <c r="V272" s="15" t="s">
        <v>1692</v>
      </c>
      <c r="W272" s="42" t="s">
        <v>1704</v>
      </c>
      <c r="X272" s="42" t="s">
        <v>412</v>
      </c>
      <c r="Z272" s="43">
        <v>2129299.0503596799</v>
      </c>
      <c r="AA272" s="32">
        <v>1</v>
      </c>
      <c r="AB272" s="32">
        <v>103.67</v>
      </c>
      <c r="AC272" s="31">
        <v>0</v>
      </c>
      <c r="AD272" s="31">
        <v>2207.4443299999998</v>
      </c>
      <c r="AH272" s="42" t="s">
        <v>1705</v>
      </c>
      <c r="AI272" s="42" t="s">
        <v>1706</v>
      </c>
      <c r="AJ272" s="42" t="s">
        <v>155</v>
      </c>
    </row>
    <row r="273" spans="1:36">
      <c r="A273" s="15">
        <v>170</v>
      </c>
      <c r="C273" s="2" t="s">
        <v>1707</v>
      </c>
      <c r="D273" s="2">
        <v>520039868</v>
      </c>
      <c r="E273" s="34" t="s">
        <v>401</v>
      </c>
      <c r="F273" s="2" t="s">
        <v>1708</v>
      </c>
      <c r="G273" s="2" t="s">
        <v>1709</v>
      </c>
      <c r="H273" s="2" t="s">
        <v>404</v>
      </c>
      <c r="I273" s="2" t="s">
        <v>1283</v>
      </c>
      <c r="J273" s="2" t="s">
        <v>70</v>
      </c>
      <c r="K273" s="2" t="s">
        <v>70</v>
      </c>
      <c r="L273" s="2" t="s">
        <v>995</v>
      </c>
      <c r="M273" s="2" t="s">
        <v>254</v>
      </c>
      <c r="N273" s="2" t="s">
        <v>826</v>
      </c>
      <c r="O273" s="15" t="s">
        <v>71</v>
      </c>
      <c r="P273" s="15" t="s">
        <v>376</v>
      </c>
      <c r="Q273" s="15" t="s">
        <v>426</v>
      </c>
      <c r="R273" s="15" t="s">
        <v>1691</v>
      </c>
      <c r="S273" s="15" t="s">
        <v>74</v>
      </c>
      <c r="T273" s="41">
        <v>3.15</v>
      </c>
      <c r="U273" s="36">
        <v>47573</v>
      </c>
      <c r="V273" s="15" t="s">
        <v>310</v>
      </c>
      <c r="W273" s="42" t="s">
        <v>1678</v>
      </c>
      <c r="X273" s="42" t="s">
        <v>412</v>
      </c>
      <c r="Z273" s="43">
        <v>3069431.9526599399</v>
      </c>
      <c r="AA273" s="32">
        <v>1</v>
      </c>
      <c r="AB273" s="32">
        <v>97.136301000000003</v>
      </c>
      <c r="AC273" s="31">
        <v>0</v>
      </c>
      <c r="AD273" s="31">
        <v>2981.5326700000001</v>
      </c>
      <c r="AH273" s="42" t="s">
        <v>1710</v>
      </c>
      <c r="AI273" s="42" t="s">
        <v>1459</v>
      </c>
      <c r="AJ273" s="42" t="s">
        <v>177</v>
      </c>
    </row>
    <row r="274" spans="1:36">
      <c r="A274" s="15">
        <v>170</v>
      </c>
      <c r="C274" s="2" t="s">
        <v>1566</v>
      </c>
      <c r="D274" s="2">
        <v>510607328</v>
      </c>
      <c r="E274" s="34" t="s">
        <v>401</v>
      </c>
      <c r="F274" s="2" t="s">
        <v>1711</v>
      </c>
      <c r="G274" s="2" t="s">
        <v>1643</v>
      </c>
      <c r="H274" s="2" t="s">
        <v>404</v>
      </c>
      <c r="I274" s="2" t="s">
        <v>1283</v>
      </c>
      <c r="J274" s="2" t="s">
        <v>70</v>
      </c>
      <c r="K274" s="2" t="s">
        <v>70</v>
      </c>
      <c r="L274" s="2" t="s">
        <v>995</v>
      </c>
      <c r="M274" s="2" t="s">
        <v>254</v>
      </c>
      <c r="N274" s="2" t="s">
        <v>469</v>
      </c>
      <c r="O274" s="15" t="s">
        <v>71</v>
      </c>
      <c r="P274" s="15" t="s">
        <v>91</v>
      </c>
      <c r="Q274" s="15" t="s">
        <v>426</v>
      </c>
      <c r="R274" s="15" t="s">
        <v>409</v>
      </c>
      <c r="S274" s="15" t="s">
        <v>74</v>
      </c>
      <c r="T274" s="41">
        <v>4.4000000000000004</v>
      </c>
      <c r="U274" s="36">
        <v>49278</v>
      </c>
      <c r="V274" s="15" t="s">
        <v>1644</v>
      </c>
      <c r="W274" s="42" t="s">
        <v>1712</v>
      </c>
      <c r="X274" s="42" t="s">
        <v>412</v>
      </c>
      <c r="Z274" s="43">
        <v>2387335.9631799599</v>
      </c>
      <c r="AA274" s="32">
        <v>1</v>
      </c>
      <c r="AB274" s="32">
        <v>101.226027</v>
      </c>
      <c r="AC274" s="31">
        <v>0</v>
      </c>
      <c r="AD274" s="31">
        <v>2416.60536</v>
      </c>
      <c r="AH274" s="42" t="s">
        <v>862</v>
      </c>
      <c r="AI274" s="42" t="s">
        <v>1713</v>
      </c>
      <c r="AJ274" s="42" t="s">
        <v>109</v>
      </c>
    </row>
    <row r="275" spans="1:36">
      <c r="A275" s="15">
        <v>170</v>
      </c>
      <c r="C275" s="2" t="s">
        <v>1653</v>
      </c>
      <c r="D275" s="2">
        <v>512764408</v>
      </c>
      <c r="E275" s="34" t="s">
        <v>401</v>
      </c>
      <c r="F275" s="2" t="s">
        <v>1714</v>
      </c>
      <c r="G275" s="2" t="s">
        <v>1655</v>
      </c>
      <c r="H275" s="2" t="s">
        <v>404</v>
      </c>
      <c r="I275" s="2" t="s">
        <v>1283</v>
      </c>
      <c r="J275" s="2" t="s">
        <v>70</v>
      </c>
      <c r="K275" s="2" t="s">
        <v>70</v>
      </c>
      <c r="L275" s="2" t="s">
        <v>995</v>
      </c>
      <c r="M275" s="2" t="s">
        <v>254</v>
      </c>
      <c r="N275" s="2" t="s">
        <v>836</v>
      </c>
      <c r="O275" s="15" t="s">
        <v>71</v>
      </c>
      <c r="P275" s="15" t="s">
        <v>91</v>
      </c>
      <c r="Q275" s="15" t="s">
        <v>426</v>
      </c>
      <c r="R275" s="15" t="s">
        <v>409</v>
      </c>
      <c r="S275" s="15" t="s">
        <v>74</v>
      </c>
      <c r="T275" s="41">
        <v>2.33</v>
      </c>
      <c r="U275" s="36">
        <v>46965</v>
      </c>
      <c r="V275" s="15" t="s">
        <v>1656</v>
      </c>
      <c r="W275" s="42" t="s">
        <v>1659</v>
      </c>
      <c r="X275" s="42" t="s">
        <v>412</v>
      </c>
      <c r="Z275" s="43">
        <v>2626069.5594979501</v>
      </c>
      <c r="AA275" s="32">
        <v>1</v>
      </c>
      <c r="AB275" s="32">
        <v>105.317547</v>
      </c>
      <c r="AC275" s="31">
        <v>0</v>
      </c>
      <c r="AD275" s="31">
        <v>2765.71207</v>
      </c>
      <c r="AH275" s="42" t="s">
        <v>1715</v>
      </c>
      <c r="AI275" s="42" t="s">
        <v>1716</v>
      </c>
      <c r="AJ275" s="42" t="s">
        <v>98</v>
      </c>
    </row>
    <row r="276" spans="1:36">
      <c r="A276" s="15">
        <v>170</v>
      </c>
      <c r="C276" s="2" t="s">
        <v>1717</v>
      </c>
      <c r="D276" s="2">
        <v>1838863</v>
      </c>
      <c r="E276" s="34" t="s">
        <v>401</v>
      </c>
      <c r="F276" s="2" t="s">
        <v>1718</v>
      </c>
      <c r="G276" s="2" t="s">
        <v>1719</v>
      </c>
      <c r="H276" s="2" t="s">
        <v>404</v>
      </c>
      <c r="I276" s="2" t="s">
        <v>1283</v>
      </c>
      <c r="J276" s="2" t="s">
        <v>70</v>
      </c>
      <c r="K276" s="2" t="s">
        <v>70</v>
      </c>
      <c r="L276" s="2" t="s">
        <v>406</v>
      </c>
      <c r="M276" s="2" t="s">
        <v>254</v>
      </c>
      <c r="N276" s="2" t="s">
        <v>469</v>
      </c>
      <c r="O276" s="15" t="s">
        <v>71</v>
      </c>
      <c r="P276" s="15" t="s">
        <v>560</v>
      </c>
      <c r="Q276" s="15" t="s">
        <v>73</v>
      </c>
      <c r="R276" s="15" t="s">
        <v>409</v>
      </c>
      <c r="S276" s="15" t="s">
        <v>74</v>
      </c>
      <c r="T276" s="41">
        <v>2.5299999999999998</v>
      </c>
      <c r="U276" s="36">
        <v>46660</v>
      </c>
      <c r="V276" s="15" t="s">
        <v>1720</v>
      </c>
      <c r="W276" s="42" t="s">
        <v>1721</v>
      </c>
      <c r="X276" s="42" t="s">
        <v>412</v>
      </c>
      <c r="Z276" s="43">
        <v>1579393.2636409099</v>
      </c>
      <c r="AA276" s="32">
        <v>1</v>
      </c>
      <c r="AB276" s="32">
        <v>102.59</v>
      </c>
      <c r="AC276" s="31">
        <v>0</v>
      </c>
      <c r="AD276" s="31">
        <v>1620.29955</v>
      </c>
      <c r="AH276" s="42" t="s">
        <v>1298</v>
      </c>
      <c r="AI276" s="42" t="s">
        <v>1671</v>
      </c>
      <c r="AJ276" s="42" t="s">
        <v>94</v>
      </c>
    </row>
    <row r="277" spans="1:36">
      <c r="A277" s="15">
        <v>170</v>
      </c>
      <c r="C277" s="2" t="s">
        <v>1470</v>
      </c>
      <c r="D277" s="2">
        <v>513230029</v>
      </c>
      <c r="E277" s="34" t="s">
        <v>401</v>
      </c>
      <c r="F277" s="2" t="s">
        <v>1722</v>
      </c>
      <c r="G277" s="2" t="s">
        <v>1723</v>
      </c>
      <c r="H277" s="2" t="s">
        <v>404</v>
      </c>
      <c r="I277" s="2" t="s">
        <v>1283</v>
      </c>
      <c r="J277" s="2" t="s">
        <v>70</v>
      </c>
      <c r="K277" s="2" t="s">
        <v>70</v>
      </c>
      <c r="L277" s="2" t="s">
        <v>406</v>
      </c>
      <c r="M277" s="2" t="s">
        <v>254</v>
      </c>
      <c r="N277" s="2" t="s">
        <v>490</v>
      </c>
      <c r="O277" s="15" t="s">
        <v>71</v>
      </c>
      <c r="P277" s="15" t="s">
        <v>131</v>
      </c>
      <c r="Q277" s="15" t="s">
        <v>426</v>
      </c>
      <c r="R277" s="15" t="s">
        <v>409</v>
      </c>
      <c r="S277" s="15" t="s">
        <v>74</v>
      </c>
      <c r="T277" s="41">
        <v>6.49</v>
      </c>
      <c r="U277" s="36">
        <v>50405</v>
      </c>
      <c r="V277" s="15" t="s">
        <v>1644</v>
      </c>
      <c r="W277" s="42" t="s">
        <v>1558</v>
      </c>
      <c r="X277" s="42" t="s">
        <v>412</v>
      </c>
      <c r="Z277" s="43">
        <v>2437640.5424040998</v>
      </c>
      <c r="AA277" s="32">
        <v>1</v>
      </c>
      <c r="AB277" s="32">
        <v>104.26</v>
      </c>
      <c r="AC277" s="31">
        <v>0</v>
      </c>
      <c r="AD277" s="31">
        <v>2541.4840300000001</v>
      </c>
      <c r="AH277" s="42" t="s">
        <v>1679</v>
      </c>
      <c r="AI277" s="42" t="s">
        <v>1724</v>
      </c>
      <c r="AJ277" s="42" t="s">
        <v>625</v>
      </c>
    </row>
    <row r="278" spans="1:36">
      <c r="A278" s="15">
        <v>170</v>
      </c>
      <c r="C278" s="2" t="s">
        <v>1470</v>
      </c>
      <c r="D278" s="2">
        <v>513230029</v>
      </c>
      <c r="E278" s="34" t="s">
        <v>401</v>
      </c>
      <c r="F278" s="2" t="s">
        <v>1725</v>
      </c>
      <c r="G278" s="2" t="s">
        <v>1726</v>
      </c>
      <c r="H278" s="2" t="s">
        <v>404</v>
      </c>
      <c r="I278" s="2" t="s">
        <v>1283</v>
      </c>
      <c r="J278" s="2" t="s">
        <v>70</v>
      </c>
      <c r="K278" s="2" t="s">
        <v>70</v>
      </c>
      <c r="L278" s="2" t="s">
        <v>406</v>
      </c>
      <c r="M278" s="2" t="s">
        <v>254</v>
      </c>
      <c r="N278" s="2" t="s">
        <v>490</v>
      </c>
      <c r="O278" s="15" t="s">
        <v>71</v>
      </c>
      <c r="P278" s="15" t="s">
        <v>131</v>
      </c>
      <c r="Q278" s="15" t="s">
        <v>426</v>
      </c>
      <c r="R278" s="15" t="s">
        <v>409</v>
      </c>
      <c r="S278" s="15" t="s">
        <v>74</v>
      </c>
      <c r="T278" s="41">
        <v>7.11</v>
      </c>
      <c r="U278" s="36">
        <v>50770</v>
      </c>
      <c r="V278" s="15" t="s">
        <v>1644</v>
      </c>
      <c r="W278" s="42" t="s">
        <v>1727</v>
      </c>
      <c r="X278" s="42" t="s">
        <v>412</v>
      </c>
      <c r="Z278" s="43">
        <v>1482706.1571321201</v>
      </c>
      <c r="AA278" s="32">
        <v>1</v>
      </c>
      <c r="AB278" s="32">
        <v>104.27</v>
      </c>
      <c r="AC278" s="31">
        <v>0</v>
      </c>
      <c r="AD278" s="31">
        <v>1546.0177100000001</v>
      </c>
      <c r="AH278" s="42" t="s">
        <v>472</v>
      </c>
      <c r="AI278" s="42" t="s">
        <v>748</v>
      </c>
      <c r="AJ278" s="42" t="s">
        <v>208</v>
      </c>
    </row>
    <row r="279" spans="1:36">
      <c r="A279" s="15">
        <v>170</v>
      </c>
      <c r="C279" s="2" t="s">
        <v>1728</v>
      </c>
      <c r="D279" s="2">
        <v>514486042</v>
      </c>
      <c r="E279" s="34" t="s">
        <v>401</v>
      </c>
      <c r="F279" s="2" t="s">
        <v>1729</v>
      </c>
      <c r="G279" s="2" t="s">
        <v>1730</v>
      </c>
      <c r="H279" s="2" t="s">
        <v>404</v>
      </c>
      <c r="I279" s="2" t="s">
        <v>1283</v>
      </c>
      <c r="J279" s="2" t="s">
        <v>70</v>
      </c>
      <c r="K279" s="2" t="s">
        <v>70</v>
      </c>
      <c r="L279" s="2" t="s">
        <v>406</v>
      </c>
      <c r="M279" s="2" t="s">
        <v>254</v>
      </c>
      <c r="N279" s="2" t="s">
        <v>490</v>
      </c>
      <c r="O279" s="15" t="s">
        <v>71</v>
      </c>
      <c r="P279" s="15" t="s">
        <v>220</v>
      </c>
      <c r="Q279" s="15" t="s">
        <v>426</v>
      </c>
      <c r="R279" s="15" t="s">
        <v>409</v>
      </c>
      <c r="S279" s="15" t="s">
        <v>74</v>
      </c>
      <c r="T279" s="41">
        <v>0.87</v>
      </c>
      <c r="U279" s="36">
        <v>47072</v>
      </c>
      <c r="V279" s="15" t="s">
        <v>1731</v>
      </c>
      <c r="W279" s="42" t="s">
        <v>1732</v>
      </c>
      <c r="X279" s="42" t="s">
        <v>412</v>
      </c>
      <c r="Z279" s="43">
        <v>1266995.3467470401</v>
      </c>
      <c r="AA279" s="32">
        <v>1</v>
      </c>
      <c r="AB279" s="32">
        <v>98.8</v>
      </c>
      <c r="AC279" s="31">
        <v>0</v>
      </c>
      <c r="AD279" s="31">
        <v>1251.7914000000001</v>
      </c>
      <c r="AH279" s="42" t="s">
        <v>1733</v>
      </c>
      <c r="AI279" s="42" t="s">
        <v>1734</v>
      </c>
      <c r="AJ279" s="42" t="s">
        <v>603</v>
      </c>
    </row>
    <row r="280" spans="1:36">
      <c r="A280" s="15">
        <v>170</v>
      </c>
      <c r="C280" s="2" t="s">
        <v>1735</v>
      </c>
      <c r="D280" s="2">
        <v>516804499</v>
      </c>
      <c r="E280" s="34" t="s">
        <v>401</v>
      </c>
      <c r="F280" s="2" t="s">
        <v>1736</v>
      </c>
      <c r="G280" s="2" t="s">
        <v>1737</v>
      </c>
      <c r="H280" s="2" t="s">
        <v>404</v>
      </c>
      <c r="I280" s="2" t="s">
        <v>1283</v>
      </c>
      <c r="J280" s="2" t="s">
        <v>70</v>
      </c>
      <c r="K280" s="2" t="s">
        <v>70</v>
      </c>
      <c r="L280" s="2" t="s">
        <v>406</v>
      </c>
      <c r="M280" s="2" t="s">
        <v>254</v>
      </c>
      <c r="N280" s="2" t="s">
        <v>1738</v>
      </c>
      <c r="O280" s="15" t="s">
        <v>71</v>
      </c>
      <c r="P280" s="15" t="s">
        <v>72</v>
      </c>
      <c r="Q280" s="15" t="s">
        <v>73</v>
      </c>
      <c r="R280" s="15" t="s">
        <v>409</v>
      </c>
      <c r="S280" s="15" t="s">
        <v>74</v>
      </c>
      <c r="T280" s="41">
        <v>9.1300000000000008</v>
      </c>
      <c r="U280" s="36">
        <v>55255</v>
      </c>
      <c r="V280" s="15" t="s">
        <v>1739</v>
      </c>
      <c r="W280" s="42" t="s">
        <v>1740</v>
      </c>
      <c r="X280" s="42" t="s">
        <v>412</v>
      </c>
      <c r="Z280" s="43">
        <v>3125004.6259103799</v>
      </c>
      <c r="AA280" s="32">
        <v>1</v>
      </c>
      <c r="AB280" s="32">
        <v>111.28</v>
      </c>
      <c r="AC280" s="31">
        <v>0</v>
      </c>
      <c r="AD280" s="31">
        <v>3477.50515</v>
      </c>
      <c r="AH280" s="42" t="s">
        <v>1741</v>
      </c>
      <c r="AI280" s="42" t="s">
        <v>1479</v>
      </c>
      <c r="AJ280" s="42" t="s">
        <v>149</v>
      </c>
    </row>
    <row r="281" spans="1:36">
      <c r="A281" s="15">
        <v>170</v>
      </c>
      <c r="C281" s="2" t="s">
        <v>1653</v>
      </c>
      <c r="D281" s="2">
        <v>512764408</v>
      </c>
      <c r="E281" s="34" t="s">
        <v>401</v>
      </c>
      <c r="F281" s="2" t="s">
        <v>1742</v>
      </c>
      <c r="G281" s="2" t="s">
        <v>1743</v>
      </c>
      <c r="H281" s="2" t="s">
        <v>404</v>
      </c>
      <c r="I281" s="2" t="s">
        <v>1283</v>
      </c>
      <c r="J281" s="2" t="s">
        <v>70</v>
      </c>
      <c r="K281" s="2" t="s">
        <v>70</v>
      </c>
      <c r="L281" s="2" t="s">
        <v>995</v>
      </c>
      <c r="M281" s="2" t="s">
        <v>254</v>
      </c>
      <c r="N281" s="2" t="s">
        <v>836</v>
      </c>
      <c r="O281" s="15" t="s">
        <v>71</v>
      </c>
      <c r="P281" s="15" t="s">
        <v>91</v>
      </c>
      <c r="Q281" s="15" t="s">
        <v>426</v>
      </c>
      <c r="R281" s="15" t="s">
        <v>409</v>
      </c>
      <c r="S281" s="15" t="s">
        <v>74</v>
      </c>
      <c r="T281" s="41">
        <v>1.2</v>
      </c>
      <c r="U281" s="36">
        <v>46295</v>
      </c>
      <c r="V281" s="15" t="s">
        <v>1744</v>
      </c>
      <c r="W281" s="42" t="s">
        <v>1745</v>
      </c>
      <c r="X281" s="42" t="s">
        <v>412</v>
      </c>
      <c r="Z281" s="43">
        <v>1371012.93885477</v>
      </c>
      <c r="AA281" s="32">
        <v>1</v>
      </c>
      <c r="AB281" s="32">
        <v>102.426511</v>
      </c>
      <c r="AC281" s="31">
        <v>0</v>
      </c>
      <c r="AD281" s="31">
        <v>1404.2807299999999</v>
      </c>
      <c r="AH281" s="42" t="s">
        <v>715</v>
      </c>
      <c r="AI281" s="42" t="s">
        <v>508</v>
      </c>
      <c r="AJ281" s="42" t="s">
        <v>151</v>
      </c>
    </row>
    <row r="282" spans="1:36">
      <c r="A282" s="15">
        <v>170</v>
      </c>
      <c r="C282" s="2" t="s">
        <v>1421</v>
      </c>
      <c r="D282" s="2">
        <v>153919</v>
      </c>
      <c r="E282" s="34" t="s">
        <v>431</v>
      </c>
      <c r="F282" s="2" t="s">
        <v>1746</v>
      </c>
      <c r="G282" s="2" t="s">
        <v>1747</v>
      </c>
      <c r="H282" s="2" t="s">
        <v>404</v>
      </c>
      <c r="I282" s="2" t="s">
        <v>1748</v>
      </c>
      <c r="J282" s="2" t="s">
        <v>70</v>
      </c>
      <c r="K282" s="2" t="s">
        <v>70</v>
      </c>
      <c r="L282" s="2" t="s">
        <v>406</v>
      </c>
      <c r="M282" s="2" t="s">
        <v>254</v>
      </c>
      <c r="N282" s="2" t="s">
        <v>455</v>
      </c>
      <c r="O282" s="15" t="s">
        <v>71</v>
      </c>
      <c r="P282" s="15" t="s">
        <v>435</v>
      </c>
      <c r="Q282" s="15" t="s">
        <v>435</v>
      </c>
      <c r="R282" s="15" t="s">
        <v>435</v>
      </c>
      <c r="S282" s="15" t="s">
        <v>74</v>
      </c>
      <c r="T282" s="41">
        <v>2</v>
      </c>
      <c r="U282" s="36">
        <v>46387</v>
      </c>
      <c r="V282" s="15" t="s">
        <v>843</v>
      </c>
      <c r="W282" s="42" t="s">
        <v>437</v>
      </c>
      <c r="X282" s="42" t="s">
        <v>412</v>
      </c>
      <c r="Z282" s="43">
        <v>17968.453604317001</v>
      </c>
      <c r="AA282" s="32">
        <v>1</v>
      </c>
      <c r="AB282" s="32">
        <v>4.5</v>
      </c>
      <c r="AC282" s="31">
        <v>0</v>
      </c>
      <c r="AD282" s="31">
        <v>0.80857999999999997</v>
      </c>
      <c r="AH282" s="42" t="s">
        <v>155</v>
      </c>
      <c r="AI282" s="42" t="s">
        <v>75</v>
      </c>
      <c r="AJ282" s="42" t="s">
        <v>75</v>
      </c>
    </row>
    <row r="283" spans="1:36">
      <c r="A283" s="15">
        <v>170</v>
      </c>
      <c r="C283" s="2" t="s">
        <v>1365</v>
      </c>
      <c r="D283" s="2">
        <v>550010003</v>
      </c>
      <c r="E283" s="34" t="s">
        <v>1366</v>
      </c>
      <c r="F283" s="2" t="s">
        <v>1749</v>
      </c>
      <c r="G283" s="2" t="s">
        <v>1750</v>
      </c>
      <c r="H283" s="2" t="s">
        <v>404</v>
      </c>
      <c r="I283" s="2" t="s">
        <v>1751</v>
      </c>
      <c r="J283" s="2" t="s">
        <v>70</v>
      </c>
      <c r="K283" s="2" t="s">
        <v>70</v>
      </c>
      <c r="L283" s="2" t="s">
        <v>406</v>
      </c>
      <c r="M283" s="2" t="s">
        <v>254</v>
      </c>
      <c r="N283" s="2" t="s">
        <v>1369</v>
      </c>
      <c r="O283" s="15" t="s">
        <v>71</v>
      </c>
      <c r="P283" s="15" t="s">
        <v>212</v>
      </c>
      <c r="Q283" s="15" t="s">
        <v>73</v>
      </c>
      <c r="R283" s="15" t="s">
        <v>409</v>
      </c>
      <c r="S283" s="15" t="s">
        <v>74</v>
      </c>
      <c r="T283" s="41">
        <v>0.52</v>
      </c>
      <c r="U283" s="36">
        <v>45940</v>
      </c>
      <c r="V283" s="15" t="s">
        <v>954</v>
      </c>
      <c r="W283" s="42" t="s">
        <v>1640</v>
      </c>
      <c r="X283" s="42" t="s">
        <v>412</v>
      </c>
      <c r="Z283" s="43">
        <v>640671.24551846797</v>
      </c>
      <c r="AA283" s="32">
        <v>1</v>
      </c>
      <c r="AB283" s="32">
        <v>100.58</v>
      </c>
      <c r="AC283" s="31">
        <v>0</v>
      </c>
      <c r="AD283" s="31">
        <v>644.38714000000004</v>
      </c>
      <c r="AH283" s="42" t="s">
        <v>1752</v>
      </c>
      <c r="AI283" s="42" t="s">
        <v>166</v>
      </c>
      <c r="AJ283" s="42" t="s">
        <v>86</v>
      </c>
    </row>
    <row r="284" spans="1:36">
      <c r="A284" s="15">
        <v>170</v>
      </c>
      <c r="C284" s="2" t="s">
        <v>1753</v>
      </c>
      <c r="D284" s="2">
        <v>1742</v>
      </c>
      <c r="E284" s="34" t="s">
        <v>431</v>
      </c>
      <c r="F284" s="2" t="s">
        <v>1754</v>
      </c>
      <c r="G284" s="2" t="s">
        <v>1755</v>
      </c>
      <c r="H284" s="2" t="s">
        <v>404</v>
      </c>
      <c r="I284" s="2" t="s">
        <v>1751</v>
      </c>
      <c r="J284" s="2" t="s">
        <v>70</v>
      </c>
      <c r="K284" s="2" t="s">
        <v>1756</v>
      </c>
      <c r="L284" s="2" t="s">
        <v>406</v>
      </c>
      <c r="M284" s="2" t="s">
        <v>254</v>
      </c>
      <c r="N284" s="2" t="s">
        <v>469</v>
      </c>
      <c r="O284" s="15" t="s">
        <v>71</v>
      </c>
      <c r="P284" s="15" t="s">
        <v>425</v>
      </c>
      <c r="Q284" s="15" t="s">
        <v>426</v>
      </c>
      <c r="R284" s="15" t="s">
        <v>409</v>
      </c>
      <c r="S284" s="15" t="s">
        <v>74</v>
      </c>
      <c r="T284" s="41">
        <v>2.78</v>
      </c>
      <c r="U284" s="36">
        <v>46944</v>
      </c>
      <c r="V284" s="15" t="s">
        <v>1757</v>
      </c>
      <c r="W284" s="42" t="s">
        <v>1758</v>
      </c>
      <c r="X284" s="42" t="s">
        <v>412</v>
      </c>
      <c r="Z284" s="43">
        <v>2191557.0391680598</v>
      </c>
      <c r="AA284" s="32">
        <v>1</v>
      </c>
      <c r="AB284" s="32">
        <v>88.4</v>
      </c>
      <c r="AC284" s="31">
        <v>0</v>
      </c>
      <c r="AD284" s="31">
        <v>1937.3364200000001</v>
      </c>
      <c r="AH284" s="42" t="s">
        <v>982</v>
      </c>
      <c r="AI284" s="42" t="s">
        <v>150</v>
      </c>
      <c r="AJ284" s="42" t="s">
        <v>133</v>
      </c>
    </row>
    <row r="285" spans="1:36">
      <c r="A285" s="15">
        <v>170</v>
      </c>
      <c r="C285" s="2" t="s">
        <v>1759</v>
      </c>
      <c r="D285" s="2">
        <v>515060044</v>
      </c>
      <c r="E285" s="34" t="s">
        <v>401</v>
      </c>
      <c r="F285" s="2" t="s">
        <v>1760</v>
      </c>
      <c r="G285" s="2" t="s">
        <v>1761</v>
      </c>
      <c r="H285" s="2" t="s">
        <v>404</v>
      </c>
      <c r="I285" s="2" t="s">
        <v>1751</v>
      </c>
      <c r="J285" s="2" t="s">
        <v>70</v>
      </c>
      <c r="K285" s="2" t="s">
        <v>70</v>
      </c>
      <c r="L285" s="2" t="s">
        <v>406</v>
      </c>
      <c r="M285" s="2" t="s">
        <v>254</v>
      </c>
      <c r="N285" s="2" t="s">
        <v>1369</v>
      </c>
      <c r="O285" s="15" t="s">
        <v>71</v>
      </c>
      <c r="P285" s="15" t="s">
        <v>435</v>
      </c>
      <c r="Q285" s="15" t="s">
        <v>435</v>
      </c>
      <c r="R285" s="15" t="s">
        <v>435</v>
      </c>
      <c r="S285" s="15" t="s">
        <v>74</v>
      </c>
      <c r="T285" s="41">
        <v>2.76</v>
      </c>
      <c r="U285" s="36">
        <v>47422</v>
      </c>
      <c r="V285" s="15" t="s">
        <v>1487</v>
      </c>
      <c r="W285" s="42" t="s">
        <v>1762</v>
      </c>
      <c r="X285" s="42" t="s">
        <v>412</v>
      </c>
      <c r="Z285" s="43">
        <v>1613154.0398174601</v>
      </c>
      <c r="AA285" s="32">
        <v>1</v>
      </c>
      <c r="AB285" s="32">
        <v>110.5</v>
      </c>
      <c r="AC285" s="31">
        <v>0</v>
      </c>
      <c r="AD285" s="31">
        <v>1782.53521</v>
      </c>
      <c r="AH285" s="42" t="s">
        <v>1008</v>
      </c>
      <c r="AI285" s="42" t="s">
        <v>1469</v>
      </c>
      <c r="AJ285" s="42" t="s">
        <v>194</v>
      </c>
    </row>
    <row r="286" spans="1:36">
      <c r="A286" s="15">
        <v>170</v>
      </c>
      <c r="C286" s="2" t="s">
        <v>1763</v>
      </c>
      <c r="D286" s="2">
        <v>515334662</v>
      </c>
      <c r="E286" s="34" t="s">
        <v>401</v>
      </c>
      <c r="F286" s="2" t="s">
        <v>1764</v>
      </c>
      <c r="G286" s="2" t="s">
        <v>1765</v>
      </c>
      <c r="H286" s="2" t="s">
        <v>404</v>
      </c>
      <c r="I286" s="2" t="s">
        <v>1751</v>
      </c>
      <c r="J286" s="2" t="s">
        <v>70</v>
      </c>
      <c r="K286" s="2" t="s">
        <v>70</v>
      </c>
      <c r="L286" s="2" t="s">
        <v>406</v>
      </c>
      <c r="M286" s="2" t="s">
        <v>254</v>
      </c>
      <c r="N286" s="2" t="s">
        <v>1369</v>
      </c>
      <c r="O286" s="15" t="s">
        <v>71</v>
      </c>
      <c r="P286" s="15" t="s">
        <v>131</v>
      </c>
      <c r="Q286" s="15" t="s">
        <v>426</v>
      </c>
      <c r="R286" s="15" t="s">
        <v>409</v>
      </c>
      <c r="S286" s="15" t="s">
        <v>74</v>
      </c>
      <c r="T286" s="41">
        <v>2.88</v>
      </c>
      <c r="U286" s="36">
        <v>46995</v>
      </c>
      <c r="V286" s="15" t="s">
        <v>1592</v>
      </c>
      <c r="W286" s="42" t="s">
        <v>1766</v>
      </c>
      <c r="X286" s="42" t="s">
        <v>412</v>
      </c>
      <c r="Z286" s="43">
        <v>1174624.2933304601</v>
      </c>
      <c r="AA286" s="32">
        <v>1</v>
      </c>
      <c r="AB286" s="32">
        <v>99.5</v>
      </c>
      <c r="AC286" s="31">
        <v>0</v>
      </c>
      <c r="AD286" s="31">
        <v>1168.75117</v>
      </c>
      <c r="AH286" s="42" t="s">
        <v>744</v>
      </c>
      <c r="AI286" s="42" t="s">
        <v>191</v>
      </c>
      <c r="AJ286" s="42" t="s">
        <v>127</v>
      </c>
    </row>
    <row r="287" spans="1:36">
      <c r="A287" s="15">
        <v>170</v>
      </c>
      <c r="C287" s="2" t="s">
        <v>1327</v>
      </c>
      <c r="D287" s="2">
        <v>520027830</v>
      </c>
      <c r="E287" s="34" t="s">
        <v>401</v>
      </c>
      <c r="F287" s="2" t="s">
        <v>1767</v>
      </c>
      <c r="G287" s="2" t="s">
        <v>1768</v>
      </c>
      <c r="H287" s="2" t="s">
        <v>404</v>
      </c>
      <c r="I287" s="2" t="s">
        <v>1751</v>
      </c>
      <c r="J287" s="2" t="s">
        <v>206</v>
      </c>
      <c r="K287" s="2" t="s">
        <v>70</v>
      </c>
      <c r="L287" s="2" t="s">
        <v>406</v>
      </c>
      <c r="M287" s="2" t="s">
        <v>256</v>
      </c>
      <c r="N287" s="2" t="s">
        <v>1769</v>
      </c>
      <c r="O287" s="15" t="s">
        <v>71</v>
      </c>
      <c r="P287" s="15" t="s">
        <v>1609</v>
      </c>
      <c r="Q287" s="15" t="s">
        <v>213</v>
      </c>
      <c r="R287" s="15" t="s">
        <v>409</v>
      </c>
      <c r="S287" s="15" t="s">
        <v>143</v>
      </c>
      <c r="T287" s="41">
        <v>8.8239999999999998</v>
      </c>
      <c r="U287" s="36">
        <v>50556</v>
      </c>
      <c r="V287" s="15" t="s">
        <v>1622</v>
      </c>
      <c r="W287" s="42" t="s">
        <v>1770</v>
      </c>
      <c r="X287" s="42" t="s">
        <v>412</v>
      </c>
      <c r="Z287" s="43">
        <v>2012183.1689659599</v>
      </c>
      <c r="AA287" s="32">
        <v>3.6469999999999998</v>
      </c>
      <c r="AB287" s="32">
        <v>98.447999999999993</v>
      </c>
      <c r="AC287" s="31">
        <v>0</v>
      </c>
      <c r="AD287" s="31">
        <v>7224.5395500000004</v>
      </c>
      <c r="AH287" s="42" t="s">
        <v>101</v>
      </c>
      <c r="AI287" s="42" t="s">
        <v>871</v>
      </c>
      <c r="AJ287" s="42" t="s">
        <v>880</v>
      </c>
    </row>
    <row r="288" spans="1:36">
      <c r="A288" s="15">
        <v>170</v>
      </c>
      <c r="C288" s="2" t="s">
        <v>1771</v>
      </c>
      <c r="D288" s="2">
        <v>516301843</v>
      </c>
      <c r="E288" s="34" t="s">
        <v>401</v>
      </c>
      <c r="F288" s="2" t="s">
        <v>1772</v>
      </c>
      <c r="G288" s="2" t="s">
        <v>1773</v>
      </c>
      <c r="H288" s="2" t="s">
        <v>404</v>
      </c>
      <c r="I288" s="2" t="s">
        <v>1751</v>
      </c>
      <c r="J288" s="2" t="s">
        <v>206</v>
      </c>
      <c r="K288" s="2" t="s">
        <v>70</v>
      </c>
      <c r="L288" s="2" t="s">
        <v>406</v>
      </c>
      <c r="M288" s="2" t="s">
        <v>256</v>
      </c>
      <c r="N288" s="2" t="s">
        <v>1774</v>
      </c>
      <c r="O288" s="15" t="s">
        <v>71</v>
      </c>
      <c r="P288" s="15" t="s">
        <v>1775</v>
      </c>
      <c r="Q288" s="15" t="s">
        <v>92</v>
      </c>
      <c r="R288" s="15" t="s">
        <v>409</v>
      </c>
      <c r="S288" s="15" t="s">
        <v>143</v>
      </c>
      <c r="T288" s="41">
        <v>2.8519999999999999</v>
      </c>
      <c r="U288" s="36">
        <v>46842</v>
      </c>
      <c r="V288" s="15" t="s">
        <v>1530</v>
      </c>
      <c r="W288" s="42" t="s">
        <v>1776</v>
      </c>
      <c r="X288" s="42" t="s">
        <v>412</v>
      </c>
      <c r="Z288" s="43">
        <v>1315490.3253111001</v>
      </c>
      <c r="AA288" s="32">
        <v>3.6469999999999998</v>
      </c>
      <c r="AB288" s="32">
        <v>94.164000000000001</v>
      </c>
      <c r="AC288" s="31">
        <v>0</v>
      </c>
      <c r="AD288" s="31">
        <v>4517.6056799999997</v>
      </c>
      <c r="AH288" s="42" t="s">
        <v>1777</v>
      </c>
      <c r="AI288" s="42" t="s">
        <v>1046</v>
      </c>
      <c r="AJ288" s="42" t="s">
        <v>166</v>
      </c>
    </row>
    <row r="289" spans="1:36">
      <c r="A289" s="15">
        <v>170</v>
      </c>
      <c r="C289" s="2" t="s">
        <v>1771</v>
      </c>
      <c r="D289" s="2">
        <v>516301843</v>
      </c>
      <c r="E289" s="34" t="s">
        <v>401</v>
      </c>
      <c r="F289" s="2" t="s">
        <v>1778</v>
      </c>
      <c r="G289" s="2" t="s">
        <v>1779</v>
      </c>
      <c r="H289" s="2" t="s">
        <v>404</v>
      </c>
      <c r="I289" s="2" t="s">
        <v>1751</v>
      </c>
      <c r="J289" s="2" t="s">
        <v>206</v>
      </c>
      <c r="K289" s="2" t="s">
        <v>70</v>
      </c>
      <c r="L289" s="2" t="s">
        <v>406</v>
      </c>
      <c r="M289" s="2" t="s">
        <v>256</v>
      </c>
      <c r="N289" s="2" t="s">
        <v>1774</v>
      </c>
      <c r="O289" s="15" t="s">
        <v>71</v>
      </c>
      <c r="P289" s="15" t="s">
        <v>1775</v>
      </c>
      <c r="Q289" s="15" t="s">
        <v>92</v>
      </c>
      <c r="R289" s="15" t="s">
        <v>409</v>
      </c>
      <c r="S289" s="15" t="s">
        <v>143</v>
      </c>
      <c r="T289" s="41">
        <v>4.9489999999999998</v>
      </c>
      <c r="U289" s="36">
        <v>47937</v>
      </c>
      <c r="V289" s="15" t="s">
        <v>1780</v>
      </c>
      <c r="W289" s="42" t="s">
        <v>1781</v>
      </c>
      <c r="X289" s="42" t="s">
        <v>412</v>
      </c>
      <c r="Z289" s="43">
        <v>2195871.61893292</v>
      </c>
      <c r="AA289" s="32">
        <v>3.6469999999999998</v>
      </c>
      <c r="AB289" s="32">
        <v>89.477999999999994</v>
      </c>
      <c r="AC289" s="31">
        <v>0</v>
      </c>
      <c r="AD289" s="31">
        <v>7165.70586</v>
      </c>
      <c r="AH289" s="42" t="s">
        <v>1193</v>
      </c>
      <c r="AI289" s="42" t="s">
        <v>666</v>
      </c>
      <c r="AJ289" s="42" t="s">
        <v>667</v>
      </c>
    </row>
    <row r="290" spans="1:36">
      <c r="A290" s="15">
        <v>170</v>
      </c>
      <c r="C290" s="2" t="s">
        <v>1782</v>
      </c>
      <c r="D290" s="2">
        <v>10758801</v>
      </c>
      <c r="E290" s="34" t="s">
        <v>431</v>
      </c>
      <c r="F290" s="2" t="s">
        <v>1783</v>
      </c>
      <c r="G290" s="2" t="s">
        <v>1784</v>
      </c>
      <c r="H290" s="2" t="s">
        <v>404</v>
      </c>
      <c r="I290" s="2" t="s">
        <v>1751</v>
      </c>
      <c r="J290" s="2" t="s">
        <v>206</v>
      </c>
      <c r="K290" s="2" t="s">
        <v>70</v>
      </c>
      <c r="L290" s="2" t="s">
        <v>406</v>
      </c>
      <c r="M290" s="2" t="s">
        <v>256</v>
      </c>
      <c r="N290" s="2" t="s">
        <v>1774</v>
      </c>
      <c r="O290" s="15" t="s">
        <v>71</v>
      </c>
      <c r="P290" s="15" t="s">
        <v>1785</v>
      </c>
      <c r="Q290" s="15" t="s">
        <v>92</v>
      </c>
      <c r="R290" s="15" t="s">
        <v>409</v>
      </c>
      <c r="S290" s="15" t="s">
        <v>143</v>
      </c>
      <c r="T290" s="41">
        <v>2.1019999999999999</v>
      </c>
      <c r="U290" s="36">
        <v>46507</v>
      </c>
      <c r="V290" s="15" t="s">
        <v>1692</v>
      </c>
      <c r="W290" s="42" t="s">
        <v>1786</v>
      </c>
      <c r="X290" s="42" t="s">
        <v>412</v>
      </c>
      <c r="Z290" s="43">
        <v>1966823.78566554</v>
      </c>
      <c r="AA290" s="32">
        <v>3.6469999999999998</v>
      </c>
      <c r="AB290" s="32">
        <v>100.613</v>
      </c>
      <c r="AC290" s="31">
        <v>0</v>
      </c>
      <c r="AD290" s="31">
        <v>7216.9768800000002</v>
      </c>
      <c r="AH290" s="42" t="s">
        <v>607</v>
      </c>
      <c r="AI290" s="42" t="s">
        <v>804</v>
      </c>
      <c r="AJ290" s="42" t="s">
        <v>880</v>
      </c>
    </row>
    <row r="291" spans="1:36">
      <c r="A291" s="15">
        <v>170</v>
      </c>
      <c r="C291" s="2" t="s">
        <v>76</v>
      </c>
      <c r="D291" s="2">
        <v>520018078</v>
      </c>
      <c r="E291" s="34" t="s">
        <v>401</v>
      </c>
      <c r="F291" s="2" t="s">
        <v>1787</v>
      </c>
      <c r="G291" s="2" t="s">
        <v>1788</v>
      </c>
      <c r="H291" s="2" t="s">
        <v>404</v>
      </c>
      <c r="I291" s="2" t="s">
        <v>1751</v>
      </c>
      <c r="J291" s="2" t="s">
        <v>206</v>
      </c>
      <c r="K291" s="2" t="s">
        <v>70</v>
      </c>
      <c r="L291" s="2" t="s">
        <v>406</v>
      </c>
      <c r="M291" s="2" t="s">
        <v>256</v>
      </c>
      <c r="N291" s="2" t="s">
        <v>1789</v>
      </c>
      <c r="O291" s="15" t="s">
        <v>71</v>
      </c>
      <c r="P291" s="15" t="s">
        <v>1609</v>
      </c>
      <c r="Q291" s="15" t="s">
        <v>213</v>
      </c>
      <c r="R291" s="15" t="s">
        <v>409</v>
      </c>
      <c r="S291" s="15" t="s">
        <v>143</v>
      </c>
      <c r="T291" s="41">
        <v>2.9940000000000002</v>
      </c>
      <c r="U291" s="36">
        <v>46952</v>
      </c>
      <c r="V291" s="15" t="s">
        <v>1790</v>
      </c>
      <c r="W291" s="42" t="s">
        <v>1790</v>
      </c>
      <c r="X291" s="42" t="s">
        <v>412</v>
      </c>
      <c r="Z291" s="43">
        <v>1500611.1768559699</v>
      </c>
      <c r="AA291" s="32">
        <v>3.6469999999999998</v>
      </c>
      <c r="AB291" s="32">
        <v>105.256</v>
      </c>
      <c r="AC291" s="31">
        <v>0</v>
      </c>
      <c r="AD291" s="31">
        <v>5760.3756000000003</v>
      </c>
      <c r="AH291" s="42" t="s">
        <v>980</v>
      </c>
      <c r="AI291" s="42" t="s">
        <v>1115</v>
      </c>
      <c r="AJ291" s="42" t="s">
        <v>164</v>
      </c>
    </row>
    <row r="292" spans="1:36">
      <c r="A292" s="15">
        <v>170</v>
      </c>
      <c r="C292" s="2" t="s">
        <v>712</v>
      </c>
      <c r="D292" s="2">
        <v>520032046</v>
      </c>
      <c r="E292" s="34" t="s">
        <v>401</v>
      </c>
      <c r="F292" s="2" t="s">
        <v>1791</v>
      </c>
      <c r="G292" s="2" t="s">
        <v>1792</v>
      </c>
      <c r="H292" s="2" t="s">
        <v>404</v>
      </c>
      <c r="I292" s="2" t="s">
        <v>1751</v>
      </c>
      <c r="J292" s="2" t="s">
        <v>206</v>
      </c>
      <c r="K292" s="2" t="s">
        <v>70</v>
      </c>
      <c r="L292" s="2" t="s">
        <v>406</v>
      </c>
      <c r="M292" s="2" t="s">
        <v>256</v>
      </c>
      <c r="N292" s="2" t="s">
        <v>1789</v>
      </c>
      <c r="O292" s="15" t="s">
        <v>71</v>
      </c>
      <c r="P292" s="15" t="s">
        <v>1609</v>
      </c>
      <c r="Q292" s="15" t="s">
        <v>213</v>
      </c>
      <c r="R292" s="15" t="s">
        <v>409</v>
      </c>
      <c r="S292" s="15" t="s">
        <v>143</v>
      </c>
      <c r="T292" s="41">
        <v>1.1990000000000001</v>
      </c>
      <c r="U292" s="36">
        <v>46119</v>
      </c>
      <c r="V292" s="15" t="s">
        <v>638</v>
      </c>
      <c r="W292" s="42" t="s">
        <v>1793</v>
      </c>
      <c r="X292" s="42" t="s">
        <v>412</v>
      </c>
      <c r="Z292" s="43">
        <v>1796163.3690976501</v>
      </c>
      <c r="AA292" s="32">
        <v>3.6469999999999998</v>
      </c>
      <c r="AB292" s="32">
        <v>95.778999999999996</v>
      </c>
      <c r="AC292" s="31">
        <v>0</v>
      </c>
      <c r="AD292" s="31">
        <v>6274.1066499999997</v>
      </c>
      <c r="AH292" s="42" t="s">
        <v>1588</v>
      </c>
      <c r="AI292" s="42" t="s">
        <v>1794</v>
      </c>
      <c r="AJ292" s="42" t="s">
        <v>198</v>
      </c>
    </row>
    <row r="293" spans="1:36">
      <c r="A293" s="15">
        <v>170</v>
      </c>
      <c r="C293" s="2" t="s">
        <v>80</v>
      </c>
      <c r="D293" s="2">
        <v>520000118</v>
      </c>
      <c r="E293" s="34" t="s">
        <v>401</v>
      </c>
      <c r="F293" s="2" t="s">
        <v>1795</v>
      </c>
      <c r="G293" s="2" t="s">
        <v>1796</v>
      </c>
      <c r="H293" s="2" t="s">
        <v>404</v>
      </c>
      <c r="I293" s="2" t="s">
        <v>1751</v>
      </c>
      <c r="J293" s="2" t="s">
        <v>206</v>
      </c>
      <c r="K293" s="2" t="s">
        <v>70</v>
      </c>
      <c r="L293" s="2" t="s">
        <v>406</v>
      </c>
      <c r="M293" s="2" t="s">
        <v>256</v>
      </c>
      <c r="N293" s="2" t="s">
        <v>1789</v>
      </c>
      <c r="O293" s="15" t="s">
        <v>71</v>
      </c>
      <c r="P293" s="15" t="s">
        <v>1609</v>
      </c>
      <c r="Q293" s="15" t="s">
        <v>213</v>
      </c>
      <c r="R293" s="15" t="s">
        <v>409</v>
      </c>
      <c r="S293" s="15" t="s">
        <v>143</v>
      </c>
      <c r="T293" s="41">
        <v>1.67</v>
      </c>
      <c r="U293" s="36">
        <v>46316</v>
      </c>
      <c r="V293" s="15" t="s">
        <v>962</v>
      </c>
      <c r="W293" s="42" t="s">
        <v>1797</v>
      </c>
      <c r="X293" s="42" t="s">
        <v>412</v>
      </c>
      <c r="Z293" s="43">
        <v>4140049.8177477298</v>
      </c>
      <c r="AA293" s="32">
        <v>3.6469999999999998</v>
      </c>
      <c r="AB293" s="32">
        <v>95.465000000000003</v>
      </c>
      <c r="AC293" s="31">
        <v>0</v>
      </c>
      <c r="AD293" s="31">
        <v>14414.03284</v>
      </c>
      <c r="AH293" s="42" t="s">
        <v>1798</v>
      </c>
      <c r="AI293" s="42" t="s">
        <v>1799</v>
      </c>
      <c r="AJ293" s="42" t="s">
        <v>1800</v>
      </c>
    </row>
    <row r="294" spans="1:36">
      <c r="A294" s="15">
        <v>170</v>
      </c>
      <c r="C294" s="2" t="s">
        <v>1771</v>
      </c>
      <c r="D294" s="2">
        <v>516301843</v>
      </c>
      <c r="E294" s="34" t="s">
        <v>401</v>
      </c>
      <c r="F294" s="2" t="s">
        <v>1801</v>
      </c>
      <c r="G294" s="2" t="s">
        <v>1802</v>
      </c>
      <c r="H294" s="2" t="s">
        <v>404</v>
      </c>
      <c r="I294" s="2" t="s">
        <v>1751</v>
      </c>
      <c r="J294" s="2" t="s">
        <v>206</v>
      </c>
      <c r="K294" s="2" t="s">
        <v>70</v>
      </c>
      <c r="L294" s="2" t="s">
        <v>406</v>
      </c>
      <c r="M294" s="2" t="s">
        <v>256</v>
      </c>
      <c r="N294" s="2" t="s">
        <v>1774</v>
      </c>
      <c r="O294" s="15" t="s">
        <v>71</v>
      </c>
      <c r="P294" s="15" t="s">
        <v>1775</v>
      </c>
      <c r="Q294" s="15" t="s">
        <v>92</v>
      </c>
      <c r="R294" s="15" t="s">
        <v>409</v>
      </c>
      <c r="S294" s="15" t="s">
        <v>143</v>
      </c>
      <c r="T294" s="41">
        <v>5.9249999999999998</v>
      </c>
      <c r="U294" s="36">
        <v>47756</v>
      </c>
      <c r="V294" s="15" t="s">
        <v>1803</v>
      </c>
      <c r="W294" s="42" t="s">
        <v>1804</v>
      </c>
      <c r="X294" s="42" t="s">
        <v>412</v>
      </c>
      <c r="Z294" s="43">
        <v>3292136.2932251599</v>
      </c>
      <c r="AA294" s="32">
        <v>3.6469999999999998</v>
      </c>
      <c r="AB294" s="32">
        <v>100.325</v>
      </c>
      <c r="AC294" s="31">
        <v>0</v>
      </c>
      <c r="AD294" s="31">
        <v>12045.441930000001</v>
      </c>
      <c r="AH294" s="42" t="s">
        <v>1805</v>
      </c>
      <c r="AI294" s="42" t="s">
        <v>1806</v>
      </c>
      <c r="AJ294" s="42" t="s">
        <v>106</v>
      </c>
    </row>
    <row r="295" spans="1:36">
      <c r="A295" s="15">
        <v>170</v>
      </c>
      <c r="C295" s="2" t="s">
        <v>76</v>
      </c>
      <c r="D295" s="2">
        <v>520018078</v>
      </c>
      <c r="E295" s="34" t="s">
        <v>401</v>
      </c>
      <c r="F295" s="2" t="s">
        <v>1787</v>
      </c>
      <c r="G295" s="2" t="s">
        <v>1788</v>
      </c>
      <c r="H295" s="2" t="s">
        <v>404</v>
      </c>
      <c r="I295" s="2" t="s">
        <v>1751</v>
      </c>
      <c r="J295" s="2" t="s">
        <v>206</v>
      </c>
      <c r="K295" s="2" t="s">
        <v>70</v>
      </c>
      <c r="L295" s="2" t="s">
        <v>406</v>
      </c>
      <c r="M295" s="2" t="s">
        <v>256</v>
      </c>
      <c r="N295" s="2" t="s">
        <v>1789</v>
      </c>
      <c r="O295" s="15" t="s">
        <v>71</v>
      </c>
      <c r="P295" s="15" t="s">
        <v>1609</v>
      </c>
      <c r="Q295" s="15" t="s">
        <v>213</v>
      </c>
      <c r="R295" s="15" t="s">
        <v>409</v>
      </c>
      <c r="S295" s="15" t="s">
        <v>143</v>
      </c>
      <c r="T295" s="41">
        <v>2.9940000000000002</v>
      </c>
      <c r="U295" s="36">
        <v>46952</v>
      </c>
      <c r="V295" s="15" t="s">
        <v>1790</v>
      </c>
      <c r="W295" s="42" t="s">
        <v>1790</v>
      </c>
      <c r="X295" s="42" t="s">
        <v>412</v>
      </c>
      <c r="Z295" s="43">
        <v>451683.96423364797</v>
      </c>
      <c r="AA295" s="32">
        <v>3.6469999999999998</v>
      </c>
      <c r="AB295" s="32">
        <v>105.256</v>
      </c>
      <c r="AC295" s="31">
        <v>0</v>
      </c>
      <c r="AD295" s="31">
        <v>1733.8730499999999</v>
      </c>
      <c r="AH295" s="42" t="s">
        <v>1142</v>
      </c>
      <c r="AI295" s="42" t="s">
        <v>744</v>
      </c>
      <c r="AJ295" s="42" t="s">
        <v>194</v>
      </c>
    </row>
    <row r="296" spans="1:36">
      <c r="A296" s="15">
        <v>170</v>
      </c>
      <c r="C296" s="2" t="s">
        <v>76</v>
      </c>
      <c r="D296" s="2">
        <v>520018078</v>
      </c>
      <c r="E296" s="34" t="s">
        <v>401</v>
      </c>
      <c r="F296" s="2" t="s">
        <v>1807</v>
      </c>
      <c r="G296" s="2" t="s">
        <v>1808</v>
      </c>
      <c r="H296" s="2" t="s">
        <v>404</v>
      </c>
      <c r="I296" s="2" t="s">
        <v>1751</v>
      </c>
      <c r="J296" s="2" t="s">
        <v>206</v>
      </c>
      <c r="K296" s="2" t="s">
        <v>70</v>
      </c>
      <c r="L296" s="2" t="s">
        <v>406</v>
      </c>
      <c r="M296" s="2" t="s">
        <v>256</v>
      </c>
      <c r="N296" s="2" t="s">
        <v>1789</v>
      </c>
      <c r="O296" s="15" t="s">
        <v>71</v>
      </c>
      <c r="P296" s="15" t="s">
        <v>1609</v>
      </c>
      <c r="Q296" s="15" t="s">
        <v>213</v>
      </c>
      <c r="R296" s="15" t="s">
        <v>409</v>
      </c>
      <c r="S296" s="15" t="s">
        <v>143</v>
      </c>
      <c r="T296" s="41">
        <v>1.0129999999999999</v>
      </c>
      <c r="U296" s="36">
        <v>47877</v>
      </c>
      <c r="V296" s="15" t="s">
        <v>677</v>
      </c>
      <c r="W296" s="42" t="s">
        <v>1809</v>
      </c>
      <c r="X296" s="42" t="s">
        <v>412</v>
      </c>
      <c r="Z296" s="43">
        <v>1144898.11834216</v>
      </c>
      <c r="AA296" s="32">
        <v>3.6469999999999998</v>
      </c>
      <c r="AB296" s="32">
        <v>97.617000000000004</v>
      </c>
      <c r="AC296" s="31">
        <v>0</v>
      </c>
      <c r="AD296" s="31">
        <v>4075.9426199999998</v>
      </c>
      <c r="AH296" s="42" t="s">
        <v>193</v>
      </c>
      <c r="AI296" s="42" t="s">
        <v>711</v>
      </c>
      <c r="AJ296" s="42" t="s">
        <v>145</v>
      </c>
    </row>
    <row r="297" spans="1:36">
      <c r="A297" s="15">
        <v>170</v>
      </c>
      <c r="C297" s="2" t="s">
        <v>1810</v>
      </c>
      <c r="D297" s="2" t="s">
        <v>1811</v>
      </c>
      <c r="E297" s="34" t="s">
        <v>1812</v>
      </c>
      <c r="F297" s="2" t="s">
        <v>1813</v>
      </c>
      <c r="G297" s="2" t="s">
        <v>1814</v>
      </c>
      <c r="H297" s="2" t="s">
        <v>404</v>
      </c>
      <c r="I297" s="2" t="s">
        <v>1751</v>
      </c>
      <c r="J297" s="2" t="s">
        <v>206</v>
      </c>
      <c r="K297" s="2" t="s">
        <v>70</v>
      </c>
      <c r="L297" s="2" t="s">
        <v>406</v>
      </c>
      <c r="M297" s="2" t="s">
        <v>256</v>
      </c>
      <c r="N297" s="2" t="s">
        <v>1815</v>
      </c>
      <c r="O297" s="15" t="s">
        <v>71</v>
      </c>
      <c r="P297" s="15" t="s">
        <v>1775</v>
      </c>
      <c r="Q297" s="15" t="s">
        <v>92</v>
      </c>
      <c r="R297" s="15" t="s">
        <v>409</v>
      </c>
      <c r="S297" s="15" t="s">
        <v>143</v>
      </c>
      <c r="T297" s="41">
        <v>4.4720000000000004</v>
      </c>
      <c r="U297" s="36">
        <v>47664</v>
      </c>
      <c r="V297" s="15" t="s">
        <v>1816</v>
      </c>
      <c r="W297" s="42" t="s">
        <v>1817</v>
      </c>
      <c r="X297" s="42" t="s">
        <v>412</v>
      </c>
      <c r="Z297" s="43">
        <v>1761853.94082681</v>
      </c>
      <c r="AA297" s="32">
        <v>3.6469999999999998</v>
      </c>
      <c r="AB297" s="32">
        <v>94.77</v>
      </c>
      <c r="AC297" s="31">
        <v>0</v>
      </c>
      <c r="AD297" s="31">
        <v>6089.4286499999998</v>
      </c>
      <c r="AH297" s="42" t="s">
        <v>1818</v>
      </c>
      <c r="AI297" s="42" t="s">
        <v>550</v>
      </c>
      <c r="AJ297" s="42" t="s">
        <v>1310</v>
      </c>
    </row>
    <row r="298" spans="1:36">
      <c r="A298" s="15">
        <v>170</v>
      </c>
      <c r="C298" s="2" t="s">
        <v>1819</v>
      </c>
      <c r="D298" s="2">
        <v>511633596</v>
      </c>
      <c r="E298" s="34" t="s">
        <v>401</v>
      </c>
      <c r="F298" s="2" t="s">
        <v>1820</v>
      </c>
      <c r="G298" s="2" t="s">
        <v>1821</v>
      </c>
      <c r="H298" s="2" t="s">
        <v>404</v>
      </c>
      <c r="I298" s="2" t="s">
        <v>1751</v>
      </c>
      <c r="J298" s="2" t="s">
        <v>206</v>
      </c>
      <c r="K298" s="2" t="s">
        <v>1822</v>
      </c>
      <c r="L298" s="2" t="s">
        <v>406</v>
      </c>
      <c r="M298" s="2" t="s">
        <v>256</v>
      </c>
      <c r="N298" s="2" t="s">
        <v>1823</v>
      </c>
      <c r="O298" s="15" t="s">
        <v>71</v>
      </c>
      <c r="P298" s="15" t="s">
        <v>1824</v>
      </c>
      <c r="Q298" s="15" t="s">
        <v>92</v>
      </c>
      <c r="R298" s="15" t="s">
        <v>409</v>
      </c>
      <c r="S298" s="15" t="s">
        <v>152</v>
      </c>
      <c r="T298" s="41">
        <v>1.63</v>
      </c>
      <c r="U298" s="36">
        <v>46330</v>
      </c>
      <c r="V298" s="15" t="s">
        <v>1825</v>
      </c>
      <c r="W298" s="42" t="s">
        <v>1826</v>
      </c>
      <c r="X298" s="42" t="s">
        <v>412</v>
      </c>
      <c r="Z298" s="43">
        <v>1965323.17448869</v>
      </c>
      <c r="AA298" s="32">
        <v>3.7964000000000002</v>
      </c>
      <c r="AB298" s="32">
        <v>74.481999999999999</v>
      </c>
      <c r="AC298" s="31">
        <v>0</v>
      </c>
      <c r="AD298" s="31">
        <v>5557.2159000000001</v>
      </c>
      <c r="AH298" s="42" t="s">
        <v>1827</v>
      </c>
      <c r="AI298" s="42" t="s">
        <v>1828</v>
      </c>
      <c r="AJ298" s="42" t="s">
        <v>1521</v>
      </c>
    </row>
    <row r="299" spans="1:36">
      <c r="A299" s="15">
        <v>170</v>
      </c>
      <c r="C299" s="2" t="s">
        <v>1829</v>
      </c>
      <c r="D299" s="2" t="s">
        <v>1830</v>
      </c>
      <c r="E299" s="34" t="s">
        <v>1812</v>
      </c>
      <c r="F299" s="2" t="s">
        <v>1831</v>
      </c>
      <c r="G299" s="2" t="s">
        <v>1832</v>
      </c>
      <c r="H299" s="2" t="s">
        <v>404</v>
      </c>
      <c r="I299" s="2" t="s">
        <v>1751</v>
      </c>
      <c r="J299" s="2" t="s">
        <v>206</v>
      </c>
      <c r="K299" s="2" t="s">
        <v>384</v>
      </c>
      <c r="L299" s="2" t="s">
        <v>406</v>
      </c>
      <c r="M299" s="2" t="s">
        <v>256</v>
      </c>
      <c r="N299" s="2" t="s">
        <v>1833</v>
      </c>
      <c r="O299" s="15" t="s">
        <v>71</v>
      </c>
      <c r="P299" s="15" t="s">
        <v>408</v>
      </c>
      <c r="Q299" s="15" t="s">
        <v>213</v>
      </c>
      <c r="R299" s="15" t="s">
        <v>409</v>
      </c>
      <c r="S299" s="15" t="s">
        <v>143</v>
      </c>
      <c r="T299" s="41">
        <v>3.2349999999999999</v>
      </c>
      <c r="U299" s="36">
        <v>54316</v>
      </c>
      <c r="V299" s="15" t="s">
        <v>1487</v>
      </c>
      <c r="W299" s="42" t="s">
        <v>1834</v>
      </c>
      <c r="X299" s="42" t="s">
        <v>412</v>
      </c>
      <c r="Z299" s="43">
        <v>2017143.2418465</v>
      </c>
      <c r="AA299" s="32">
        <v>3.6469999999999998</v>
      </c>
      <c r="AB299" s="32">
        <v>100.611</v>
      </c>
      <c r="AC299" s="31">
        <v>0</v>
      </c>
      <c r="AD299" s="31">
        <v>7401.4697500000002</v>
      </c>
      <c r="AH299" s="42" t="s">
        <v>1835</v>
      </c>
      <c r="AI299" s="42" t="s">
        <v>1167</v>
      </c>
      <c r="AJ299" s="42" t="s">
        <v>564</v>
      </c>
    </row>
    <row r="300" spans="1:36">
      <c r="A300" s="15">
        <v>170</v>
      </c>
      <c r="C300" s="2" t="s">
        <v>1836</v>
      </c>
      <c r="D300" s="2" t="s">
        <v>1837</v>
      </c>
      <c r="E300" s="34" t="s">
        <v>1812</v>
      </c>
      <c r="F300" s="2" t="s">
        <v>1838</v>
      </c>
      <c r="G300" s="2" t="s">
        <v>1839</v>
      </c>
      <c r="H300" s="2" t="s">
        <v>404</v>
      </c>
      <c r="I300" s="2" t="s">
        <v>1751</v>
      </c>
      <c r="J300" s="2" t="s">
        <v>206</v>
      </c>
      <c r="K300" s="2" t="s">
        <v>384</v>
      </c>
      <c r="L300" s="2" t="s">
        <v>406</v>
      </c>
      <c r="M300" s="2" t="s">
        <v>256</v>
      </c>
      <c r="N300" s="2" t="s">
        <v>1840</v>
      </c>
      <c r="O300" s="15" t="s">
        <v>71</v>
      </c>
      <c r="P300" s="15" t="s">
        <v>1841</v>
      </c>
      <c r="Q300" s="15" t="s">
        <v>92</v>
      </c>
      <c r="R300" s="15" t="s">
        <v>409</v>
      </c>
      <c r="S300" s="15" t="s">
        <v>143</v>
      </c>
      <c r="T300" s="41">
        <v>4.327</v>
      </c>
      <c r="U300" s="36">
        <v>47467</v>
      </c>
      <c r="V300" s="15" t="s">
        <v>1842</v>
      </c>
      <c r="W300" s="42" t="s">
        <v>1843</v>
      </c>
      <c r="X300" s="42" t="s">
        <v>412</v>
      </c>
      <c r="Z300" s="43">
        <v>2330137.1181368502</v>
      </c>
      <c r="AA300" s="32">
        <v>3.6469999999999998</v>
      </c>
      <c r="AB300" s="32">
        <v>94.763999999999996</v>
      </c>
      <c r="AC300" s="31">
        <v>0</v>
      </c>
      <c r="AD300" s="31">
        <v>8053.0542599999999</v>
      </c>
      <c r="AH300" s="42" t="s">
        <v>1844</v>
      </c>
      <c r="AI300" s="42" t="s">
        <v>1845</v>
      </c>
      <c r="AJ300" s="42" t="s">
        <v>1216</v>
      </c>
    </row>
    <row r="301" spans="1:36">
      <c r="A301" s="15">
        <v>170</v>
      </c>
      <c r="C301" s="2" t="s">
        <v>1846</v>
      </c>
      <c r="D301" s="2" t="s">
        <v>1847</v>
      </c>
      <c r="E301" s="34" t="s">
        <v>1812</v>
      </c>
      <c r="F301" s="2" t="s">
        <v>1848</v>
      </c>
      <c r="G301" s="2" t="s">
        <v>1849</v>
      </c>
      <c r="H301" s="2" t="s">
        <v>404</v>
      </c>
      <c r="I301" s="2" t="s">
        <v>1751</v>
      </c>
      <c r="J301" s="2" t="s">
        <v>206</v>
      </c>
      <c r="K301" s="2" t="s">
        <v>1850</v>
      </c>
      <c r="L301" s="2" t="s">
        <v>406</v>
      </c>
      <c r="M301" s="2" t="s">
        <v>256</v>
      </c>
      <c r="N301" s="2" t="s">
        <v>1789</v>
      </c>
      <c r="O301" s="15" t="s">
        <v>71</v>
      </c>
      <c r="P301" s="15" t="s">
        <v>484</v>
      </c>
      <c r="Q301" s="15" t="s">
        <v>213</v>
      </c>
      <c r="R301" s="15" t="s">
        <v>409</v>
      </c>
      <c r="S301" s="15" t="s">
        <v>143</v>
      </c>
      <c r="T301" s="41">
        <v>4.7939999999999996</v>
      </c>
      <c r="U301" s="36">
        <v>47637</v>
      </c>
      <c r="V301" s="15" t="s">
        <v>1038</v>
      </c>
      <c r="W301" s="42" t="s">
        <v>1388</v>
      </c>
      <c r="X301" s="42" t="s">
        <v>412</v>
      </c>
      <c r="Z301" s="43">
        <v>1520831.28464086</v>
      </c>
      <c r="AA301" s="32">
        <v>3.6469999999999998</v>
      </c>
      <c r="AB301" s="32">
        <v>91.248999999999995</v>
      </c>
      <c r="AC301" s="31">
        <v>0</v>
      </c>
      <c r="AD301" s="31">
        <v>5061.0999599999996</v>
      </c>
      <c r="AH301" s="42" t="s">
        <v>660</v>
      </c>
      <c r="AI301" s="42" t="s">
        <v>83</v>
      </c>
      <c r="AJ301" s="42" t="s">
        <v>1288</v>
      </c>
    </row>
    <row r="302" spans="1:36">
      <c r="A302" s="15">
        <v>170</v>
      </c>
      <c r="C302" s="2" t="s">
        <v>1851</v>
      </c>
      <c r="D302" s="2" t="s">
        <v>1852</v>
      </c>
      <c r="E302" s="34" t="s">
        <v>1812</v>
      </c>
      <c r="F302" s="2" t="s">
        <v>1853</v>
      </c>
      <c r="G302" s="2" t="s">
        <v>1854</v>
      </c>
      <c r="H302" s="2" t="s">
        <v>404</v>
      </c>
      <c r="I302" s="2" t="s">
        <v>1751</v>
      </c>
      <c r="J302" s="2" t="s">
        <v>206</v>
      </c>
      <c r="K302" s="2" t="s">
        <v>384</v>
      </c>
      <c r="L302" s="2" t="s">
        <v>406</v>
      </c>
      <c r="M302" s="2" t="s">
        <v>256</v>
      </c>
      <c r="N302" s="2" t="s">
        <v>1855</v>
      </c>
      <c r="O302" s="15" t="s">
        <v>71</v>
      </c>
      <c r="P302" s="15" t="s">
        <v>1856</v>
      </c>
      <c r="Q302" s="15" t="s">
        <v>92</v>
      </c>
      <c r="R302" s="15" t="s">
        <v>409</v>
      </c>
      <c r="S302" s="15" t="s">
        <v>143</v>
      </c>
      <c r="T302" s="41">
        <v>3.23</v>
      </c>
      <c r="U302" s="36">
        <v>46980</v>
      </c>
      <c r="V302" s="15" t="s">
        <v>567</v>
      </c>
      <c r="W302" s="42" t="s">
        <v>1569</v>
      </c>
      <c r="X302" s="42" t="s">
        <v>412</v>
      </c>
      <c r="Z302" s="43">
        <v>1425628.3094027699</v>
      </c>
      <c r="AA302" s="32">
        <v>3.6469999999999998</v>
      </c>
      <c r="AB302" s="32">
        <v>98.57</v>
      </c>
      <c r="AC302" s="31">
        <v>0</v>
      </c>
      <c r="AD302" s="31">
        <v>5124.9169300000003</v>
      </c>
      <c r="AH302" s="42" t="s">
        <v>655</v>
      </c>
      <c r="AI302" s="42" t="s">
        <v>980</v>
      </c>
      <c r="AJ302" s="42" t="s">
        <v>1288</v>
      </c>
    </row>
    <row r="303" spans="1:36">
      <c r="A303" s="15">
        <v>170</v>
      </c>
      <c r="C303" s="2" t="s">
        <v>1857</v>
      </c>
      <c r="D303" s="2" t="s">
        <v>1858</v>
      </c>
      <c r="E303" s="34" t="s">
        <v>1812</v>
      </c>
      <c r="F303" s="2" t="s">
        <v>1859</v>
      </c>
      <c r="G303" s="2" t="s">
        <v>1860</v>
      </c>
      <c r="H303" s="2" t="s">
        <v>404</v>
      </c>
      <c r="I303" s="2" t="s">
        <v>1751</v>
      </c>
      <c r="J303" s="2" t="s">
        <v>206</v>
      </c>
      <c r="K303" s="2" t="s">
        <v>384</v>
      </c>
      <c r="L303" s="2" t="s">
        <v>406</v>
      </c>
      <c r="M303" s="2" t="s">
        <v>256</v>
      </c>
      <c r="N303" s="2" t="s">
        <v>1815</v>
      </c>
      <c r="O303" s="15" t="s">
        <v>71</v>
      </c>
      <c r="P303" s="15" t="s">
        <v>1785</v>
      </c>
      <c r="Q303" s="15" t="s">
        <v>92</v>
      </c>
      <c r="R303" s="15" t="s">
        <v>409</v>
      </c>
      <c r="S303" s="15" t="s">
        <v>143</v>
      </c>
      <c r="T303" s="41">
        <v>5.085</v>
      </c>
      <c r="U303" s="36">
        <v>47880</v>
      </c>
      <c r="V303" s="15" t="s">
        <v>354</v>
      </c>
      <c r="W303" s="42" t="s">
        <v>1669</v>
      </c>
      <c r="X303" s="42" t="s">
        <v>412</v>
      </c>
      <c r="Z303" s="43">
        <v>1997248.8806926899</v>
      </c>
      <c r="AA303" s="32">
        <v>3.6469999999999998</v>
      </c>
      <c r="AB303" s="32">
        <v>88.888999999999996</v>
      </c>
      <c r="AC303" s="31">
        <v>0</v>
      </c>
      <c r="AD303" s="31">
        <v>6474.6451299999999</v>
      </c>
      <c r="AH303" s="42" t="s">
        <v>1844</v>
      </c>
      <c r="AI303" s="42" t="s">
        <v>715</v>
      </c>
      <c r="AJ303" s="42" t="s">
        <v>719</v>
      </c>
    </row>
    <row r="304" spans="1:36">
      <c r="A304" s="15">
        <v>170</v>
      </c>
      <c r="C304" s="2" t="s">
        <v>1861</v>
      </c>
      <c r="D304" s="2" t="s">
        <v>1862</v>
      </c>
      <c r="E304" s="34" t="s">
        <v>1812</v>
      </c>
      <c r="F304" s="2" t="s">
        <v>1863</v>
      </c>
      <c r="G304" s="2" t="s">
        <v>1864</v>
      </c>
      <c r="H304" s="2" t="s">
        <v>404</v>
      </c>
      <c r="I304" s="2" t="s">
        <v>1751</v>
      </c>
      <c r="J304" s="2" t="s">
        <v>206</v>
      </c>
      <c r="K304" s="2" t="s">
        <v>384</v>
      </c>
      <c r="L304" s="2" t="s">
        <v>406</v>
      </c>
      <c r="M304" s="2" t="s">
        <v>256</v>
      </c>
      <c r="N304" s="2" t="s">
        <v>1815</v>
      </c>
      <c r="O304" s="15" t="s">
        <v>71</v>
      </c>
      <c r="P304" s="15" t="s">
        <v>1785</v>
      </c>
      <c r="Q304" s="15" t="s">
        <v>92</v>
      </c>
      <c r="R304" s="15" t="s">
        <v>409</v>
      </c>
      <c r="S304" s="15" t="s">
        <v>143</v>
      </c>
      <c r="T304" s="41">
        <v>5.19</v>
      </c>
      <c r="U304" s="36">
        <v>47968</v>
      </c>
      <c r="V304" s="15" t="s">
        <v>1865</v>
      </c>
      <c r="W304" s="42" t="s">
        <v>1866</v>
      </c>
      <c r="X304" s="42" t="s">
        <v>412</v>
      </c>
      <c r="Z304" s="43">
        <v>1643660.8423718901</v>
      </c>
      <c r="AA304" s="32">
        <v>3.6469999999999998</v>
      </c>
      <c r="AB304" s="32">
        <v>90.802000000000007</v>
      </c>
      <c r="AC304" s="31">
        <v>0</v>
      </c>
      <c r="AD304" s="31">
        <v>5443.0633200000002</v>
      </c>
      <c r="AH304" s="42" t="s">
        <v>508</v>
      </c>
      <c r="AI304" s="42" t="s">
        <v>993</v>
      </c>
      <c r="AJ304" s="42" t="s">
        <v>274</v>
      </c>
    </row>
    <row r="305" spans="1:36">
      <c r="A305" s="15">
        <v>170</v>
      </c>
      <c r="C305" s="2" t="s">
        <v>1867</v>
      </c>
      <c r="D305" s="2" t="s">
        <v>1868</v>
      </c>
      <c r="E305" s="34" t="s">
        <v>1812</v>
      </c>
      <c r="F305" s="2" t="s">
        <v>1869</v>
      </c>
      <c r="G305" s="2" t="s">
        <v>1870</v>
      </c>
      <c r="H305" s="2" t="s">
        <v>404</v>
      </c>
      <c r="I305" s="2" t="s">
        <v>1751</v>
      </c>
      <c r="J305" s="2" t="s">
        <v>206</v>
      </c>
      <c r="K305" s="2" t="s">
        <v>384</v>
      </c>
      <c r="L305" s="2" t="s">
        <v>406</v>
      </c>
      <c r="M305" s="2" t="s">
        <v>256</v>
      </c>
      <c r="N305" s="2" t="s">
        <v>1815</v>
      </c>
      <c r="O305" s="15" t="s">
        <v>71</v>
      </c>
      <c r="P305" s="15" t="s">
        <v>1775</v>
      </c>
      <c r="Q305" s="15" t="s">
        <v>92</v>
      </c>
      <c r="R305" s="15" t="s">
        <v>409</v>
      </c>
      <c r="S305" s="15" t="s">
        <v>143</v>
      </c>
      <c r="T305" s="41">
        <v>5.5679999999999996</v>
      </c>
      <c r="U305" s="36">
        <v>48092</v>
      </c>
      <c r="V305" s="15" t="s">
        <v>386</v>
      </c>
      <c r="W305" s="42" t="s">
        <v>1871</v>
      </c>
      <c r="X305" s="42" t="s">
        <v>412</v>
      </c>
      <c r="Z305" s="43">
        <v>1570365.82759468</v>
      </c>
      <c r="AA305" s="32">
        <v>3.6469999999999998</v>
      </c>
      <c r="AB305" s="32">
        <v>85.063000000000002</v>
      </c>
      <c r="AC305" s="31">
        <v>0</v>
      </c>
      <c r="AD305" s="31">
        <v>4871.6636399999998</v>
      </c>
      <c r="AH305" s="42" t="s">
        <v>1469</v>
      </c>
      <c r="AI305" s="42" t="s">
        <v>1872</v>
      </c>
      <c r="AJ305" s="42" t="s">
        <v>169</v>
      </c>
    </row>
    <row r="306" spans="1:36">
      <c r="A306" s="15">
        <v>170</v>
      </c>
      <c r="C306" s="2" t="s">
        <v>1873</v>
      </c>
      <c r="D306" s="2" t="s">
        <v>1874</v>
      </c>
      <c r="E306" s="34" t="s">
        <v>1812</v>
      </c>
      <c r="F306" s="2" t="s">
        <v>1875</v>
      </c>
      <c r="G306" s="2" t="s">
        <v>1876</v>
      </c>
      <c r="H306" s="2" t="s">
        <v>404</v>
      </c>
      <c r="I306" s="2" t="s">
        <v>1751</v>
      </c>
      <c r="J306" s="2" t="s">
        <v>206</v>
      </c>
      <c r="K306" s="2" t="s">
        <v>384</v>
      </c>
      <c r="L306" s="2" t="s">
        <v>406</v>
      </c>
      <c r="M306" s="2" t="s">
        <v>256</v>
      </c>
      <c r="N306" s="2" t="s">
        <v>1789</v>
      </c>
      <c r="O306" s="15" t="s">
        <v>71</v>
      </c>
      <c r="P306" s="15" t="s">
        <v>484</v>
      </c>
      <c r="Q306" s="15" t="s">
        <v>213</v>
      </c>
      <c r="R306" s="15" t="s">
        <v>409</v>
      </c>
      <c r="S306" s="15" t="s">
        <v>143</v>
      </c>
      <c r="T306" s="41">
        <v>6.0220000000000002</v>
      </c>
      <c r="U306" s="36">
        <v>48281</v>
      </c>
      <c r="V306" s="15" t="s">
        <v>527</v>
      </c>
      <c r="W306" s="42" t="s">
        <v>1877</v>
      </c>
      <c r="X306" s="42" t="s">
        <v>412</v>
      </c>
      <c r="Z306" s="43">
        <v>2577407.11304456</v>
      </c>
      <c r="AA306" s="32">
        <v>3.6469999999999998</v>
      </c>
      <c r="AB306" s="32">
        <v>89.691000000000003</v>
      </c>
      <c r="AC306" s="31">
        <v>0</v>
      </c>
      <c r="AD306" s="31">
        <v>8430.7779699999992</v>
      </c>
      <c r="AH306" s="42" t="s">
        <v>1878</v>
      </c>
      <c r="AI306" s="42" t="s">
        <v>197</v>
      </c>
      <c r="AJ306" s="42" t="s">
        <v>117</v>
      </c>
    </row>
    <row r="307" spans="1:36">
      <c r="A307" s="15">
        <v>170</v>
      </c>
      <c r="C307" s="2" t="s">
        <v>1879</v>
      </c>
      <c r="D307" s="2" t="s">
        <v>1880</v>
      </c>
      <c r="E307" s="34" t="s">
        <v>1812</v>
      </c>
      <c r="F307" s="2" t="s">
        <v>1881</v>
      </c>
      <c r="G307" s="2" t="s">
        <v>1882</v>
      </c>
      <c r="H307" s="2" t="s">
        <v>404</v>
      </c>
      <c r="I307" s="2" t="s">
        <v>1751</v>
      </c>
      <c r="J307" s="2" t="s">
        <v>206</v>
      </c>
      <c r="K307" s="2" t="s">
        <v>1850</v>
      </c>
      <c r="L307" s="2" t="s">
        <v>406</v>
      </c>
      <c r="M307" s="2" t="s">
        <v>256</v>
      </c>
      <c r="N307" s="2" t="s">
        <v>1789</v>
      </c>
      <c r="O307" s="15" t="s">
        <v>71</v>
      </c>
      <c r="P307" s="15" t="s">
        <v>91</v>
      </c>
      <c r="Q307" s="15" t="s">
        <v>92</v>
      </c>
      <c r="R307" s="15" t="s">
        <v>409</v>
      </c>
      <c r="S307" s="15" t="s">
        <v>143</v>
      </c>
      <c r="T307" s="41">
        <v>5.968</v>
      </c>
      <c r="U307" s="36">
        <v>48225</v>
      </c>
      <c r="V307" s="15" t="s">
        <v>693</v>
      </c>
      <c r="W307" s="42" t="s">
        <v>1843</v>
      </c>
      <c r="X307" s="42" t="s">
        <v>412</v>
      </c>
      <c r="Z307" s="43">
        <v>2303557.6072835801</v>
      </c>
      <c r="AA307" s="32">
        <v>3.6469999999999998</v>
      </c>
      <c r="AB307" s="32">
        <v>87.656000000000006</v>
      </c>
      <c r="AC307" s="31">
        <v>0</v>
      </c>
      <c r="AD307" s="31">
        <v>7364.0459499999997</v>
      </c>
      <c r="AH307" s="42" t="s">
        <v>1883</v>
      </c>
      <c r="AI307" s="42" t="s">
        <v>1884</v>
      </c>
      <c r="AJ307" s="42" t="s">
        <v>564</v>
      </c>
    </row>
    <row r="308" spans="1:36">
      <c r="A308" s="15">
        <v>170</v>
      </c>
      <c r="C308" s="2" t="s">
        <v>1885</v>
      </c>
      <c r="D308" s="2" t="s">
        <v>1886</v>
      </c>
      <c r="E308" s="34" t="s">
        <v>1812</v>
      </c>
      <c r="F308" s="2" t="s">
        <v>1887</v>
      </c>
      <c r="G308" s="2" t="s">
        <v>1888</v>
      </c>
      <c r="H308" s="2" t="s">
        <v>404</v>
      </c>
      <c r="I308" s="2" t="s">
        <v>1751</v>
      </c>
      <c r="J308" s="2" t="s">
        <v>206</v>
      </c>
      <c r="K308" s="2" t="s">
        <v>1889</v>
      </c>
      <c r="L308" s="2" t="s">
        <v>406</v>
      </c>
      <c r="M308" s="2" t="s">
        <v>256</v>
      </c>
      <c r="N308" s="2" t="s">
        <v>1789</v>
      </c>
      <c r="O308" s="15" t="s">
        <v>71</v>
      </c>
      <c r="P308" s="15" t="s">
        <v>1609</v>
      </c>
      <c r="Q308" s="15" t="s">
        <v>213</v>
      </c>
      <c r="R308" s="15" t="s">
        <v>409</v>
      </c>
      <c r="S308" s="15" t="s">
        <v>143</v>
      </c>
      <c r="T308" s="41">
        <v>5.9340000000000002</v>
      </c>
      <c r="U308" s="36">
        <v>50112</v>
      </c>
      <c r="V308" s="15" t="s">
        <v>1007</v>
      </c>
      <c r="W308" s="42" t="s">
        <v>1890</v>
      </c>
      <c r="X308" s="42" t="s">
        <v>412</v>
      </c>
      <c r="Z308" s="43">
        <v>2335775.1961966301</v>
      </c>
      <c r="AA308" s="32">
        <v>3.6469999999999998</v>
      </c>
      <c r="AB308" s="32">
        <v>85.515000000000001</v>
      </c>
      <c r="AC308" s="31">
        <v>0</v>
      </c>
      <c r="AD308" s="31">
        <v>7284.65697</v>
      </c>
      <c r="AH308" s="42" t="s">
        <v>908</v>
      </c>
      <c r="AI308" s="42" t="s">
        <v>1891</v>
      </c>
      <c r="AJ308" s="42" t="s">
        <v>880</v>
      </c>
    </row>
    <row r="309" spans="1:36">
      <c r="A309" s="15">
        <v>170</v>
      </c>
      <c r="C309" s="2" t="s">
        <v>1892</v>
      </c>
      <c r="D309" s="2" t="s">
        <v>1893</v>
      </c>
      <c r="E309" s="34" t="s">
        <v>1812</v>
      </c>
      <c r="F309" s="2" t="s">
        <v>1894</v>
      </c>
      <c r="G309" s="2" t="s">
        <v>1895</v>
      </c>
      <c r="H309" s="2" t="s">
        <v>404</v>
      </c>
      <c r="I309" s="2" t="s">
        <v>1751</v>
      </c>
      <c r="J309" s="2" t="s">
        <v>206</v>
      </c>
      <c r="K309" s="2" t="s">
        <v>384</v>
      </c>
      <c r="L309" s="2" t="s">
        <v>406</v>
      </c>
      <c r="M309" s="2" t="s">
        <v>256</v>
      </c>
      <c r="N309" s="2" t="s">
        <v>1896</v>
      </c>
      <c r="O309" s="15" t="s">
        <v>71</v>
      </c>
      <c r="P309" s="15" t="s">
        <v>376</v>
      </c>
      <c r="Q309" s="15" t="s">
        <v>92</v>
      </c>
      <c r="R309" s="15" t="s">
        <v>409</v>
      </c>
      <c r="S309" s="15" t="s">
        <v>143</v>
      </c>
      <c r="T309" s="41">
        <v>5.89</v>
      </c>
      <c r="U309" s="36">
        <v>48324</v>
      </c>
      <c r="V309" s="15" t="s">
        <v>1621</v>
      </c>
      <c r="W309" s="42" t="s">
        <v>1897</v>
      </c>
      <c r="X309" s="42" t="s">
        <v>412</v>
      </c>
      <c r="Z309" s="43">
        <v>2416319.1684792698</v>
      </c>
      <c r="AA309" s="32">
        <v>3.6469999999999998</v>
      </c>
      <c r="AB309" s="32">
        <v>97.959000000000003</v>
      </c>
      <c r="AC309" s="31">
        <v>0</v>
      </c>
      <c r="AD309" s="31">
        <v>8632.4566400000003</v>
      </c>
      <c r="AH309" s="42" t="s">
        <v>1800</v>
      </c>
      <c r="AI309" s="42" t="s">
        <v>1898</v>
      </c>
      <c r="AJ309" s="42" t="s">
        <v>1734</v>
      </c>
    </row>
    <row r="310" spans="1:36">
      <c r="A310" s="15">
        <v>170</v>
      </c>
      <c r="C310" s="2" t="s">
        <v>1899</v>
      </c>
      <c r="D310" s="2" t="s">
        <v>1900</v>
      </c>
      <c r="E310" s="34" t="s">
        <v>1812</v>
      </c>
      <c r="F310" s="2" t="s">
        <v>1901</v>
      </c>
      <c r="G310" s="2" t="s">
        <v>1902</v>
      </c>
      <c r="H310" s="2" t="s">
        <v>404</v>
      </c>
      <c r="I310" s="2" t="s">
        <v>1751</v>
      </c>
      <c r="J310" s="2" t="s">
        <v>206</v>
      </c>
      <c r="K310" s="2" t="s">
        <v>384</v>
      </c>
      <c r="L310" s="2" t="s">
        <v>406</v>
      </c>
      <c r="M310" s="2" t="s">
        <v>256</v>
      </c>
      <c r="N310" s="2" t="s">
        <v>1815</v>
      </c>
      <c r="O310" s="15" t="s">
        <v>71</v>
      </c>
      <c r="P310" s="15" t="s">
        <v>1609</v>
      </c>
      <c r="Q310" s="15" t="s">
        <v>213</v>
      </c>
      <c r="R310" s="15" t="s">
        <v>409</v>
      </c>
      <c r="S310" s="15" t="s">
        <v>143</v>
      </c>
      <c r="T310" s="41">
        <v>6.0060000000000002</v>
      </c>
      <c r="U310" s="36">
        <v>48345</v>
      </c>
      <c r="V310" s="15" t="s">
        <v>310</v>
      </c>
      <c r="W310" s="42" t="s">
        <v>1903</v>
      </c>
      <c r="X310" s="42" t="s">
        <v>412</v>
      </c>
      <c r="Z310" s="43">
        <v>1611201.62154198</v>
      </c>
      <c r="AA310" s="32">
        <v>3.6469999999999998</v>
      </c>
      <c r="AB310" s="32">
        <v>100.819</v>
      </c>
      <c r="AC310" s="31">
        <v>0</v>
      </c>
      <c r="AD310" s="31">
        <v>5924.1771799999997</v>
      </c>
      <c r="AH310" s="42" t="s">
        <v>114</v>
      </c>
      <c r="AI310" s="42" t="s">
        <v>1263</v>
      </c>
      <c r="AJ310" s="42" t="s">
        <v>265</v>
      </c>
    </row>
    <row r="311" spans="1:36">
      <c r="A311" s="15">
        <v>170</v>
      </c>
      <c r="C311" s="2" t="s">
        <v>1904</v>
      </c>
      <c r="D311" s="2" t="s">
        <v>1905</v>
      </c>
      <c r="E311" s="34" t="s">
        <v>1812</v>
      </c>
      <c r="F311" s="2" t="s">
        <v>1906</v>
      </c>
      <c r="G311" s="2" t="s">
        <v>1907</v>
      </c>
      <c r="H311" s="2" t="s">
        <v>404</v>
      </c>
      <c r="I311" s="2" t="s">
        <v>1751</v>
      </c>
      <c r="J311" s="2" t="s">
        <v>206</v>
      </c>
      <c r="K311" s="2" t="s">
        <v>384</v>
      </c>
      <c r="L311" s="2" t="s">
        <v>406</v>
      </c>
      <c r="M311" s="2" t="s">
        <v>256</v>
      </c>
      <c r="N311" s="2" t="s">
        <v>1908</v>
      </c>
      <c r="O311" s="15" t="s">
        <v>71</v>
      </c>
      <c r="P311" s="15" t="s">
        <v>1609</v>
      </c>
      <c r="Q311" s="15" t="s">
        <v>213</v>
      </c>
      <c r="R311" s="15" t="s">
        <v>409</v>
      </c>
      <c r="S311" s="15" t="s">
        <v>143</v>
      </c>
      <c r="T311" s="41">
        <v>5.8949999999999996</v>
      </c>
      <c r="U311" s="36">
        <v>48136</v>
      </c>
      <c r="V311" s="15" t="s">
        <v>499</v>
      </c>
      <c r="W311" s="42" t="s">
        <v>1909</v>
      </c>
      <c r="X311" s="42" t="s">
        <v>412</v>
      </c>
      <c r="Z311" s="43">
        <v>1524455.76339357</v>
      </c>
      <c r="AA311" s="32">
        <v>3.6469999999999998</v>
      </c>
      <c r="AB311" s="32">
        <v>87.281999999999996</v>
      </c>
      <c r="AC311" s="31">
        <v>0</v>
      </c>
      <c r="AD311" s="31">
        <v>4852.6087699999998</v>
      </c>
      <c r="AH311" s="42" t="s">
        <v>445</v>
      </c>
      <c r="AI311" s="42" t="s">
        <v>1910</v>
      </c>
      <c r="AJ311" s="42" t="s">
        <v>169</v>
      </c>
    </row>
    <row r="312" spans="1:36">
      <c r="A312" s="15">
        <v>170</v>
      </c>
      <c r="C312" s="2" t="s">
        <v>1911</v>
      </c>
      <c r="D312" s="2" t="s">
        <v>1912</v>
      </c>
      <c r="E312" s="34" t="s">
        <v>1812</v>
      </c>
      <c r="F312" s="2" t="s">
        <v>1913</v>
      </c>
      <c r="G312" s="2" t="s">
        <v>1914</v>
      </c>
      <c r="H312" s="2" t="s">
        <v>404</v>
      </c>
      <c r="I312" s="2" t="s">
        <v>1751</v>
      </c>
      <c r="J312" s="2" t="s">
        <v>206</v>
      </c>
      <c r="K312" s="2" t="s">
        <v>384</v>
      </c>
      <c r="L312" s="2" t="s">
        <v>406</v>
      </c>
      <c r="M312" s="2" t="s">
        <v>256</v>
      </c>
      <c r="N312" s="2" t="s">
        <v>1915</v>
      </c>
      <c r="O312" s="15" t="s">
        <v>71</v>
      </c>
      <c r="P312" s="15" t="s">
        <v>1916</v>
      </c>
      <c r="Q312" s="15" t="s">
        <v>92</v>
      </c>
      <c r="R312" s="15" t="s">
        <v>409</v>
      </c>
      <c r="S312" s="15" t="s">
        <v>143</v>
      </c>
      <c r="T312" s="41">
        <v>5.3360000000000003</v>
      </c>
      <c r="U312" s="36">
        <v>47953</v>
      </c>
      <c r="V312" s="15" t="s">
        <v>354</v>
      </c>
      <c r="W312" s="42" t="s">
        <v>1917</v>
      </c>
      <c r="X312" s="42" t="s">
        <v>412</v>
      </c>
      <c r="Z312" s="43">
        <v>1805151.5067985801</v>
      </c>
      <c r="AA312" s="32">
        <v>3.6469999999999998</v>
      </c>
      <c r="AB312" s="32">
        <v>92.869</v>
      </c>
      <c r="AC312" s="31">
        <v>0</v>
      </c>
      <c r="AD312" s="31">
        <v>6113.9261800000004</v>
      </c>
      <c r="AH312" s="42" t="s">
        <v>1026</v>
      </c>
      <c r="AI312" s="42" t="s">
        <v>1136</v>
      </c>
      <c r="AJ312" s="42" t="s">
        <v>1310</v>
      </c>
    </row>
    <row r="313" spans="1:36">
      <c r="A313" s="15">
        <v>170</v>
      </c>
      <c r="C313" s="2" t="s">
        <v>1918</v>
      </c>
      <c r="D313" s="2" t="s">
        <v>1919</v>
      </c>
      <c r="E313" s="34" t="s">
        <v>1812</v>
      </c>
      <c r="F313" s="2" t="s">
        <v>1920</v>
      </c>
      <c r="G313" s="2" t="s">
        <v>1921</v>
      </c>
      <c r="H313" s="2" t="s">
        <v>404</v>
      </c>
      <c r="I313" s="2" t="s">
        <v>1751</v>
      </c>
      <c r="J313" s="2" t="s">
        <v>206</v>
      </c>
      <c r="K313" s="2" t="s">
        <v>384</v>
      </c>
      <c r="L313" s="2" t="s">
        <v>406</v>
      </c>
      <c r="M313" s="2" t="s">
        <v>256</v>
      </c>
      <c r="N313" s="2" t="s">
        <v>1908</v>
      </c>
      <c r="O313" s="15" t="s">
        <v>71</v>
      </c>
      <c r="P313" s="15" t="s">
        <v>1609</v>
      </c>
      <c r="Q313" s="15" t="s">
        <v>213</v>
      </c>
      <c r="R313" s="15" t="s">
        <v>409</v>
      </c>
      <c r="S313" s="15" t="s">
        <v>143</v>
      </c>
      <c r="T313" s="41">
        <v>6.2249999999999996</v>
      </c>
      <c r="U313" s="36">
        <v>48653</v>
      </c>
      <c r="V313" s="15" t="s">
        <v>1586</v>
      </c>
      <c r="W313" s="42" t="s">
        <v>1922</v>
      </c>
      <c r="X313" s="42" t="s">
        <v>412</v>
      </c>
      <c r="Z313" s="43">
        <v>1747804.1985333399</v>
      </c>
      <c r="AA313" s="32">
        <v>3.6469999999999998</v>
      </c>
      <c r="AB313" s="32">
        <v>103.03100000000001</v>
      </c>
      <c r="AC313" s="31">
        <v>0</v>
      </c>
      <c r="AD313" s="31">
        <v>6567.4451799999997</v>
      </c>
      <c r="AH313" s="42" t="s">
        <v>464</v>
      </c>
      <c r="AI313" s="42" t="s">
        <v>1923</v>
      </c>
      <c r="AJ313" s="42" t="s">
        <v>707</v>
      </c>
    </row>
    <row r="314" spans="1:36">
      <c r="A314" s="15">
        <v>170</v>
      </c>
      <c r="C314" s="2" t="s">
        <v>1924</v>
      </c>
      <c r="D314" s="2" t="s">
        <v>1925</v>
      </c>
      <c r="E314" s="34" t="s">
        <v>1812</v>
      </c>
      <c r="F314" s="2" t="s">
        <v>1926</v>
      </c>
      <c r="G314" s="2" t="s">
        <v>1927</v>
      </c>
      <c r="H314" s="2" t="s">
        <v>404</v>
      </c>
      <c r="I314" s="2" t="s">
        <v>1751</v>
      </c>
      <c r="J314" s="2" t="s">
        <v>206</v>
      </c>
      <c r="K314" s="2" t="s">
        <v>384</v>
      </c>
      <c r="L314" s="2" t="s">
        <v>406</v>
      </c>
      <c r="M314" s="2" t="s">
        <v>256</v>
      </c>
      <c r="N314" s="2" t="s">
        <v>1896</v>
      </c>
      <c r="O314" s="15" t="s">
        <v>71</v>
      </c>
      <c r="P314" s="15" t="s">
        <v>1856</v>
      </c>
      <c r="Q314" s="15" t="s">
        <v>92</v>
      </c>
      <c r="R314" s="15" t="s">
        <v>409</v>
      </c>
      <c r="S314" s="15" t="s">
        <v>143</v>
      </c>
      <c r="T314" s="41">
        <v>5.31</v>
      </c>
      <c r="U314" s="36">
        <v>47894</v>
      </c>
      <c r="V314" s="15" t="s">
        <v>386</v>
      </c>
      <c r="W314" s="42" t="s">
        <v>1347</v>
      </c>
      <c r="X314" s="42" t="s">
        <v>412</v>
      </c>
      <c r="Z314" s="43">
        <v>1836402.5680442499</v>
      </c>
      <c r="AA314" s="32">
        <v>3.6469999999999998</v>
      </c>
      <c r="AB314" s="32">
        <v>92.131</v>
      </c>
      <c r="AC314" s="31">
        <v>0</v>
      </c>
      <c r="AD314" s="31">
        <v>6170.3448900000003</v>
      </c>
      <c r="AH314" s="42" t="s">
        <v>1883</v>
      </c>
      <c r="AI314" s="42" t="s">
        <v>1326</v>
      </c>
      <c r="AJ314" s="42" t="s">
        <v>582</v>
      </c>
    </row>
    <row r="315" spans="1:36">
      <c r="A315" s="15">
        <v>170</v>
      </c>
      <c r="C315" s="2" t="s">
        <v>1928</v>
      </c>
      <c r="D315" s="2" t="s">
        <v>1929</v>
      </c>
      <c r="E315" s="34" t="s">
        <v>1812</v>
      </c>
      <c r="F315" s="2" t="s">
        <v>1930</v>
      </c>
      <c r="G315" s="2" t="s">
        <v>1931</v>
      </c>
      <c r="H315" s="2" t="s">
        <v>404</v>
      </c>
      <c r="I315" s="2" t="s">
        <v>1751</v>
      </c>
      <c r="J315" s="2" t="s">
        <v>206</v>
      </c>
      <c r="K315" s="2" t="s">
        <v>384</v>
      </c>
      <c r="L315" s="2" t="s">
        <v>406</v>
      </c>
      <c r="M315" s="2" t="s">
        <v>256</v>
      </c>
      <c r="N315" s="2" t="s">
        <v>1815</v>
      </c>
      <c r="O315" s="15" t="s">
        <v>71</v>
      </c>
      <c r="P315" s="15" t="s">
        <v>1856</v>
      </c>
      <c r="Q315" s="15" t="s">
        <v>92</v>
      </c>
      <c r="R315" s="15" t="s">
        <v>409</v>
      </c>
      <c r="S315" s="15" t="s">
        <v>143</v>
      </c>
      <c r="T315" s="41">
        <v>5.9219999999999997</v>
      </c>
      <c r="U315" s="36">
        <v>48288</v>
      </c>
      <c r="V315" s="15" t="s">
        <v>444</v>
      </c>
      <c r="W315" s="42" t="s">
        <v>1932</v>
      </c>
      <c r="X315" s="42" t="s">
        <v>412</v>
      </c>
      <c r="Z315" s="43">
        <v>2384101.5795662198</v>
      </c>
      <c r="AA315" s="32">
        <v>3.6469999999999998</v>
      </c>
      <c r="AB315" s="32">
        <v>89.287000000000006</v>
      </c>
      <c r="AC315" s="31">
        <v>0</v>
      </c>
      <c r="AD315" s="31">
        <v>7763.34256</v>
      </c>
      <c r="AH315" s="42" t="s">
        <v>164</v>
      </c>
      <c r="AI315" s="42" t="s">
        <v>1017</v>
      </c>
      <c r="AJ315" s="42" t="s">
        <v>107</v>
      </c>
    </row>
    <row r="316" spans="1:36">
      <c r="A316" s="15">
        <v>170</v>
      </c>
      <c r="C316" s="2" t="s">
        <v>1933</v>
      </c>
      <c r="D316" s="2" t="s">
        <v>1934</v>
      </c>
      <c r="E316" s="34" t="s">
        <v>1812</v>
      </c>
      <c r="F316" s="2" t="s">
        <v>1935</v>
      </c>
      <c r="G316" s="2" t="s">
        <v>1936</v>
      </c>
      <c r="H316" s="2" t="s">
        <v>404</v>
      </c>
      <c r="I316" s="2" t="s">
        <v>1751</v>
      </c>
      <c r="J316" s="2" t="s">
        <v>206</v>
      </c>
      <c r="K316" s="2" t="s">
        <v>384</v>
      </c>
      <c r="L316" s="2" t="s">
        <v>406</v>
      </c>
      <c r="M316" s="2" t="s">
        <v>256</v>
      </c>
      <c r="N316" s="2" t="s">
        <v>1937</v>
      </c>
      <c r="O316" s="15" t="s">
        <v>71</v>
      </c>
      <c r="P316" s="15" t="s">
        <v>1938</v>
      </c>
      <c r="Q316" s="15" t="s">
        <v>92</v>
      </c>
      <c r="R316" s="15" t="s">
        <v>409</v>
      </c>
      <c r="S316" s="15" t="s">
        <v>143</v>
      </c>
      <c r="T316" s="41">
        <v>6.5350000000000001</v>
      </c>
      <c r="U316" s="36">
        <v>48765</v>
      </c>
      <c r="V316" s="15" t="s">
        <v>1412</v>
      </c>
      <c r="W316" s="42" t="s">
        <v>1939</v>
      </c>
      <c r="X316" s="42" t="s">
        <v>412</v>
      </c>
      <c r="Z316" s="43">
        <v>2166632.85440308</v>
      </c>
      <c r="AA316" s="32">
        <v>3.6469999999999998</v>
      </c>
      <c r="AB316" s="32">
        <v>100.794</v>
      </c>
      <c r="AC316" s="31">
        <v>0</v>
      </c>
      <c r="AD316" s="31">
        <v>7964.4495999999999</v>
      </c>
      <c r="AH316" s="42" t="s">
        <v>1484</v>
      </c>
      <c r="AI316" s="42" t="s">
        <v>1940</v>
      </c>
      <c r="AJ316" s="42" t="s">
        <v>1844</v>
      </c>
    </row>
    <row r="317" spans="1:36">
      <c r="A317" s="15">
        <v>170</v>
      </c>
      <c r="C317" s="2" t="s">
        <v>1941</v>
      </c>
      <c r="D317" s="2" t="s">
        <v>1942</v>
      </c>
      <c r="E317" s="34" t="s">
        <v>1812</v>
      </c>
      <c r="F317" s="2" t="s">
        <v>1943</v>
      </c>
      <c r="G317" s="2" t="s">
        <v>1944</v>
      </c>
      <c r="H317" s="2" t="s">
        <v>404</v>
      </c>
      <c r="I317" s="2" t="s">
        <v>1751</v>
      </c>
      <c r="J317" s="2" t="s">
        <v>206</v>
      </c>
      <c r="K317" s="2" t="s">
        <v>1945</v>
      </c>
      <c r="L317" s="2" t="s">
        <v>406</v>
      </c>
      <c r="M317" s="2" t="s">
        <v>256</v>
      </c>
      <c r="N317" s="2" t="s">
        <v>1946</v>
      </c>
      <c r="O317" s="15" t="s">
        <v>71</v>
      </c>
      <c r="P317" s="15" t="s">
        <v>1609</v>
      </c>
      <c r="Q317" s="15" t="s">
        <v>213</v>
      </c>
      <c r="R317" s="15" t="s">
        <v>409</v>
      </c>
      <c r="S317" s="15" t="s">
        <v>143</v>
      </c>
      <c r="T317" s="41">
        <v>5.4770000000000003</v>
      </c>
      <c r="U317" s="36">
        <v>48040</v>
      </c>
      <c r="V317" s="15" t="s">
        <v>386</v>
      </c>
      <c r="W317" s="42" t="s">
        <v>1947</v>
      </c>
      <c r="X317" s="42" t="s">
        <v>412</v>
      </c>
      <c r="Z317" s="43">
        <v>1686912.9554876599</v>
      </c>
      <c r="AA317" s="32">
        <v>3.6469999999999998</v>
      </c>
      <c r="AB317" s="32">
        <v>88.923000000000002</v>
      </c>
      <c r="AC317" s="31">
        <v>0</v>
      </c>
      <c r="AD317" s="31">
        <v>5470.6955099999996</v>
      </c>
      <c r="AH317" s="42" t="s">
        <v>640</v>
      </c>
      <c r="AI317" s="42" t="s">
        <v>1948</v>
      </c>
      <c r="AJ317" s="42" t="s">
        <v>274</v>
      </c>
    </row>
    <row r="318" spans="1:36">
      <c r="A318" s="15">
        <v>170</v>
      </c>
      <c r="C318" s="2" t="s">
        <v>1949</v>
      </c>
      <c r="D318" s="2" t="s">
        <v>1950</v>
      </c>
      <c r="E318" s="34" t="s">
        <v>431</v>
      </c>
      <c r="F318" s="2" t="s">
        <v>1951</v>
      </c>
      <c r="G318" s="2" t="s">
        <v>1952</v>
      </c>
      <c r="H318" s="2" t="s">
        <v>404</v>
      </c>
      <c r="I318" s="2" t="s">
        <v>1751</v>
      </c>
      <c r="J318" s="2" t="s">
        <v>206</v>
      </c>
      <c r="K318" s="2" t="s">
        <v>384</v>
      </c>
      <c r="L318" s="2" t="s">
        <v>406</v>
      </c>
      <c r="M318" s="2" t="s">
        <v>256</v>
      </c>
      <c r="N318" s="2" t="s">
        <v>1815</v>
      </c>
      <c r="O318" s="15" t="s">
        <v>71</v>
      </c>
      <c r="P318" s="15" t="s">
        <v>376</v>
      </c>
      <c r="Q318" s="15" t="s">
        <v>92</v>
      </c>
      <c r="R318" s="15" t="s">
        <v>409</v>
      </c>
      <c r="S318" s="15" t="s">
        <v>143</v>
      </c>
      <c r="T318" s="41">
        <v>0.68500000000000005</v>
      </c>
      <c r="U318" s="36">
        <v>49963</v>
      </c>
      <c r="V318" s="15" t="s">
        <v>1953</v>
      </c>
      <c r="W318" s="42" t="s">
        <v>1954</v>
      </c>
      <c r="X318" s="42" t="s">
        <v>412</v>
      </c>
      <c r="Z318" s="43">
        <v>402719.86141321203</v>
      </c>
      <c r="AA318" s="32">
        <v>3.6469999999999998</v>
      </c>
      <c r="AB318" s="32">
        <v>89.440710999999993</v>
      </c>
      <c r="AC318" s="31">
        <v>0</v>
      </c>
      <c r="AD318" s="31">
        <v>1313.63302</v>
      </c>
      <c r="AH318" s="42" t="s">
        <v>1955</v>
      </c>
      <c r="AI318" s="42" t="s">
        <v>1527</v>
      </c>
      <c r="AJ318" s="42" t="s">
        <v>603</v>
      </c>
    </row>
    <row r="319" spans="1:36">
      <c r="A319" s="15">
        <v>170</v>
      </c>
      <c r="C319" s="2" t="s">
        <v>1956</v>
      </c>
      <c r="D319" s="2">
        <v>514419035</v>
      </c>
      <c r="E319" s="34" t="s">
        <v>401</v>
      </c>
      <c r="F319" s="2" t="s">
        <v>1957</v>
      </c>
      <c r="G319" s="2" t="s">
        <v>1958</v>
      </c>
      <c r="H319" s="2" t="s">
        <v>404</v>
      </c>
      <c r="I319" s="2" t="s">
        <v>1751</v>
      </c>
      <c r="J319" s="2" t="s">
        <v>206</v>
      </c>
      <c r="K319" s="2" t="s">
        <v>384</v>
      </c>
      <c r="L319" s="2" t="s">
        <v>406</v>
      </c>
      <c r="M319" s="2" t="s">
        <v>256</v>
      </c>
      <c r="N319" s="2" t="s">
        <v>1789</v>
      </c>
      <c r="O319" s="15" t="s">
        <v>71</v>
      </c>
      <c r="P319" s="15" t="s">
        <v>1938</v>
      </c>
      <c r="Q319" s="15" t="s">
        <v>92</v>
      </c>
      <c r="R319" s="15" t="s">
        <v>409</v>
      </c>
      <c r="S319" s="15" t="s">
        <v>143</v>
      </c>
      <c r="T319" s="41">
        <v>6.4649999999999999</v>
      </c>
      <c r="U319" s="36">
        <v>49089</v>
      </c>
      <c r="V319" s="15" t="s">
        <v>1659</v>
      </c>
      <c r="W319" s="42" t="s">
        <v>1959</v>
      </c>
      <c r="X319" s="42" t="s">
        <v>412</v>
      </c>
      <c r="Z319" s="43">
        <v>1978159.9592617</v>
      </c>
      <c r="AA319" s="32">
        <v>3.6469999999999998</v>
      </c>
      <c r="AB319" s="32">
        <v>102.435</v>
      </c>
      <c r="AC319" s="31">
        <v>0</v>
      </c>
      <c r="AD319" s="31">
        <v>7390.0187800000003</v>
      </c>
      <c r="AH319" s="42" t="s">
        <v>564</v>
      </c>
      <c r="AI319" s="42" t="s">
        <v>575</v>
      </c>
      <c r="AJ319" s="42" t="s">
        <v>564</v>
      </c>
    </row>
    <row r="320" spans="1:36">
      <c r="A320" s="15">
        <v>170</v>
      </c>
      <c r="C320" s="2" t="s">
        <v>1960</v>
      </c>
      <c r="D320" s="2" t="s">
        <v>1961</v>
      </c>
      <c r="E320" s="34" t="s">
        <v>1812</v>
      </c>
      <c r="F320" s="2" t="s">
        <v>1962</v>
      </c>
      <c r="G320" s="2" t="s">
        <v>1963</v>
      </c>
      <c r="H320" s="2" t="s">
        <v>404</v>
      </c>
      <c r="I320" s="2" t="s">
        <v>1751</v>
      </c>
      <c r="J320" s="2" t="s">
        <v>206</v>
      </c>
      <c r="K320" s="2" t="s">
        <v>384</v>
      </c>
      <c r="L320" s="2" t="s">
        <v>406</v>
      </c>
      <c r="M320" s="2" t="s">
        <v>256</v>
      </c>
      <c r="N320" s="2" t="s">
        <v>1964</v>
      </c>
      <c r="O320" s="15" t="s">
        <v>71</v>
      </c>
      <c r="P320" s="15" t="s">
        <v>1841</v>
      </c>
      <c r="Q320" s="15" t="s">
        <v>92</v>
      </c>
      <c r="R320" s="15" t="s">
        <v>409</v>
      </c>
      <c r="S320" s="15" t="s">
        <v>143</v>
      </c>
      <c r="T320" s="41">
        <v>6.6829999999999998</v>
      </c>
      <c r="U320" s="36">
        <v>48867</v>
      </c>
      <c r="V320" s="15" t="s">
        <v>1477</v>
      </c>
      <c r="W320" s="42" t="s">
        <v>1965</v>
      </c>
      <c r="X320" s="42" t="s">
        <v>412</v>
      </c>
      <c r="Z320" s="43">
        <v>1747804.1985333399</v>
      </c>
      <c r="AA320" s="32">
        <v>3.6469999999999998</v>
      </c>
      <c r="AB320" s="32">
        <v>103.053</v>
      </c>
      <c r="AC320" s="31">
        <v>0</v>
      </c>
      <c r="AD320" s="31">
        <v>6568.8475200000003</v>
      </c>
      <c r="AH320" s="42" t="s">
        <v>1966</v>
      </c>
      <c r="AI320" s="42" t="s">
        <v>1923</v>
      </c>
      <c r="AJ320" s="42" t="s">
        <v>707</v>
      </c>
    </row>
    <row r="321" spans="1:36">
      <c r="A321" s="15">
        <v>170</v>
      </c>
      <c r="C321" s="2" t="s">
        <v>1967</v>
      </c>
      <c r="D321" s="2" t="s">
        <v>1968</v>
      </c>
      <c r="E321" s="34" t="s">
        <v>1812</v>
      </c>
      <c r="F321" s="2" t="s">
        <v>1969</v>
      </c>
      <c r="G321" s="2" t="s">
        <v>1970</v>
      </c>
      <c r="H321" s="2" t="s">
        <v>404</v>
      </c>
      <c r="I321" s="2" t="s">
        <v>1751</v>
      </c>
      <c r="J321" s="2" t="s">
        <v>206</v>
      </c>
      <c r="K321" s="2" t="s">
        <v>384</v>
      </c>
      <c r="L321" s="2" t="s">
        <v>406</v>
      </c>
      <c r="M321" s="2" t="s">
        <v>256</v>
      </c>
      <c r="N321" s="2" t="s">
        <v>1971</v>
      </c>
      <c r="O321" s="15" t="s">
        <v>71</v>
      </c>
      <c r="P321" s="15" t="s">
        <v>1856</v>
      </c>
      <c r="Q321" s="15" t="s">
        <v>92</v>
      </c>
      <c r="R321" s="15" t="s">
        <v>409</v>
      </c>
      <c r="S321" s="15" t="s">
        <v>143</v>
      </c>
      <c r="T321" s="41">
        <v>5.0019999999999998</v>
      </c>
      <c r="U321" s="36">
        <v>47757</v>
      </c>
      <c r="V321" s="15" t="s">
        <v>320</v>
      </c>
      <c r="W321" s="42" t="s">
        <v>1972</v>
      </c>
      <c r="X321" s="42" t="s">
        <v>412</v>
      </c>
      <c r="Z321" s="43">
        <v>1747804.1985333399</v>
      </c>
      <c r="AA321" s="32">
        <v>3.6469999999999998</v>
      </c>
      <c r="AB321" s="32">
        <v>92.444000000000003</v>
      </c>
      <c r="AC321" s="31">
        <v>0</v>
      </c>
      <c r="AD321" s="31">
        <v>5892.60419</v>
      </c>
      <c r="AH321" s="42" t="s">
        <v>1966</v>
      </c>
      <c r="AI321" s="42" t="s">
        <v>1595</v>
      </c>
      <c r="AJ321" s="42" t="s">
        <v>265</v>
      </c>
    </row>
    <row r="322" spans="1:36">
      <c r="A322" s="15">
        <v>170</v>
      </c>
      <c r="C322" s="2" t="s">
        <v>1973</v>
      </c>
      <c r="D322" s="2" t="s">
        <v>1974</v>
      </c>
      <c r="E322" s="34" t="s">
        <v>1812</v>
      </c>
      <c r="F322" s="2" t="s">
        <v>1975</v>
      </c>
      <c r="G322" s="2" t="s">
        <v>1976</v>
      </c>
      <c r="H322" s="2" t="s">
        <v>404</v>
      </c>
      <c r="I322" s="2" t="s">
        <v>1751</v>
      </c>
      <c r="J322" s="2" t="s">
        <v>206</v>
      </c>
      <c r="K322" s="2" t="s">
        <v>1977</v>
      </c>
      <c r="L322" s="2" t="s">
        <v>406</v>
      </c>
      <c r="M322" s="2" t="s">
        <v>256</v>
      </c>
      <c r="N322" s="2" t="s">
        <v>1978</v>
      </c>
      <c r="O322" s="15" t="s">
        <v>71</v>
      </c>
      <c r="P322" s="15" t="s">
        <v>1979</v>
      </c>
      <c r="Q322" s="15" t="s">
        <v>213</v>
      </c>
      <c r="R322" s="15" t="s">
        <v>409</v>
      </c>
      <c r="S322" s="15" t="s">
        <v>143</v>
      </c>
      <c r="T322" s="41">
        <v>4.8140000000000001</v>
      </c>
      <c r="U322" s="36">
        <v>47743</v>
      </c>
      <c r="V322" s="15" t="s">
        <v>1980</v>
      </c>
      <c r="W322" s="42" t="s">
        <v>1981</v>
      </c>
      <c r="X322" s="42" t="s">
        <v>412</v>
      </c>
      <c r="Z322" s="43">
        <v>1747804.1985333399</v>
      </c>
      <c r="AA322" s="32">
        <v>3.6469999999999998</v>
      </c>
      <c r="AB322" s="32">
        <v>95.396000000000001</v>
      </c>
      <c r="AC322" s="31">
        <v>0</v>
      </c>
      <c r="AD322" s="31">
        <v>6080.7718100000002</v>
      </c>
      <c r="AH322" s="42" t="s">
        <v>1117</v>
      </c>
      <c r="AI322" s="42" t="s">
        <v>1982</v>
      </c>
      <c r="AJ322" s="42" t="s">
        <v>1310</v>
      </c>
    </row>
    <row r="323" spans="1:36">
      <c r="A323" s="15">
        <v>170</v>
      </c>
      <c r="C323" s="2" t="s">
        <v>1983</v>
      </c>
      <c r="D323" s="2" t="s">
        <v>1984</v>
      </c>
      <c r="E323" s="34" t="s">
        <v>1812</v>
      </c>
      <c r="F323" s="2" t="s">
        <v>1985</v>
      </c>
      <c r="G323" s="2" t="s">
        <v>1986</v>
      </c>
      <c r="H323" s="2" t="s">
        <v>404</v>
      </c>
      <c r="I323" s="2" t="s">
        <v>1751</v>
      </c>
      <c r="J323" s="2" t="s">
        <v>206</v>
      </c>
      <c r="K323" s="2" t="s">
        <v>384</v>
      </c>
      <c r="L323" s="2" t="s">
        <v>406</v>
      </c>
      <c r="M323" s="2" t="s">
        <v>256</v>
      </c>
      <c r="N323" s="2" t="s">
        <v>1987</v>
      </c>
      <c r="O323" s="15" t="s">
        <v>71</v>
      </c>
      <c r="P323" s="15" t="s">
        <v>1841</v>
      </c>
      <c r="Q323" s="15" t="s">
        <v>92</v>
      </c>
      <c r="R323" s="15" t="s">
        <v>409</v>
      </c>
      <c r="S323" s="15" t="s">
        <v>143</v>
      </c>
      <c r="T323" s="41">
        <v>2.2010000000000001</v>
      </c>
      <c r="U323" s="36">
        <v>46539</v>
      </c>
      <c r="V323" s="15" t="s">
        <v>1988</v>
      </c>
      <c r="W323" s="42" t="s">
        <v>1989</v>
      </c>
      <c r="X323" s="42" t="s">
        <v>412</v>
      </c>
      <c r="Z323" s="43">
        <v>1739749.8013050801</v>
      </c>
      <c r="AA323" s="32">
        <v>3.6469999999999998</v>
      </c>
      <c r="AB323" s="32">
        <v>101.226</v>
      </c>
      <c r="AC323" s="31">
        <v>0</v>
      </c>
      <c r="AD323" s="31">
        <v>6422.6556</v>
      </c>
      <c r="AH323" s="42" t="s">
        <v>1777</v>
      </c>
      <c r="AI323" s="42" t="s">
        <v>659</v>
      </c>
      <c r="AJ323" s="42" t="s">
        <v>719</v>
      </c>
    </row>
    <row r="324" spans="1:36">
      <c r="A324" s="15">
        <v>170</v>
      </c>
      <c r="C324" s="2" t="s">
        <v>1990</v>
      </c>
      <c r="D324" s="2" t="s">
        <v>1991</v>
      </c>
      <c r="E324" s="34" t="s">
        <v>1812</v>
      </c>
      <c r="F324" s="2" t="s">
        <v>1992</v>
      </c>
      <c r="G324" s="2" t="s">
        <v>1993</v>
      </c>
      <c r="H324" s="2" t="s">
        <v>404</v>
      </c>
      <c r="I324" s="2" t="s">
        <v>1751</v>
      </c>
      <c r="J324" s="2" t="s">
        <v>206</v>
      </c>
      <c r="K324" s="2" t="s">
        <v>1994</v>
      </c>
      <c r="L324" s="2" t="s">
        <v>406</v>
      </c>
      <c r="M324" s="2" t="s">
        <v>256</v>
      </c>
      <c r="N324" s="2" t="s">
        <v>1789</v>
      </c>
      <c r="O324" s="15" t="s">
        <v>71</v>
      </c>
      <c r="P324" s="15" t="s">
        <v>1938</v>
      </c>
      <c r="Q324" s="15" t="s">
        <v>92</v>
      </c>
      <c r="R324" s="15" t="s">
        <v>409</v>
      </c>
      <c r="S324" s="15" t="s">
        <v>143</v>
      </c>
      <c r="T324" s="41">
        <v>6.5650000000000004</v>
      </c>
      <c r="U324" s="36">
        <v>49327</v>
      </c>
      <c r="V324" s="15" t="s">
        <v>1995</v>
      </c>
      <c r="W324" s="42" t="s">
        <v>1996</v>
      </c>
      <c r="X324" s="42" t="s">
        <v>412</v>
      </c>
      <c r="Z324" s="43">
        <v>2005544.9098378001</v>
      </c>
      <c r="AA324" s="32">
        <v>3.6469999999999998</v>
      </c>
      <c r="AB324" s="32">
        <v>102.727</v>
      </c>
      <c r="AC324" s="31">
        <v>0</v>
      </c>
      <c r="AD324" s="31">
        <v>7513.6811299999999</v>
      </c>
      <c r="AH324" s="42" t="s">
        <v>1617</v>
      </c>
      <c r="AI324" s="42" t="s">
        <v>1997</v>
      </c>
      <c r="AJ324" s="42" t="s">
        <v>983</v>
      </c>
    </row>
    <row r="325" spans="1:36">
      <c r="A325" s="15">
        <v>170</v>
      </c>
      <c r="C325" s="2" t="s">
        <v>1998</v>
      </c>
      <c r="D325" s="2" t="s">
        <v>1999</v>
      </c>
      <c r="E325" s="34" t="s">
        <v>1812</v>
      </c>
      <c r="F325" s="2" t="s">
        <v>2000</v>
      </c>
      <c r="G325" s="2" t="s">
        <v>2001</v>
      </c>
      <c r="H325" s="2" t="s">
        <v>404</v>
      </c>
      <c r="I325" s="2" t="s">
        <v>1751</v>
      </c>
      <c r="J325" s="2" t="s">
        <v>206</v>
      </c>
      <c r="K325" s="2" t="s">
        <v>384</v>
      </c>
      <c r="L325" s="2" t="s">
        <v>406</v>
      </c>
      <c r="M325" s="2" t="s">
        <v>256</v>
      </c>
      <c r="N325" s="2" t="s">
        <v>1789</v>
      </c>
      <c r="O325" s="15" t="s">
        <v>71</v>
      </c>
      <c r="P325" s="15" t="s">
        <v>435</v>
      </c>
      <c r="Q325" s="15" t="s">
        <v>435</v>
      </c>
      <c r="R325" s="15" t="s">
        <v>435</v>
      </c>
      <c r="S325" s="15" t="s">
        <v>143</v>
      </c>
      <c r="T325" s="41">
        <v>0.35599999999999998</v>
      </c>
      <c r="U325" s="36">
        <v>47239</v>
      </c>
      <c r="V325" s="15" t="s">
        <v>1953</v>
      </c>
      <c r="W325" s="42" t="s">
        <v>2002</v>
      </c>
      <c r="X325" s="42" t="s">
        <v>412</v>
      </c>
      <c r="Z325" s="43">
        <v>2456591.1546205999</v>
      </c>
      <c r="AA325" s="32">
        <v>3.6469999999999998</v>
      </c>
      <c r="AB325" s="32">
        <v>110.7101</v>
      </c>
      <c r="AC325" s="31">
        <v>0</v>
      </c>
      <c r="AD325" s="31">
        <v>9918.7259300000005</v>
      </c>
      <c r="AH325" s="42" t="s">
        <v>2003</v>
      </c>
      <c r="AI325" s="42" t="s">
        <v>2004</v>
      </c>
      <c r="AJ325" s="42" t="s">
        <v>1133</v>
      </c>
    </row>
    <row r="326" spans="1:36">
      <c r="A326" s="15">
        <v>170</v>
      </c>
      <c r="C326" s="2" t="s">
        <v>2005</v>
      </c>
      <c r="D326" s="2" t="s">
        <v>2006</v>
      </c>
      <c r="E326" s="34" t="s">
        <v>1812</v>
      </c>
      <c r="F326" s="2" t="s">
        <v>2007</v>
      </c>
      <c r="G326" s="2" t="s">
        <v>2008</v>
      </c>
      <c r="H326" s="2" t="s">
        <v>404</v>
      </c>
      <c r="I326" s="2" t="s">
        <v>1751</v>
      </c>
      <c r="J326" s="2" t="s">
        <v>206</v>
      </c>
      <c r="K326" s="2" t="s">
        <v>384</v>
      </c>
      <c r="L326" s="2" t="s">
        <v>406</v>
      </c>
      <c r="M326" s="2" t="s">
        <v>256</v>
      </c>
      <c r="N326" s="2" t="s">
        <v>2009</v>
      </c>
      <c r="O326" s="15" t="s">
        <v>71</v>
      </c>
      <c r="P326" s="15" t="s">
        <v>1979</v>
      </c>
      <c r="Q326" s="15" t="s">
        <v>213</v>
      </c>
      <c r="R326" s="15" t="s">
        <v>409</v>
      </c>
      <c r="S326" s="15" t="s">
        <v>143</v>
      </c>
      <c r="T326" s="41">
        <v>4.1260000000000003</v>
      </c>
      <c r="U326" s="36">
        <v>47467</v>
      </c>
      <c r="V326" s="15" t="s">
        <v>2010</v>
      </c>
      <c r="W326" s="42" t="s">
        <v>2011</v>
      </c>
      <c r="X326" s="42" t="s">
        <v>412</v>
      </c>
      <c r="Z326" s="43">
        <v>1931444.4553377701</v>
      </c>
      <c r="AA326" s="32">
        <v>3.6469999999999998</v>
      </c>
      <c r="AB326" s="32">
        <v>105.242</v>
      </c>
      <c r="AC326" s="31">
        <v>0</v>
      </c>
      <c r="AD326" s="31">
        <v>7413.22325</v>
      </c>
      <c r="AH326" s="42" t="s">
        <v>793</v>
      </c>
      <c r="AI326" s="42" t="s">
        <v>1565</v>
      </c>
      <c r="AJ326" s="42" t="s">
        <v>564</v>
      </c>
    </row>
    <row r="327" spans="1:36">
      <c r="A327" s="15">
        <v>170</v>
      </c>
      <c r="C327" s="2" t="s">
        <v>2012</v>
      </c>
      <c r="D327" s="2" t="s">
        <v>2013</v>
      </c>
      <c r="E327" s="34" t="s">
        <v>1812</v>
      </c>
      <c r="F327" s="2" t="s">
        <v>2014</v>
      </c>
      <c r="G327" s="2" t="s">
        <v>2015</v>
      </c>
      <c r="H327" s="2" t="s">
        <v>404</v>
      </c>
      <c r="I327" s="2" t="s">
        <v>1751</v>
      </c>
      <c r="J327" s="2" t="s">
        <v>206</v>
      </c>
      <c r="K327" s="2" t="s">
        <v>2016</v>
      </c>
      <c r="L327" s="2" t="s">
        <v>406</v>
      </c>
      <c r="M327" s="2" t="s">
        <v>256</v>
      </c>
      <c r="N327" s="2" t="s">
        <v>2017</v>
      </c>
      <c r="O327" s="15" t="s">
        <v>71</v>
      </c>
      <c r="P327" s="15" t="s">
        <v>131</v>
      </c>
      <c r="Q327" s="15" t="s">
        <v>92</v>
      </c>
      <c r="R327" s="15" t="s">
        <v>409</v>
      </c>
      <c r="S327" s="15" t="s">
        <v>143</v>
      </c>
      <c r="T327" s="41">
        <v>5.49</v>
      </c>
      <c r="U327" s="36">
        <v>47957</v>
      </c>
      <c r="V327" s="15" t="s">
        <v>981</v>
      </c>
      <c r="W327" s="42" t="s">
        <v>2018</v>
      </c>
      <c r="X327" s="42" t="s">
        <v>412</v>
      </c>
      <c r="Z327" s="43">
        <v>2134415.2654900299</v>
      </c>
      <c r="AA327" s="32">
        <v>3.6469999999999998</v>
      </c>
      <c r="AB327" s="32">
        <v>86.965999999999994</v>
      </c>
      <c r="AC327" s="31">
        <v>0</v>
      </c>
      <c r="AD327" s="31">
        <v>6769.6182200000003</v>
      </c>
      <c r="AH327" s="42" t="s">
        <v>345</v>
      </c>
      <c r="AI327" s="42" t="s">
        <v>2019</v>
      </c>
      <c r="AJ327" s="42" t="s">
        <v>1364</v>
      </c>
    </row>
    <row r="328" spans="1:36">
      <c r="A328" s="15">
        <v>170</v>
      </c>
      <c r="C328" s="2" t="s">
        <v>2020</v>
      </c>
      <c r="D328" s="2" t="s">
        <v>2021</v>
      </c>
      <c r="E328" s="34" t="s">
        <v>1812</v>
      </c>
      <c r="F328" s="2" t="s">
        <v>2022</v>
      </c>
      <c r="G328" s="2" t="s">
        <v>2023</v>
      </c>
      <c r="H328" s="2" t="s">
        <v>404</v>
      </c>
      <c r="I328" s="2" t="s">
        <v>1751</v>
      </c>
      <c r="J328" s="2" t="s">
        <v>206</v>
      </c>
      <c r="K328" s="2" t="s">
        <v>384</v>
      </c>
      <c r="L328" s="2" t="s">
        <v>406</v>
      </c>
      <c r="M328" s="2" t="s">
        <v>256</v>
      </c>
      <c r="N328" s="2" t="s">
        <v>2024</v>
      </c>
      <c r="O328" s="15" t="s">
        <v>71</v>
      </c>
      <c r="P328" s="15" t="s">
        <v>1916</v>
      </c>
      <c r="Q328" s="15" t="s">
        <v>92</v>
      </c>
      <c r="R328" s="15" t="s">
        <v>409</v>
      </c>
      <c r="S328" s="15" t="s">
        <v>143</v>
      </c>
      <c r="T328" s="41">
        <v>3.0259999999999998</v>
      </c>
      <c r="U328" s="36">
        <v>46949</v>
      </c>
      <c r="V328" s="15" t="s">
        <v>1678</v>
      </c>
      <c r="W328" s="42" t="s">
        <v>2025</v>
      </c>
      <c r="X328" s="42" t="s">
        <v>412</v>
      </c>
      <c r="Z328" s="43">
        <v>1892783.3486421001</v>
      </c>
      <c r="AA328" s="32">
        <v>3.6469999999999998</v>
      </c>
      <c r="AB328" s="32">
        <v>104.47799999999999</v>
      </c>
      <c r="AC328" s="31">
        <v>0</v>
      </c>
      <c r="AD328" s="31">
        <v>7212.0963599999995</v>
      </c>
      <c r="AH328" s="42" t="s">
        <v>2026</v>
      </c>
      <c r="AI328" s="42" t="s">
        <v>804</v>
      </c>
      <c r="AJ328" s="42" t="s">
        <v>880</v>
      </c>
    </row>
    <row r="329" spans="1:36">
      <c r="A329" s="15">
        <v>170</v>
      </c>
      <c r="C329" s="2" t="s">
        <v>2027</v>
      </c>
      <c r="D329" s="2" t="s">
        <v>2028</v>
      </c>
      <c r="E329" s="34" t="s">
        <v>1812</v>
      </c>
      <c r="F329" s="2" t="s">
        <v>2029</v>
      </c>
      <c r="G329" s="2" t="s">
        <v>2030</v>
      </c>
      <c r="H329" s="2" t="s">
        <v>404</v>
      </c>
      <c r="I329" s="2" t="s">
        <v>1751</v>
      </c>
      <c r="J329" s="2" t="s">
        <v>206</v>
      </c>
      <c r="K329" s="2" t="s">
        <v>384</v>
      </c>
      <c r="L329" s="2" t="s">
        <v>406</v>
      </c>
      <c r="M329" s="2" t="s">
        <v>256</v>
      </c>
      <c r="N329" s="2" t="s">
        <v>1978</v>
      </c>
      <c r="O329" s="15" t="s">
        <v>71</v>
      </c>
      <c r="P329" s="15" t="s">
        <v>1841</v>
      </c>
      <c r="Q329" s="15" t="s">
        <v>92</v>
      </c>
      <c r="R329" s="15" t="s">
        <v>409</v>
      </c>
      <c r="S329" s="15" t="s">
        <v>143</v>
      </c>
      <c r="T329" s="41">
        <v>5.8929999999999998</v>
      </c>
      <c r="U329" s="36">
        <v>48353</v>
      </c>
      <c r="V329" s="15" t="s">
        <v>2031</v>
      </c>
      <c r="W329" s="42" t="s">
        <v>2032</v>
      </c>
      <c r="X329" s="42" t="s">
        <v>412</v>
      </c>
      <c r="Z329" s="43">
        <v>2174687.2516313498</v>
      </c>
      <c r="AA329" s="32">
        <v>3.6469999999999998</v>
      </c>
      <c r="AB329" s="32">
        <v>101.792</v>
      </c>
      <c r="AC329" s="31">
        <v>0</v>
      </c>
      <c r="AD329" s="31">
        <v>8073.2094399999996</v>
      </c>
      <c r="AH329" s="42" t="s">
        <v>2033</v>
      </c>
      <c r="AI329" s="42" t="s">
        <v>2034</v>
      </c>
      <c r="AJ329" s="42" t="s">
        <v>1216</v>
      </c>
    </row>
    <row r="330" spans="1:36">
      <c r="A330" s="15">
        <v>170</v>
      </c>
      <c r="C330" s="2" t="s">
        <v>2035</v>
      </c>
      <c r="D330" s="2" t="s">
        <v>2036</v>
      </c>
      <c r="E330" s="34" t="s">
        <v>1812</v>
      </c>
      <c r="F330" s="2" t="s">
        <v>2037</v>
      </c>
      <c r="G330" s="2" t="s">
        <v>2038</v>
      </c>
      <c r="H330" s="2" t="s">
        <v>404</v>
      </c>
      <c r="I330" s="2" t="s">
        <v>1751</v>
      </c>
      <c r="J330" s="2" t="s">
        <v>206</v>
      </c>
      <c r="K330" s="2" t="s">
        <v>2039</v>
      </c>
      <c r="L330" s="2" t="s">
        <v>406</v>
      </c>
      <c r="M330" s="2" t="s">
        <v>256</v>
      </c>
      <c r="N330" s="2" t="s">
        <v>1774</v>
      </c>
      <c r="O330" s="15" t="s">
        <v>71</v>
      </c>
      <c r="P330" s="15" t="s">
        <v>1856</v>
      </c>
      <c r="Q330" s="15" t="s">
        <v>92</v>
      </c>
      <c r="R330" s="15" t="s">
        <v>409</v>
      </c>
      <c r="S330" s="15" t="s">
        <v>143</v>
      </c>
      <c r="T330" s="41">
        <v>7.2519999999999998</v>
      </c>
      <c r="U330" s="36">
        <v>49126</v>
      </c>
      <c r="V330" s="15" t="s">
        <v>1647</v>
      </c>
      <c r="W330" s="42" t="s">
        <v>2040</v>
      </c>
      <c r="X330" s="42" t="s">
        <v>412</v>
      </c>
      <c r="Z330" s="43">
        <v>1771967.3902181301</v>
      </c>
      <c r="AA330" s="32">
        <v>3.6469999999999998</v>
      </c>
      <c r="AB330" s="32">
        <v>99.192999999999998</v>
      </c>
      <c r="AC330" s="31">
        <v>0</v>
      </c>
      <c r="AD330" s="31">
        <v>6410.2137899999998</v>
      </c>
      <c r="AH330" s="42" t="s">
        <v>1713</v>
      </c>
      <c r="AI330" s="42" t="s">
        <v>2041</v>
      </c>
      <c r="AJ330" s="42" t="s">
        <v>719</v>
      </c>
    </row>
    <row r="331" spans="1:36">
      <c r="A331" s="15">
        <v>170</v>
      </c>
      <c r="C331" s="2" t="s">
        <v>2042</v>
      </c>
      <c r="D331" s="2" t="s">
        <v>2043</v>
      </c>
      <c r="E331" s="34" t="s">
        <v>1812</v>
      </c>
      <c r="F331" s="2" t="s">
        <v>2044</v>
      </c>
      <c r="G331" s="2" t="s">
        <v>2045</v>
      </c>
      <c r="H331" s="2" t="s">
        <v>404</v>
      </c>
      <c r="I331" s="2" t="s">
        <v>1751</v>
      </c>
      <c r="J331" s="2" t="s">
        <v>206</v>
      </c>
      <c r="K331" s="2" t="s">
        <v>2046</v>
      </c>
      <c r="L331" s="2" t="s">
        <v>406</v>
      </c>
      <c r="M331" s="2" t="s">
        <v>256</v>
      </c>
      <c r="N331" s="2" t="s">
        <v>2047</v>
      </c>
      <c r="O331" s="15" t="s">
        <v>71</v>
      </c>
      <c r="P331" s="15" t="s">
        <v>1856</v>
      </c>
      <c r="Q331" s="15" t="s">
        <v>92</v>
      </c>
      <c r="R331" s="15" t="s">
        <v>409</v>
      </c>
      <c r="S331" s="15" t="s">
        <v>143</v>
      </c>
      <c r="T331" s="41">
        <v>7</v>
      </c>
      <c r="U331" s="36">
        <v>49020</v>
      </c>
      <c r="V331" s="15" t="s">
        <v>2048</v>
      </c>
      <c r="W331" s="42" t="s">
        <v>2049</v>
      </c>
      <c r="X331" s="42" t="s">
        <v>412</v>
      </c>
      <c r="Z331" s="43">
        <v>1610879.44565285</v>
      </c>
      <c r="AA331" s="32">
        <v>3.6469999999999998</v>
      </c>
      <c r="AB331" s="32">
        <v>101.48</v>
      </c>
      <c r="AC331" s="31">
        <v>0</v>
      </c>
      <c r="AD331" s="31">
        <v>5961.8255200000003</v>
      </c>
      <c r="AH331" s="42" t="s">
        <v>1168</v>
      </c>
      <c r="AI331" s="42" t="s">
        <v>917</v>
      </c>
      <c r="AJ331" s="42" t="s">
        <v>265</v>
      </c>
    </row>
    <row r="332" spans="1:36">
      <c r="A332" s="15">
        <v>170</v>
      </c>
      <c r="C332" s="2" t="s">
        <v>2050</v>
      </c>
      <c r="D332" s="2" t="s">
        <v>2051</v>
      </c>
      <c r="E332" s="34" t="s">
        <v>1812</v>
      </c>
      <c r="F332" s="2" t="s">
        <v>2052</v>
      </c>
      <c r="G332" s="2" t="s">
        <v>2053</v>
      </c>
      <c r="H332" s="2" t="s">
        <v>404</v>
      </c>
      <c r="I332" s="2" t="s">
        <v>1751</v>
      </c>
      <c r="J332" s="2" t="s">
        <v>206</v>
      </c>
      <c r="K332" s="2" t="s">
        <v>2054</v>
      </c>
      <c r="L332" s="2" t="s">
        <v>406</v>
      </c>
      <c r="M332" s="2" t="s">
        <v>256</v>
      </c>
      <c r="N332" s="2" t="s">
        <v>1769</v>
      </c>
      <c r="O332" s="15" t="s">
        <v>71</v>
      </c>
      <c r="P332" s="15" t="s">
        <v>376</v>
      </c>
      <c r="Q332" s="15" t="s">
        <v>92</v>
      </c>
      <c r="R332" s="15" t="s">
        <v>409</v>
      </c>
      <c r="S332" s="15" t="s">
        <v>143</v>
      </c>
      <c r="T332" s="41">
        <v>7.2169999999999996</v>
      </c>
      <c r="U332" s="36">
        <v>49197</v>
      </c>
      <c r="V332" s="15" t="s">
        <v>310</v>
      </c>
      <c r="W332" s="42" t="s">
        <v>2055</v>
      </c>
      <c r="X332" s="42" t="s">
        <v>412</v>
      </c>
      <c r="Z332" s="43">
        <v>1852511.36250078</v>
      </c>
      <c r="AA332" s="32">
        <v>3.6469999999999998</v>
      </c>
      <c r="AB332" s="32">
        <v>96.483999999999995</v>
      </c>
      <c r="AC332" s="31">
        <v>0</v>
      </c>
      <c r="AD332" s="31">
        <v>6518.5641500000002</v>
      </c>
      <c r="AH332" s="42" t="s">
        <v>1966</v>
      </c>
      <c r="AI332" s="42" t="s">
        <v>2056</v>
      </c>
      <c r="AJ332" s="42" t="s">
        <v>707</v>
      </c>
    </row>
    <row r="333" spans="1:36">
      <c r="A333" s="15">
        <v>170</v>
      </c>
      <c r="C333" s="2" t="s">
        <v>2057</v>
      </c>
      <c r="D333" s="2" t="s">
        <v>2058</v>
      </c>
      <c r="E333" s="34" t="s">
        <v>1812</v>
      </c>
      <c r="F333" s="2" t="s">
        <v>2059</v>
      </c>
      <c r="G333" s="2" t="s">
        <v>2060</v>
      </c>
      <c r="H333" s="2" t="s">
        <v>404</v>
      </c>
      <c r="I333" s="2" t="s">
        <v>1751</v>
      </c>
      <c r="J333" s="2" t="s">
        <v>206</v>
      </c>
      <c r="K333" s="2" t="s">
        <v>384</v>
      </c>
      <c r="L333" s="2" t="s">
        <v>406</v>
      </c>
      <c r="M333" s="2" t="s">
        <v>256</v>
      </c>
      <c r="N333" s="2" t="s">
        <v>1840</v>
      </c>
      <c r="O333" s="15" t="s">
        <v>71</v>
      </c>
      <c r="P333" s="15" t="s">
        <v>1938</v>
      </c>
      <c r="Q333" s="15" t="s">
        <v>92</v>
      </c>
      <c r="R333" s="15" t="s">
        <v>409</v>
      </c>
      <c r="S333" s="15" t="s">
        <v>143</v>
      </c>
      <c r="T333" s="41">
        <v>12.342000000000001</v>
      </c>
      <c r="U333" s="36">
        <v>54142</v>
      </c>
      <c r="V333" s="15" t="s">
        <v>1151</v>
      </c>
      <c r="W333" s="42" t="s">
        <v>2061</v>
      </c>
      <c r="X333" s="42" t="s">
        <v>412</v>
      </c>
      <c r="Z333" s="43">
        <v>2174687.2516313498</v>
      </c>
      <c r="AA333" s="32">
        <v>3.6469999999999998</v>
      </c>
      <c r="AB333" s="32">
        <v>83.805000000000007</v>
      </c>
      <c r="AC333" s="31">
        <v>0</v>
      </c>
      <c r="AD333" s="31">
        <v>6646.6452900000004</v>
      </c>
      <c r="AH333" s="42" t="s">
        <v>162</v>
      </c>
      <c r="AI333" s="42" t="s">
        <v>854</v>
      </c>
      <c r="AJ333" s="42" t="s">
        <v>116</v>
      </c>
    </row>
    <row r="334" spans="1:36">
      <c r="A334" s="15">
        <v>170</v>
      </c>
      <c r="C334" s="2" t="s">
        <v>1990</v>
      </c>
      <c r="D334" s="2" t="s">
        <v>1991</v>
      </c>
      <c r="E334" s="34" t="s">
        <v>1812</v>
      </c>
      <c r="F334" s="2" t="s">
        <v>2062</v>
      </c>
      <c r="G334" s="2" t="s">
        <v>2063</v>
      </c>
      <c r="H334" s="2" t="s">
        <v>404</v>
      </c>
      <c r="I334" s="2" t="s">
        <v>1751</v>
      </c>
      <c r="J334" s="2" t="s">
        <v>206</v>
      </c>
      <c r="K334" s="2" t="s">
        <v>1994</v>
      </c>
      <c r="L334" s="2" t="s">
        <v>406</v>
      </c>
      <c r="M334" s="2" t="s">
        <v>256</v>
      </c>
      <c r="N334" s="2" t="s">
        <v>1789</v>
      </c>
      <c r="O334" s="15" t="s">
        <v>71</v>
      </c>
      <c r="P334" s="15" t="s">
        <v>1938</v>
      </c>
      <c r="Q334" s="15" t="s">
        <v>92</v>
      </c>
      <c r="R334" s="15" t="s">
        <v>409</v>
      </c>
      <c r="S334" s="15" t="s">
        <v>156</v>
      </c>
      <c r="T334" s="41">
        <v>3.7029999999999998</v>
      </c>
      <c r="U334" s="36">
        <v>47224</v>
      </c>
      <c r="V334" s="15" t="s">
        <v>1352</v>
      </c>
      <c r="W334" s="42" t="s">
        <v>2064</v>
      </c>
      <c r="X334" s="42" t="s">
        <v>412</v>
      </c>
      <c r="Z334" s="43">
        <v>1530335.47337021</v>
      </c>
      <c r="AA334" s="32">
        <v>4.5743</v>
      </c>
      <c r="AB334" s="32">
        <v>102.496</v>
      </c>
      <c r="AC334" s="31">
        <v>0</v>
      </c>
      <c r="AD334" s="31">
        <v>7174.9388900000004</v>
      </c>
      <c r="AH334" s="42" t="s">
        <v>1479</v>
      </c>
      <c r="AI334" s="42" t="s">
        <v>1035</v>
      </c>
      <c r="AJ334" s="42" t="s">
        <v>667</v>
      </c>
    </row>
    <row r="335" spans="1:36">
      <c r="A335" s="15">
        <v>170</v>
      </c>
      <c r="C335" s="2" t="s">
        <v>2065</v>
      </c>
      <c r="D335" s="2" t="s">
        <v>2066</v>
      </c>
      <c r="E335" s="34" t="s">
        <v>1812</v>
      </c>
      <c r="F335" s="2" t="s">
        <v>2067</v>
      </c>
      <c r="G335" s="2" t="s">
        <v>2068</v>
      </c>
      <c r="H335" s="2" t="s">
        <v>404</v>
      </c>
      <c r="I335" s="2" t="s">
        <v>1751</v>
      </c>
      <c r="J335" s="2" t="s">
        <v>206</v>
      </c>
      <c r="K335" s="2" t="s">
        <v>2069</v>
      </c>
      <c r="L335" s="2" t="s">
        <v>406</v>
      </c>
      <c r="M335" s="2" t="s">
        <v>256</v>
      </c>
      <c r="N335" s="2" t="s">
        <v>1789</v>
      </c>
      <c r="O335" s="15" t="s">
        <v>71</v>
      </c>
      <c r="P335" s="15" t="s">
        <v>644</v>
      </c>
      <c r="Q335" s="15" t="s">
        <v>92</v>
      </c>
      <c r="R335" s="15" t="s">
        <v>409</v>
      </c>
      <c r="S335" s="15" t="s">
        <v>2070</v>
      </c>
      <c r="T335" s="41">
        <v>0.94</v>
      </c>
      <c r="U335" s="36">
        <v>46044</v>
      </c>
      <c r="V335" s="15" t="s">
        <v>1511</v>
      </c>
      <c r="W335" s="42" t="s">
        <v>2071</v>
      </c>
      <c r="X335" s="42" t="s">
        <v>412</v>
      </c>
      <c r="Z335" s="43">
        <v>9906908.5907650292</v>
      </c>
      <c r="AA335" s="32">
        <v>0.5897</v>
      </c>
      <c r="AB335" s="32">
        <v>96.989000000000004</v>
      </c>
      <c r="AC335" s="31">
        <v>0</v>
      </c>
      <c r="AD335" s="31">
        <v>5666.1982399999997</v>
      </c>
      <c r="AH335" s="42" t="s">
        <v>2072</v>
      </c>
      <c r="AI335" s="42" t="s">
        <v>2073</v>
      </c>
      <c r="AJ335" s="42" t="s">
        <v>164</v>
      </c>
    </row>
    <row r="336" spans="1:36">
      <c r="A336" s="15">
        <v>170</v>
      </c>
      <c r="C336" s="2" t="s">
        <v>2074</v>
      </c>
      <c r="D336" s="2" t="s">
        <v>2075</v>
      </c>
      <c r="E336" s="34" t="s">
        <v>1812</v>
      </c>
      <c r="F336" s="2" t="s">
        <v>2076</v>
      </c>
      <c r="G336" s="2" t="s">
        <v>2077</v>
      </c>
      <c r="H336" s="2" t="s">
        <v>404</v>
      </c>
      <c r="I336" s="2" t="s">
        <v>1751</v>
      </c>
      <c r="J336" s="2" t="s">
        <v>206</v>
      </c>
      <c r="K336" s="2" t="s">
        <v>2069</v>
      </c>
      <c r="L336" s="2" t="s">
        <v>406</v>
      </c>
      <c r="M336" s="2" t="s">
        <v>256</v>
      </c>
      <c r="N336" s="2" t="s">
        <v>1789</v>
      </c>
      <c r="O336" s="15" t="s">
        <v>71</v>
      </c>
      <c r="P336" s="15" t="s">
        <v>72</v>
      </c>
      <c r="Q336" s="15" t="s">
        <v>213</v>
      </c>
      <c r="R336" s="15" t="s">
        <v>409</v>
      </c>
      <c r="S336" s="15" t="s">
        <v>2070</v>
      </c>
      <c r="T336" s="41">
        <v>5.8999999999999997E-2</v>
      </c>
      <c r="U336" s="36">
        <v>45684</v>
      </c>
      <c r="V336" s="15" t="s">
        <v>1511</v>
      </c>
      <c r="W336" s="42" t="s">
        <v>2078</v>
      </c>
      <c r="X336" s="42" t="s">
        <v>412</v>
      </c>
      <c r="Z336" s="43">
        <v>22069048.405444</v>
      </c>
      <c r="AA336" s="32">
        <v>0.5897</v>
      </c>
      <c r="AB336" s="32">
        <v>104.20399999999999</v>
      </c>
      <c r="AC336" s="31">
        <v>0</v>
      </c>
      <c r="AD336" s="31">
        <v>13561.23136</v>
      </c>
      <c r="AH336" s="42" t="s">
        <v>2079</v>
      </c>
      <c r="AI336" s="42" t="s">
        <v>918</v>
      </c>
      <c r="AJ336" s="42" t="s">
        <v>150</v>
      </c>
    </row>
    <row r="337" spans="1:36">
      <c r="A337" s="15">
        <v>170</v>
      </c>
      <c r="C337" s="2" t="s">
        <v>2080</v>
      </c>
      <c r="D337" s="2" t="s">
        <v>2081</v>
      </c>
      <c r="E337" s="34" t="s">
        <v>1812</v>
      </c>
      <c r="F337" s="2" t="s">
        <v>2082</v>
      </c>
      <c r="G337" s="2" t="s">
        <v>2083</v>
      </c>
      <c r="H337" s="2" t="s">
        <v>404</v>
      </c>
      <c r="I337" s="2" t="s">
        <v>1751</v>
      </c>
      <c r="J337" s="2" t="s">
        <v>206</v>
      </c>
      <c r="K337" s="2" t="s">
        <v>2046</v>
      </c>
      <c r="L337" s="2" t="s">
        <v>406</v>
      </c>
      <c r="M337" s="2" t="s">
        <v>256</v>
      </c>
      <c r="N337" s="2" t="s">
        <v>1815</v>
      </c>
      <c r="O337" s="15" t="s">
        <v>71</v>
      </c>
      <c r="P337" s="15" t="s">
        <v>435</v>
      </c>
      <c r="Q337" s="15" t="s">
        <v>435</v>
      </c>
      <c r="R337" s="15" t="s">
        <v>435</v>
      </c>
      <c r="S337" s="15" t="s">
        <v>152</v>
      </c>
      <c r="T337" s="41">
        <v>3.3460000000000001</v>
      </c>
      <c r="U337" s="36">
        <v>46996</v>
      </c>
      <c r="V337" s="15" t="s">
        <v>1692</v>
      </c>
      <c r="W337" s="42" t="s">
        <v>1692</v>
      </c>
      <c r="X337" s="42" t="s">
        <v>412</v>
      </c>
      <c r="Z337" s="43">
        <v>1369247.5288049199</v>
      </c>
      <c r="AA337" s="32">
        <v>3.7964000000000002</v>
      </c>
      <c r="AB337" s="32">
        <v>98</v>
      </c>
      <c r="AC337" s="31">
        <v>0</v>
      </c>
      <c r="AD337" s="31">
        <v>5094.2470899999998</v>
      </c>
      <c r="AH337" s="42" t="s">
        <v>1266</v>
      </c>
      <c r="AI337" s="42" t="s">
        <v>1588</v>
      </c>
      <c r="AJ337" s="42" t="s">
        <v>1288</v>
      </c>
    </row>
    <row r="338" spans="1:36">
      <c r="A338" s="15">
        <v>170</v>
      </c>
      <c r="C338" s="2" t="s">
        <v>2084</v>
      </c>
      <c r="D338" s="2" t="s">
        <v>2085</v>
      </c>
      <c r="E338" s="34" t="s">
        <v>1812</v>
      </c>
      <c r="F338" s="2" t="s">
        <v>2086</v>
      </c>
      <c r="G338" s="2" t="s">
        <v>2087</v>
      </c>
      <c r="H338" s="2" t="s">
        <v>404</v>
      </c>
      <c r="I338" s="2" t="s">
        <v>2088</v>
      </c>
      <c r="J338" s="2" t="s">
        <v>206</v>
      </c>
      <c r="K338" s="2" t="s">
        <v>384</v>
      </c>
      <c r="L338" s="2" t="s">
        <v>406</v>
      </c>
      <c r="M338" s="2" t="s">
        <v>256</v>
      </c>
      <c r="N338" s="2" t="s">
        <v>2089</v>
      </c>
      <c r="O338" s="15" t="s">
        <v>71</v>
      </c>
      <c r="P338" s="15" t="s">
        <v>435</v>
      </c>
      <c r="Q338" s="15" t="s">
        <v>435</v>
      </c>
      <c r="R338" s="15" t="s">
        <v>435</v>
      </c>
      <c r="S338" s="15" t="s">
        <v>143</v>
      </c>
      <c r="T338" s="41">
        <v>4.556</v>
      </c>
      <c r="U338" s="36">
        <v>47543</v>
      </c>
      <c r="V338" s="15" t="s">
        <v>470</v>
      </c>
      <c r="W338" s="42" t="s">
        <v>2090</v>
      </c>
      <c r="X338" s="42" t="s">
        <v>412</v>
      </c>
      <c r="Z338" s="43">
        <v>757395.79803364095</v>
      </c>
      <c r="AA338" s="32">
        <v>3.6469999999999998</v>
      </c>
      <c r="AB338" s="32">
        <v>100.78400000000001</v>
      </c>
      <c r="AC338" s="31">
        <v>0</v>
      </c>
      <c r="AD338" s="31">
        <v>2783.8782999999999</v>
      </c>
      <c r="AH338" s="42" t="s">
        <v>2091</v>
      </c>
      <c r="AI338" s="42" t="s">
        <v>2092</v>
      </c>
      <c r="AJ338" s="42" t="s">
        <v>98</v>
      </c>
    </row>
    <row r="339" spans="1:36">
      <c r="A339" s="15">
        <v>170</v>
      </c>
      <c r="C339" s="2" t="s">
        <v>2093</v>
      </c>
      <c r="D339" s="2" t="s">
        <v>2094</v>
      </c>
      <c r="E339" s="34" t="s">
        <v>1812</v>
      </c>
      <c r="F339" s="2" t="s">
        <v>2095</v>
      </c>
      <c r="G339" s="2" t="s">
        <v>2096</v>
      </c>
      <c r="H339" s="2" t="s">
        <v>404</v>
      </c>
      <c r="I339" s="2" t="s">
        <v>1751</v>
      </c>
      <c r="J339" s="2" t="s">
        <v>206</v>
      </c>
      <c r="K339" s="2" t="s">
        <v>2039</v>
      </c>
      <c r="L339" s="2" t="s">
        <v>406</v>
      </c>
      <c r="M339" s="2" t="s">
        <v>256</v>
      </c>
      <c r="N339" s="2" t="s">
        <v>1774</v>
      </c>
      <c r="O339" s="15" t="s">
        <v>71</v>
      </c>
      <c r="P339" s="15" t="s">
        <v>1841</v>
      </c>
      <c r="Q339" s="15" t="s">
        <v>92</v>
      </c>
      <c r="R339" s="15" t="s">
        <v>409</v>
      </c>
      <c r="S339" s="15" t="s">
        <v>143</v>
      </c>
      <c r="T339" s="41">
        <v>0.371</v>
      </c>
      <c r="U339" s="36">
        <v>64059</v>
      </c>
      <c r="V339" s="15" t="s">
        <v>2097</v>
      </c>
      <c r="W339" s="42" t="s">
        <v>1826</v>
      </c>
      <c r="X339" s="42" t="s">
        <v>1226</v>
      </c>
      <c r="Z339" s="43">
        <v>1651795.78357243</v>
      </c>
      <c r="AA339" s="32">
        <v>3.6469999999999998</v>
      </c>
      <c r="AB339" s="32">
        <v>99.762</v>
      </c>
      <c r="AC339" s="31">
        <v>0</v>
      </c>
      <c r="AD339" s="31">
        <v>6009.7618700000003</v>
      </c>
      <c r="AH339" s="42" t="s">
        <v>1252</v>
      </c>
      <c r="AI339" s="42" t="s">
        <v>2098</v>
      </c>
      <c r="AJ339" s="42" t="s">
        <v>265</v>
      </c>
    </row>
    <row r="340" spans="1:36">
      <c r="A340" s="15">
        <v>170</v>
      </c>
      <c r="C340" s="2" t="s">
        <v>2099</v>
      </c>
      <c r="D340" s="2" t="s">
        <v>2100</v>
      </c>
      <c r="E340" s="34" t="s">
        <v>1812</v>
      </c>
      <c r="F340" s="2" t="s">
        <v>2101</v>
      </c>
      <c r="G340" s="2" t="s">
        <v>2102</v>
      </c>
      <c r="H340" s="2" t="s">
        <v>404</v>
      </c>
      <c r="I340" s="2" t="s">
        <v>1751</v>
      </c>
      <c r="J340" s="2" t="s">
        <v>206</v>
      </c>
      <c r="K340" s="2" t="s">
        <v>2039</v>
      </c>
      <c r="L340" s="2" t="s">
        <v>406</v>
      </c>
      <c r="M340" s="2" t="s">
        <v>256</v>
      </c>
      <c r="N340" s="2" t="s">
        <v>1774</v>
      </c>
      <c r="O340" s="15" t="s">
        <v>71</v>
      </c>
      <c r="P340" s="15" t="s">
        <v>1841</v>
      </c>
      <c r="Q340" s="15" t="s">
        <v>92</v>
      </c>
      <c r="R340" s="15" t="s">
        <v>409</v>
      </c>
      <c r="S340" s="15" t="s">
        <v>143</v>
      </c>
      <c r="T340" s="41">
        <v>2.2559999999999998</v>
      </c>
      <c r="U340" s="36">
        <v>64846</v>
      </c>
      <c r="V340" s="15" t="s">
        <v>310</v>
      </c>
      <c r="W340" s="42" t="s">
        <v>2103</v>
      </c>
      <c r="X340" s="42" t="s">
        <v>1226</v>
      </c>
      <c r="Z340" s="43">
        <v>2137878.6562981801</v>
      </c>
      <c r="AA340" s="32">
        <v>3.6469999999999998</v>
      </c>
      <c r="AB340" s="32">
        <v>98.75</v>
      </c>
      <c r="AC340" s="31">
        <v>0</v>
      </c>
      <c r="AD340" s="31">
        <v>7699.38292</v>
      </c>
      <c r="AH340" s="42" t="s">
        <v>97</v>
      </c>
      <c r="AI340" s="42" t="s">
        <v>580</v>
      </c>
      <c r="AJ340" s="42" t="s">
        <v>107</v>
      </c>
    </row>
    <row r="341" spans="1:36">
      <c r="A341" s="15">
        <v>170</v>
      </c>
      <c r="C341" s="2" t="s">
        <v>2104</v>
      </c>
      <c r="D341" s="2" t="s">
        <v>2105</v>
      </c>
      <c r="E341" s="34" t="s">
        <v>1812</v>
      </c>
      <c r="F341" s="2" t="s">
        <v>2106</v>
      </c>
      <c r="G341" s="2" t="s">
        <v>2107</v>
      </c>
      <c r="H341" s="2" t="s">
        <v>404</v>
      </c>
      <c r="I341" s="2" t="s">
        <v>1751</v>
      </c>
      <c r="J341" s="2" t="s">
        <v>206</v>
      </c>
      <c r="K341" s="2" t="s">
        <v>384</v>
      </c>
      <c r="L341" s="2" t="s">
        <v>406</v>
      </c>
      <c r="M341" s="2" t="s">
        <v>256</v>
      </c>
      <c r="N341" s="2" t="s">
        <v>1774</v>
      </c>
      <c r="O341" s="15" t="s">
        <v>71</v>
      </c>
      <c r="P341" s="15" t="s">
        <v>408</v>
      </c>
      <c r="Q341" s="15" t="s">
        <v>213</v>
      </c>
      <c r="R341" s="15" t="s">
        <v>409</v>
      </c>
      <c r="S341" s="15" t="s">
        <v>143</v>
      </c>
      <c r="T341" s="41">
        <v>2.3610000000000002</v>
      </c>
      <c r="U341" s="36">
        <v>64878</v>
      </c>
      <c r="V341" s="15" t="s">
        <v>1352</v>
      </c>
      <c r="W341" s="42" t="s">
        <v>2108</v>
      </c>
      <c r="X341" s="42" t="s">
        <v>1226</v>
      </c>
      <c r="Z341" s="43">
        <v>1970830.4577839801</v>
      </c>
      <c r="AA341" s="32">
        <v>3.6469999999999998</v>
      </c>
      <c r="AB341" s="32">
        <v>99.52</v>
      </c>
      <c r="AC341" s="31">
        <v>0</v>
      </c>
      <c r="AD341" s="31">
        <v>7153.1181100000003</v>
      </c>
      <c r="AH341" s="42" t="s">
        <v>1700</v>
      </c>
      <c r="AI341" s="42" t="s">
        <v>1171</v>
      </c>
      <c r="AJ341" s="42" t="s">
        <v>667</v>
      </c>
    </row>
    <row r="342" spans="1:36">
      <c r="A342" s="15">
        <v>170</v>
      </c>
      <c r="C342" s="2" t="s">
        <v>2109</v>
      </c>
      <c r="D342" s="2" t="s">
        <v>2110</v>
      </c>
      <c r="E342" s="34" t="s">
        <v>1812</v>
      </c>
      <c r="F342" s="2" t="s">
        <v>2111</v>
      </c>
      <c r="G342" s="2" t="s">
        <v>2112</v>
      </c>
      <c r="H342" s="2" t="s">
        <v>404</v>
      </c>
      <c r="I342" s="2" t="s">
        <v>1751</v>
      </c>
      <c r="J342" s="2" t="s">
        <v>206</v>
      </c>
      <c r="K342" s="2" t="s">
        <v>384</v>
      </c>
      <c r="L342" s="2" t="s">
        <v>406</v>
      </c>
      <c r="M342" s="2" t="s">
        <v>256</v>
      </c>
      <c r="N342" s="2" t="s">
        <v>2009</v>
      </c>
      <c r="O342" s="15" t="s">
        <v>71</v>
      </c>
      <c r="P342" s="15" t="s">
        <v>1841</v>
      </c>
      <c r="Q342" s="15" t="s">
        <v>92</v>
      </c>
      <c r="R342" s="15" t="s">
        <v>409</v>
      </c>
      <c r="S342" s="15" t="s">
        <v>143</v>
      </c>
      <c r="T342" s="41">
        <v>0.19800000000000001</v>
      </c>
      <c r="U342" s="36">
        <v>58515</v>
      </c>
      <c r="V342" s="15" t="s">
        <v>470</v>
      </c>
      <c r="W342" s="42" t="s">
        <v>2113</v>
      </c>
      <c r="X342" s="42" t="s">
        <v>1226</v>
      </c>
      <c r="Z342" s="43">
        <v>1610879.44565285</v>
      </c>
      <c r="AA342" s="32">
        <v>3.6469999999999998</v>
      </c>
      <c r="AB342" s="32">
        <v>99.438999999999993</v>
      </c>
      <c r="AC342" s="31">
        <v>0</v>
      </c>
      <c r="AD342" s="31">
        <v>5841.9192800000001</v>
      </c>
      <c r="AH342" s="42" t="s">
        <v>114</v>
      </c>
      <c r="AI342" s="42" t="s">
        <v>1389</v>
      </c>
      <c r="AJ342" s="42" t="s">
        <v>595</v>
      </c>
    </row>
    <row r="343" spans="1:36">
      <c r="A343" s="15">
        <v>170</v>
      </c>
      <c r="C343" s="2" t="s">
        <v>2114</v>
      </c>
      <c r="D343" s="2" t="s">
        <v>2115</v>
      </c>
      <c r="E343" s="34" t="s">
        <v>1812</v>
      </c>
      <c r="F343" s="2" t="s">
        <v>2116</v>
      </c>
      <c r="G343" s="2" t="s">
        <v>2117</v>
      </c>
      <c r="H343" s="2" t="s">
        <v>404</v>
      </c>
      <c r="I343" s="2" t="s">
        <v>1751</v>
      </c>
      <c r="J343" s="2" t="s">
        <v>206</v>
      </c>
      <c r="K343" s="2" t="s">
        <v>1756</v>
      </c>
      <c r="L343" s="2" t="s">
        <v>406</v>
      </c>
      <c r="M343" s="2" t="s">
        <v>256</v>
      </c>
      <c r="N343" s="2" t="s">
        <v>2118</v>
      </c>
      <c r="O343" s="15" t="s">
        <v>71</v>
      </c>
      <c r="P343" s="15" t="s">
        <v>1841</v>
      </c>
      <c r="Q343" s="15" t="s">
        <v>92</v>
      </c>
      <c r="R343" s="15" t="s">
        <v>409</v>
      </c>
      <c r="S343" s="15" t="s">
        <v>143</v>
      </c>
      <c r="T343" s="41">
        <v>5.2770000000000001</v>
      </c>
      <c r="U343" s="36">
        <v>66266</v>
      </c>
      <c r="V343" s="15" t="s">
        <v>2119</v>
      </c>
      <c r="W343" s="42" t="s">
        <v>2120</v>
      </c>
      <c r="X343" s="42" t="s">
        <v>1226</v>
      </c>
      <c r="Z343" s="43">
        <v>2202474.9220688599</v>
      </c>
      <c r="AA343" s="32">
        <v>3.6469999999999998</v>
      </c>
      <c r="AB343" s="32">
        <v>89.26</v>
      </c>
      <c r="AC343" s="31">
        <v>0</v>
      </c>
      <c r="AD343" s="31">
        <v>7169.7434800000001</v>
      </c>
      <c r="AH343" s="42" t="s">
        <v>1252</v>
      </c>
      <c r="AI343" s="42" t="s">
        <v>666</v>
      </c>
      <c r="AJ343" s="42" t="s">
        <v>667</v>
      </c>
    </row>
    <row r="344" spans="1:36">
      <c r="A344" s="15">
        <v>170</v>
      </c>
      <c r="C344" s="2" t="s">
        <v>2121</v>
      </c>
      <c r="D344" s="2" t="s">
        <v>2122</v>
      </c>
      <c r="E344" s="34" t="s">
        <v>1812</v>
      </c>
      <c r="F344" s="2" t="s">
        <v>2123</v>
      </c>
      <c r="G344" s="2" t="s">
        <v>2124</v>
      </c>
      <c r="H344" s="2" t="s">
        <v>404</v>
      </c>
      <c r="I344" s="2" t="s">
        <v>1751</v>
      </c>
      <c r="J344" s="2" t="s">
        <v>206</v>
      </c>
      <c r="K344" s="2" t="s">
        <v>384</v>
      </c>
      <c r="L344" s="2" t="s">
        <v>406</v>
      </c>
      <c r="M344" s="2" t="s">
        <v>256</v>
      </c>
      <c r="N344" s="2" t="s">
        <v>2125</v>
      </c>
      <c r="O344" s="15" t="s">
        <v>71</v>
      </c>
      <c r="P344" s="15" t="s">
        <v>1856</v>
      </c>
      <c r="Q344" s="15" t="s">
        <v>92</v>
      </c>
      <c r="R344" s="15" t="s">
        <v>409</v>
      </c>
      <c r="S344" s="15" t="s">
        <v>143</v>
      </c>
      <c r="T344" s="41">
        <v>1.8560000000000001</v>
      </c>
      <c r="U344" s="36">
        <v>46388</v>
      </c>
      <c r="V344" s="15" t="s">
        <v>2119</v>
      </c>
      <c r="W344" s="42" t="s">
        <v>2126</v>
      </c>
      <c r="X344" s="42" t="s">
        <v>1226</v>
      </c>
      <c r="Z344" s="43">
        <v>1506172.2816854101</v>
      </c>
      <c r="AA344" s="32">
        <v>3.6469999999999998</v>
      </c>
      <c r="AB344" s="32">
        <v>96.238</v>
      </c>
      <c r="AC344" s="31">
        <v>0</v>
      </c>
      <c r="AD344" s="31">
        <v>5286.3632600000001</v>
      </c>
      <c r="AH344" s="42" t="s">
        <v>2127</v>
      </c>
      <c r="AI344" s="42" t="s">
        <v>343</v>
      </c>
      <c r="AJ344" s="42" t="s">
        <v>93</v>
      </c>
    </row>
    <row r="345" spans="1:36">
      <c r="A345" s="15">
        <v>170</v>
      </c>
      <c r="C345" s="2" t="s">
        <v>2128</v>
      </c>
      <c r="D345" s="2" t="s">
        <v>2129</v>
      </c>
      <c r="E345" s="34" t="s">
        <v>1812</v>
      </c>
      <c r="F345" s="2" t="s">
        <v>2130</v>
      </c>
      <c r="G345" s="2" t="s">
        <v>2131</v>
      </c>
      <c r="H345" s="2" t="s">
        <v>404</v>
      </c>
      <c r="I345" s="2" t="s">
        <v>1751</v>
      </c>
      <c r="J345" s="2" t="s">
        <v>206</v>
      </c>
      <c r="K345" s="2" t="s">
        <v>2054</v>
      </c>
      <c r="L345" s="2" t="s">
        <v>406</v>
      </c>
      <c r="M345" s="2" t="s">
        <v>256</v>
      </c>
      <c r="N345" s="2" t="s">
        <v>2125</v>
      </c>
      <c r="O345" s="15" t="s">
        <v>71</v>
      </c>
      <c r="P345" s="15" t="s">
        <v>2132</v>
      </c>
      <c r="Q345" s="15" t="s">
        <v>213</v>
      </c>
      <c r="R345" s="15" t="s">
        <v>409</v>
      </c>
      <c r="S345" s="15" t="s">
        <v>143</v>
      </c>
      <c r="T345" s="41">
        <v>4.1580000000000004</v>
      </c>
      <c r="U345" s="36">
        <v>47552</v>
      </c>
      <c r="V345" s="15" t="s">
        <v>1603</v>
      </c>
      <c r="W345" s="42" t="s">
        <v>2133</v>
      </c>
      <c r="X345" s="42" t="s">
        <v>1226</v>
      </c>
      <c r="Z345" s="43">
        <v>1256485.96760922</v>
      </c>
      <c r="AA345" s="32">
        <v>3.6469999999999998</v>
      </c>
      <c r="AB345" s="32">
        <v>101.852</v>
      </c>
      <c r="AC345" s="31">
        <v>0</v>
      </c>
      <c r="AD345" s="31">
        <v>4667.27045</v>
      </c>
      <c r="AH345" s="42" t="s">
        <v>904</v>
      </c>
      <c r="AI345" s="42" t="s">
        <v>1129</v>
      </c>
      <c r="AJ345" s="42" t="s">
        <v>168</v>
      </c>
    </row>
    <row r="346" spans="1:36">
      <c r="A346" s="15">
        <v>170</v>
      </c>
      <c r="C346" s="2" t="s">
        <v>2134</v>
      </c>
      <c r="D346" s="2" t="s">
        <v>2135</v>
      </c>
      <c r="E346" s="34" t="s">
        <v>1812</v>
      </c>
      <c r="F346" s="2" t="s">
        <v>2136</v>
      </c>
      <c r="G346" s="2" t="s">
        <v>2137</v>
      </c>
      <c r="H346" s="2" t="s">
        <v>404</v>
      </c>
      <c r="I346" s="2" t="s">
        <v>1751</v>
      </c>
      <c r="J346" s="2" t="s">
        <v>206</v>
      </c>
      <c r="K346" s="2" t="s">
        <v>384</v>
      </c>
      <c r="L346" s="2" t="s">
        <v>406</v>
      </c>
      <c r="M346" s="2" t="s">
        <v>256</v>
      </c>
      <c r="N346" s="2" t="s">
        <v>2017</v>
      </c>
      <c r="O346" s="15" t="s">
        <v>71</v>
      </c>
      <c r="P346" s="15" t="s">
        <v>1856</v>
      </c>
      <c r="Q346" s="15" t="s">
        <v>92</v>
      </c>
      <c r="R346" s="15" t="s">
        <v>409</v>
      </c>
      <c r="S346" s="15" t="s">
        <v>143</v>
      </c>
      <c r="T346" s="41">
        <v>7.0119999999999996</v>
      </c>
      <c r="U346" s="36">
        <v>49202</v>
      </c>
      <c r="V346" s="15" t="s">
        <v>1622</v>
      </c>
      <c r="W346" s="42" t="s">
        <v>2138</v>
      </c>
      <c r="X346" s="42" t="s">
        <v>1226</v>
      </c>
      <c r="Z346" s="43">
        <v>1610879.44565285</v>
      </c>
      <c r="AA346" s="32">
        <v>3.6469999999999998</v>
      </c>
      <c r="AB346" s="32">
        <v>101.265</v>
      </c>
      <c r="AC346" s="31">
        <v>0</v>
      </c>
      <c r="AD346" s="31">
        <v>5949.1945400000004</v>
      </c>
      <c r="AH346" s="42" t="s">
        <v>114</v>
      </c>
      <c r="AI346" s="42" t="s">
        <v>2139</v>
      </c>
      <c r="AJ346" s="42" t="s">
        <v>265</v>
      </c>
    </row>
    <row r="347" spans="1:36">
      <c r="A347" s="15">
        <v>170</v>
      </c>
      <c r="C347" s="2" t="s">
        <v>2140</v>
      </c>
      <c r="D347" s="2" t="s">
        <v>2141</v>
      </c>
      <c r="E347" s="34" t="s">
        <v>1812</v>
      </c>
      <c r="F347" s="2" t="s">
        <v>2142</v>
      </c>
      <c r="G347" s="2" t="s">
        <v>2143</v>
      </c>
      <c r="H347" s="2" t="s">
        <v>404</v>
      </c>
      <c r="I347" s="2" t="s">
        <v>1751</v>
      </c>
      <c r="J347" s="2" t="s">
        <v>206</v>
      </c>
      <c r="K347" s="2" t="s">
        <v>384</v>
      </c>
      <c r="L347" s="2" t="s">
        <v>406</v>
      </c>
      <c r="M347" s="2" t="s">
        <v>256</v>
      </c>
      <c r="N347" s="2" t="s">
        <v>2144</v>
      </c>
      <c r="O347" s="15" t="s">
        <v>71</v>
      </c>
      <c r="P347" s="15" t="s">
        <v>1856</v>
      </c>
      <c r="Q347" s="15" t="s">
        <v>92</v>
      </c>
      <c r="R347" s="15" t="s">
        <v>409</v>
      </c>
      <c r="S347" s="15" t="s">
        <v>143</v>
      </c>
      <c r="T347" s="41">
        <v>7.2679999999999998</v>
      </c>
      <c r="U347" s="36">
        <v>49355</v>
      </c>
      <c r="V347" s="15" t="s">
        <v>1678</v>
      </c>
      <c r="W347" s="42" t="s">
        <v>2061</v>
      </c>
      <c r="X347" s="42" t="s">
        <v>1226</v>
      </c>
      <c r="Z347" s="43">
        <v>2094143.2793487001</v>
      </c>
      <c r="AA347" s="32">
        <v>3.6469999999999998</v>
      </c>
      <c r="AB347" s="32">
        <v>102.381</v>
      </c>
      <c r="AC347" s="31">
        <v>0</v>
      </c>
      <c r="AD347" s="31">
        <v>7819.1856200000002</v>
      </c>
      <c r="AH347" s="42" t="s">
        <v>458</v>
      </c>
      <c r="AI347" s="42" t="s">
        <v>2145</v>
      </c>
      <c r="AJ347" s="42" t="s">
        <v>1322</v>
      </c>
    </row>
    <row r="348" spans="1:36">
      <c r="A348" s="15">
        <v>170</v>
      </c>
      <c r="C348" s="2" t="s">
        <v>2146</v>
      </c>
      <c r="D348" s="2" t="s">
        <v>2147</v>
      </c>
      <c r="E348" s="34" t="s">
        <v>1812</v>
      </c>
      <c r="F348" s="2" t="s">
        <v>2148</v>
      </c>
      <c r="G348" s="2" t="s">
        <v>2149</v>
      </c>
      <c r="H348" s="2" t="s">
        <v>404</v>
      </c>
      <c r="I348" s="2" t="s">
        <v>1751</v>
      </c>
      <c r="J348" s="2" t="s">
        <v>206</v>
      </c>
      <c r="K348" s="2" t="s">
        <v>2150</v>
      </c>
      <c r="L348" s="2" t="s">
        <v>406</v>
      </c>
      <c r="M348" s="2" t="s">
        <v>256</v>
      </c>
      <c r="N348" s="2" t="s">
        <v>1823</v>
      </c>
      <c r="O348" s="15" t="s">
        <v>71</v>
      </c>
      <c r="P348" s="15" t="s">
        <v>2151</v>
      </c>
      <c r="Q348" s="15" t="s">
        <v>213</v>
      </c>
      <c r="R348" s="15" t="s">
        <v>409</v>
      </c>
      <c r="S348" s="15" t="s">
        <v>152</v>
      </c>
      <c r="T348" s="41">
        <v>0.76600000000000001</v>
      </c>
      <c r="U348" s="36">
        <v>45946</v>
      </c>
      <c r="V348" s="15" t="s">
        <v>1341</v>
      </c>
      <c r="W348" s="42" t="s">
        <v>2152</v>
      </c>
      <c r="X348" s="42" t="s">
        <v>1226</v>
      </c>
      <c r="Z348" s="43">
        <v>1691181.78601864</v>
      </c>
      <c r="AA348" s="32">
        <v>3.7964000000000002</v>
      </c>
      <c r="AB348" s="32">
        <v>97.650999999999996</v>
      </c>
      <c r="AC348" s="31">
        <v>0</v>
      </c>
      <c r="AD348" s="31">
        <v>6269.5872799999997</v>
      </c>
      <c r="AH348" s="42" t="s">
        <v>2153</v>
      </c>
      <c r="AI348" s="42" t="s">
        <v>1794</v>
      </c>
      <c r="AJ348" s="42" t="s">
        <v>198</v>
      </c>
    </row>
    <row r="349" spans="1:36">
      <c r="A349" s="15">
        <v>170</v>
      </c>
      <c r="C349" s="2" t="s">
        <v>2154</v>
      </c>
      <c r="D349" s="2" t="s">
        <v>2155</v>
      </c>
      <c r="E349" s="34" t="s">
        <v>1812</v>
      </c>
      <c r="F349" s="2" t="s">
        <v>2156</v>
      </c>
      <c r="G349" s="2" t="s">
        <v>2157</v>
      </c>
      <c r="H349" s="2" t="s">
        <v>404</v>
      </c>
      <c r="I349" s="2" t="s">
        <v>1751</v>
      </c>
      <c r="J349" s="2" t="s">
        <v>206</v>
      </c>
      <c r="K349" s="2" t="s">
        <v>2150</v>
      </c>
      <c r="L349" s="2" t="s">
        <v>406</v>
      </c>
      <c r="M349" s="2" t="s">
        <v>256</v>
      </c>
      <c r="N349" s="2" t="s">
        <v>2158</v>
      </c>
      <c r="O349" s="15" t="s">
        <v>71</v>
      </c>
      <c r="P349" s="15" t="s">
        <v>1841</v>
      </c>
      <c r="Q349" s="15" t="s">
        <v>92</v>
      </c>
      <c r="R349" s="15" t="s">
        <v>409</v>
      </c>
      <c r="S349" s="15" t="s">
        <v>152</v>
      </c>
      <c r="T349" s="41">
        <v>4.8630000000000004</v>
      </c>
      <c r="U349" s="36">
        <v>47751</v>
      </c>
      <c r="V349" s="15" t="s">
        <v>1530</v>
      </c>
      <c r="W349" s="42" t="s">
        <v>2159</v>
      </c>
      <c r="X349" s="42" t="s">
        <v>1226</v>
      </c>
      <c r="Z349" s="43">
        <v>1691423.4179354899</v>
      </c>
      <c r="AA349" s="32">
        <v>3.7964000000000002</v>
      </c>
      <c r="AB349" s="32">
        <v>99.001000000000005</v>
      </c>
      <c r="AC349" s="31">
        <v>0</v>
      </c>
      <c r="AD349" s="31">
        <v>6357.1708799999997</v>
      </c>
      <c r="AH349" s="42" t="s">
        <v>2160</v>
      </c>
      <c r="AI349" s="42" t="s">
        <v>1420</v>
      </c>
      <c r="AJ349" s="42" t="s">
        <v>198</v>
      </c>
    </row>
    <row r="350" spans="1:36">
      <c r="A350" s="15">
        <v>170</v>
      </c>
      <c r="C350" s="2" t="s">
        <v>2161</v>
      </c>
      <c r="D350" s="2" t="s">
        <v>2162</v>
      </c>
      <c r="E350" s="34" t="s">
        <v>1812</v>
      </c>
      <c r="F350" s="2" t="s">
        <v>2163</v>
      </c>
      <c r="G350" s="2" t="s">
        <v>2164</v>
      </c>
      <c r="H350" s="2" t="s">
        <v>404</v>
      </c>
      <c r="I350" s="2" t="s">
        <v>1751</v>
      </c>
      <c r="J350" s="2" t="s">
        <v>206</v>
      </c>
      <c r="K350" s="2" t="s">
        <v>2150</v>
      </c>
      <c r="L350" s="2" t="s">
        <v>406</v>
      </c>
      <c r="M350" s="2" t="s">
        <v>256</v>
      </c>
      <c r="N350" s="2" t="s">
        <v>1978</v>
      </c>
      <c r="O350" s="15" t="s">
        <v>71</v>
      </c>
      <c r="P350" s="15" t="s">
        <v>1609</v>
      </c>
      <c r="Q350" s="15" t="s">
        <v>213</v>
      </c>
      <c r="R350" s="15" t="s">
        <v>409</v>
      </c>
      <c r="S350" s="15" t="s">
        <v>152</v>
      </c>
      <c r="T350" s="41">
        <v>3.14</v>
      </c>
      <c r="U350" s="36">
        <v>46931</v>
      </c>
      <c r="V350" s="15" t="s">
        <v>1842</v>
      </c>
      <c r="W350" s="42" t="s">
        <v>2032</v>
      </c>
      <c r="X350" s="42" t="s">
        <v>1226</v>
      </c>
      <c r="Z350" s="43">
        <v>1997490.51260953</v>
      </c>
      <c r="AA350" s="32">
        <v>3.7964000000000002</v>
      </c>
      <c r="AB350" s="32">
        <v>100.518</v>
      </c>
      <c r="AC350" s="31">
        <v>0</v>
      </c>
      <c r="AD350" s="31">
        <v>7622.5543399999997</v>
      </c>
      <c r="AH350" s="42" t="s">
        <v>768</v>
      </c>
      <c r="AI350" s="42" t="s">
        <v>2165</v>
      </c>
      <c r="AJ350" s="42" t="s">
        <v>2166</v>
      </c>
    </row>
    <row r="351" spans="1:36">
      <c r="A351" s="15">
        <v>170</v>
      </c>
      <c r="C351" s="2" t="s">
        <v>2167</v>
      </c>
      <c r="D351" s="2" t="s">
        <v>2168</v>
      </c>
      <c r="E351" s="34" t="s">
        <v>1812</v>
      </c>
      <c r="F351" s="2" t="s">
        <v>2169</v>
      </c>
      <c r="G351" s="2" t="s">
        <v>2170</v>
      </c>
      <c r="H351" s="2" t="s">
        <v>404</v>
      </c>
      <c r="I351" s="2" t="s">
        <v>1751</v>
      </c>
      <c r="J351" s="2" t="s">
        <v>206</v>
      </c>
      <c r="K351" s="2" t="s">
        <v>1994</v>
      </c>
      <c r="L351" s="2" t="s">
        <v>406</v>
      </c>
      <c r="M351" s="2" t="s">
        <v>256</v>
      </c>
      <c r="N351" s="2" t="s">
        <v>1789</v>
      </c>
      <c r="O351" s="15" t="s">
        <v>71</v>
      </c>
      <c r="P351" s="15" t="s">
        <v>1916</v>
      </c>
      <c r="Q351" s="15" t="s">
        <v>92</v>
      </c>
      <c r="R351" s="15" t="s">
        <v>409</v>
      </c>
      <c r="S351" s="15" t="s">
        <v>143</v>
      </c>
      <c r="T351" s="41">
        <v>4.7939999999999996</v>
      </c>
      <c r="U351" s="36">
        <v>47805</v>
      </c>
      <c r="V351" s="15" t="s">
        <v>1530</v>
      </c>
      <c r="W351" s="42" t="s">
        <v>2171</v>
      </c>
      <c r="X351" s="42" t="s">
        <v>1226</v>
      </c>
      <c r="Z351" s="43">
        <v>2102842.0283552301</v>
      </c>
      <c r="AA351" s="32">
        <v>3.6469999999999998</v>
      </c>
      <c r="AB351" s="32">
        <v>85.492000000000004</v>
      </c>
      <c r="AC351" s="31">
        <v>0</v>
      </c>
      <c r="AD351" s="31">
        <v>6556.4369399999996</v>
      </c>
      <c r="AH351" s="42" t="s">
        <v>1343</v>
      </c>
      <c r="AI351" s="42" t="s">
        <v>2172</v>
      </c>
      <c r="AJ351" s="42" t="s">
        <v>707</v>
      </c>
    </row>
    <row r="352" spans="1:36">
      <c r="A352" s="15">
        <v>170</v>
      </c>
      <c r="C352" s="2" t="s">
        <v>2173</v>
      </c>
      <c r="D352" s="2" t="s">
        <v>2174</v>
      </c>
      <c r="E352" s="34" t="s">
        <v>1812</v>
      </c>
      <c r="F352" s="2" t="s">
        <v>2175</v>
      </c>
      <c r="G352" s="2" t="s">
        <v>2176</v>
      </c>
      <c r="H352" s="2" t="s">
        <v>404</v>
      </c>
      <c r="I352" s="2" t="s">
        <v>1751</v>
      </c>
      <c r="J352" s="2" t="s">
        <v>206</v>
      </c>
      <c r="K352" s="2" t="s">
        <v>1994</v>
      </c>
      <c r="L352" s="2" t="s">
        <v>406</v>
      </c>
      <c r="M352" s="2" t="s">
        <v>256</v>
      </c>
      <c r="N352" s="2" t="s">
        <v>1789</v>
      </c>
      <c r="O352" s="15" t="s">
        <v>71</v>
      </c>
      <c r="P352" s="15" t="s">
        <v>1841</v>
      </c>
      <c r="Q352" s="15" t="s">
        <v>92</v>
      </c>
      <c r="R352" s="15" t="s">
        <v>409</v>
      </c>
      <c r="S352" s="15" t="s">
        <v>143</v>
      </c>
      <c r="T352" s="41">
        <v>3.7389999999999999</v>
      </c>
      <c r="U352" s="36">
        <v>47346</v>
      </c>
      <c r="V352" s="15" t="s">
        <v>1953</v>
      </c>
      <c r="W352" s="42" t="s">
        <v>2177</v>
      </c>
      <c r="X352" s="42" t="s">
        <v>1226</v>
      </c>
      <c r="Z352" s="43">
        <v>2278991.6957373698</v>
      </c>
      <c r="AA352" s="32">
        <v>3.6469999999999998</v>
      </c>
      <c r="AB352" s="32">
        <v>104.93300000000001</v>
      </c>
      <c r="AC352" s="31">
        <v>0</v>
      </c>
      <c r="AD352" s="31">
        <v>8721.4881600000008</v>
      </c>
      <c r="AH352" s="42" t="s">
        <v>150</v>
      </c>
      <c r="AI352" s="42" t="s">
        <v>2178</v>
      </c>
      <c r="AJ352" s="42" t="s">
        <v>1734</v>
      </c>
    </row>
    <row r="353" spans="1:36">
      <c r="A353" s="15">
        <v>170</v>
      </c>
      <c r="C353" s="2" t="s">
        <v>2179</v>
      </c>
      <c r="D353" s="2" t="s">
        <v>2180</v>
      </c>
      <c r="E353" s="34" t="s">
        <v>1812</v>
      </c>
      <c r="F353" s="2" t="s">
        <v>2181</v>
      </c>
      <c r="G353" s="2" t="s">
        <v>2182</v>
      </c>
      <c r="H353" s="2" t="s">
        <v>404</v>
      </c>
      <c r="I353" s="2" t="s">
        <v>1751</v>
      </c>
      <c r="J353" s="2" t="s">
        <v>206</v>
      </c>
      <c r="K353" s="2" t="s">
        <v>1889</v>
      </c>
      <c r="L353" s="2" t="s">
        <v>406</v>
      </c>
      <c r="M353" s="2" t="s">
        <v>256</v>
      </c>
      <c r="N353" s="2" t="s">
        <v>1789</v>
      </c>
      <c r="O353" s="15" t="s">
        <v>71</v>
      </c>
      <c r="P353" s="15" t="s">
        <v>1841</v>
      </c>
      <c r="Q353" s="15" t="s">
        <v>92</v>
      </c>
      <c r="R353" s="15" t="s">
        <v>409</v>
      </c>
      <c r="S353" s="15" t="s">
        <v>143</v>
      </c>
      <c r="T353" s="41">
        <v>5.6639999999999997</v>
      </c>
      <c r="U353" s="36">
        <v>48168</v>
      </c>
      <c r="V353" s="15" t="s">
        <v>354</v>
      </c>
      <c r="W353" s="42" t="s">
        <v>2183</v>
      </c>
      <c r="X353" s="42" t="s">
        <v>1226</v>
      </c>
      <c r="Z353" s="43">
        <v>1997490.51260953</v>
      </c>
      <c r="AA353" s="32">
        <v>3.6469999999999998</v>
      </c>
      <c r="AB353" s="32">
        <v>81.787000000000006</v>
      </c>
      <c r="AC353" s="31">
        <v>0</v>
      </c>
      <c r="AD353" s="31">
        <v>5958.0585499999997</v>
      </c>
      <c r="AH353" s="42" t="s">
        <v>796</v>
      </c>
      <c r="AI353" s="42" t="s">
        <v>2139</v>
      </c>
      <c r="AJ353" s="42" t="s">
        <v>265</v>
      </c>
    </row>
    <row r="354" spans="1:36">
      <c r="A354" s="15">
        <v>170</v>
      </c>
      <c r="C354" s="2" t="s">
        <v>2184</v>
      </c>
      <c r="D354" s="2" t="s">
        <v>2185</v>
      </c>
      <c r="E354" s="34" t="s">
        <v>1812</v>
      </c>
      <c r="F354" s="2" t="s">
        <v>2186</v>
      </c>
      <c r="G354" s="2" t="s">
        <v>2187</v>
      </c>
      <c r="H354" s="2" t="s">
        <v>404</v>
      </c>
      <c r="I354" s="2" t="s">
        <v>1751</v>
      </c>
      <c r="J354" s="2" t="s">
        <v>206</v>
      </c>
      <c r="K354" s="2" t="s">
        <v>2039</v>
      </c>
      <c r="L354" s="2" t="s">
        <v>406</v>
      </c>
      <c r="M354" s="2" t="s">
        <v>256</v>
      </c>
      <c r="N354" s="2" t="s">
        <v>1789</v>
      </c>
      <c r="O354" s="15" t="s">
        <v>71</v>
      </c>
      <c r="P354" s="15" t="s">
        <v>1856</v>
      </c>
      <c r="Q354" s="15" t="s">
        <v>92</v>
      </c>
      <c r="R354" s="15" t="s">
        <v>409</v>
      </c>
      <c r="S354" s="15" t="s">
        <v>143</v>
      </c>
      <c r="T354" s="41">
        <v>3.6379999999999999</v>
      </c>
      <c r="U354" s="36">
        <v>47264</v>
      </c>
      <c r="V354" s="15" t="s">
        <v>2188</v>
      </c>
      <c r="W354" s="42" t="s">
        <v>2189</v>
      </c>
      <c r="X354" s="42" t="s">
        <v>1226</v>
      </c>
      <c r="Z354" s="43">
        <v>1755858.59576161</v>
      </c>
      <c r="AA354" s="32">
        <v>3.6469999999999998</v>
      </c>
      <c r="AB354" s="32">
        <v>104.184</v>
      </c>
      <c r="AC354" s="31">
        <v>0</v>
      </c>
      <c r="AD354" s="31">
        <v>6671.5436</v>
      </c>
      <c r="AH354" s="42" t="s">
        <v>1503</v>
      </c>
      <c r="AI354" s="42" t="s">
        <v>858</v>
      </c>
      <c r="AJ354" s="42" t="s">
        <v>116</v>
      </c>
    </row>
    <row r="355" spans="1:36">
      <c r="A355" s="15">
        <v>170</v>
      </c>
      <c r="C355" s="2" t="s">
        <v>2190</v>
      </c>
      <c r="D355" s="2" t="s">
        <v>2191</v>
      </c>
      <c r="E355" s="34" t="s">
        <v>1812</v>
      </c>
      <c r="F355" s="2" t="s">
        <v>2192</v>
      </c>
      <c r="G355" s="2" t="s">
        <v>2193</v>
      </c>
      <c r="H355" s="2" t="s">
        <v>404</v>
      </c>
      <c r="I355" s="2" t="s">
        <v>1751</v>
      </c>
      <c r="J355" s="2" t="s">
        <v>206</v>
      </c>
      <c r="K355" s="2" t="s">
        <v>2194</v>
      </c>
      <c r="L355" s="2" t="s">
        <v>406</v>
      </c>
      <c r="M355" s="2" t="s">
        <v>256</v>
      </c>
      <c r="N355" s="2" t="s">
        <v>1789</v>
      </c>
      <c r="O355" s="15" t="s">
        <v>71</v>
      </c>
      <c r="P355" s="15" t="s">
        <v>1856</v>
      </c>
      <c r="Q355" s="15" t="s">
        <v>92</v>
      </c>
      <c r="R355" s="15" t="s">
        <v>409</v>
      </c>
      <c r="S355" s="15" t="s">
        <v>143</v>
      </c>
      <c r="T355" s="41">
        <v>5.3170000000000002</v>
      </c>
      <c r="U355" s="36">
        <v>48156</v>
      </c>
      <c r="V355" s="15" t="s">
        <v>1816</v>
      </c>
      <c r="W355" s="42" t="s">
        <v>2195</v>
      </c>
      <c r="X355" s="42" t="s">
        <v>1226</v>
      </c>
      <c r="Z355" s="43">
        <v>1610879.44565285</v>
      </c>
      <c r="AA355" s="32">
        <v>3.6469999999999998</v>
      </c>
      <c r="AB355" s="32">
        <v>98.426000000000002</v>
      </c>
      <c r="AC355" s="31">
        <v>0</v>
      </c>
      <c r="AD355" s="31">
        <v>5782.4067699999996</v>
      </c>
      <c r="AH355" s="42" t="s">
        <v>1168</v>
      </c>
      <c r="AI355" s="42" t="s">
        <v>2196</v>
      </c>
      <c r="AJ355" s="42" t="s">
        <v>595</v>
      </c>
    </row>
    <row r="356" spans="1:36">
      <c r="A356" s="15">
        <v>170</v>
      </c>
      <c r="C356" s="2" t="s">
        <v>2197</v>
      </c>
      <c r="D356" s="2" t="s">
        <v>2198</v>
      </c>
      <c r="E356" s="34" t="s">
        <v>1812</v>
      </c>
      <c r="F356" s="2" t="s">
        <v>2199</v>
      </c>
      <c r="G356" s="2" t="s">
        <v>2200</v>
      </c>
      <c r="H356" s="2" t="s">
        <v>404</v>
      </c>
      <c r="I356" s="2" t="s">
        <v>1751</v>
      </c>
      <c r="J356" s="2" t="s">
        <v>206</v>
      </c>
      <c r="K356" s="2" t="s">
        <v>2201</v>
      </c>
      <c r="L356" s="2" t="s">
        <v>406</v>
      </c>
      <c r="M356" s="2" t="s">
        <v>256</v>
      </c>
      <c r="N356" s="2" t="s">
        <v>1789</v>
      </c>
      <c r="O356" s="15" t="s">
        <v>71</v>
      </c>
      <c r="P356" s="15" t="s">
        <v>1841</v>
      </c>
      <c r="Q356" s="15" t="s">
        <v>92</v>
      </c>
      <c r="R356" s="15" t="s">
        <v>409</v>
      </c>
      <c r="S356" s="15" t="s">
        <v>143</v>
      </c>
      <c r="T356" s="41">
        <v>6.2720000000000002</v>
      </c>
      <c r="U356" s="36">
        <v>48976</v>
      </c>
      <c r="V356" s="15" t="s">
        <v>2202</v>
      </c>
      <c r="W356" s="42" t="s">
        <v>2203</v>
      </c>
      <c r="X356" s="42" t="s">
        <v>1226</v>
      </c>
      <c r="Z356" s="43">
        <v>2094143.2793487001</v>
      </c>
      <c r="AA356" s="32">
        <v>3.6469999999999998</v>
      </c>
      <c r="AB356" s="32">
        <v>104.846</v>
      </c>
      <c r="AC356" s="31">
        <v>0</v>
      </c>
      <c r="AD356" s="31">
        <v>8007.4460600000002</v>
      </c>
      <c r="AH356" s="42" t="s">
        <v>1343</v>
      </c>
      <c r="AI356" s="42" t="s">
        <v>2204</v>
      </c>
      <c r="AJ356" s="42" t="s">
        <v>1844</v>
      </c>
    </row>
    <row r="357" spans="1:36">
      <c r="A357" s="15">
        <v>170</v>
      </c>
      <c r="C357" s="2" t="s">
        <v>2205</v>
      </c>
      <c r="D357" s="2" t="s">
        <v>2206</v>
      </c>
      <c r="E357" s="34" t="s">
        <v>1812</v>
      </c>
      <c r="F357" s="2" t="s">
        <v>2207</v>
      </c>
      <c r="G357" s="2" t="s">
        <v>2208</v>
      </c>
      <c r="H357" s="2" t="s">
        <v>404</v>
      </c>
      <c r="I357" s="2" t="s">
        <v>1751</v>
      </c>
      <c r="J357" s="2" t="s">
        <v>206</v>
      </c>
      <c r="K357" s="2" t="s">
        <v>1889</v>
      </c>
      <c r="L357" s="2" t="s">
        <v>406</v>
      </c>
      <c r="M357" s="2" t="s">
        <v>256</v>
      </c>
      <c r="N357" s="2" t="s">
        <v>1789</v>
      </c>
      <c r="O357" s="15" t="s">
        <v>71</v>
      </c>
      <c r="P357" s="15" t="s">
        <v>1856</v>
      </c>
      <c r="Q357" s="15" t="s">
        <v>92</v>
      </c>
      <c r="R357" s="15" t="s">
        <v>409</v>
      </c>
      <c r="S357" s="15" t="s">
        <v>152</v>
      </c>
      <c r="T357" s="41">
        <v>4.3639999999999999</v>
      </c>
      <c r="U357" s="36">
        <v>47481</v>
      </c>
      <c r="V357" s="15" t="s">
        <v>1341</v>
      </c>
      <c r="W357" s="42" t="s">
        <v>2209</v>
      </c>
      <c r="X357" s="42" t="s">
        <v>1226</v>
      </c>
      <c r="Z357" s="43">
        <v>2094143.2793487001</v>
      </c>
      <c r="AA357" s="32">
        <v>3.7964000000000002</v>
      </c>
      <c r="AB357" s="32">
        <v>98.206999999999994</v>
      </c>
      <c r="AC357" s="31">
        <v>0</v>
      </c>
      <c r="AD357" s="31">
        <v>7807.6583600000004</v>
      </c>
      <c r="AH357" s="42" t="s">
        <v>2210</v>
      </c>
      <c r="AI357" s="42" t="s">
        <v>2145</v>
      </c>
      <c r="AJ357" s="42" t="s">
        <v>1322</v>
      </c>
    </row>
    <row r="358" spans="1:36">
      <c r="A358" s="15">
        <v>170</v>
      </c>
      <c r="C358" s="2" t="s">
        <v>2211</v>
      </c>
      <c r="D358" s="2" t="s">
        <v>2212</v>
      </c>
      <c r="E358" s="34" t="s">
        <v>1812</v>
      </c>
      <c r="F358" s="2" t="s">
        <v>2213</v>
      </c>
      <c r="G358" s="2" t="s">
        <v>2214</v>
      </c>
      <c r="H358" s="2" t="s">
        <v>404</v>
      </c>
      <c r="I358" s="2" t="s">
        <v>1751</v>
      </c>
      <c r="J358" s="2" t="s">
        <v>206</v>
      </c>
      <c r="K358" s="2" t="s">
        <v>1994</v>
      </c>
      <c r="L358" s="2" t="s">
        <v>406</v>
      </c>
      <c r="M358" s="2" t="s">
        <v>256</v>
      </c>
      <c r="N358" s="2" t="s">
        <v>1789</v>
      </c>
      <c r="O358" s="15" t="s">
        <v>71</v>
      </c>
      <c r="P358" s="15" t="s">
        <v>1609</v>
      </c>
      <c r="Q358" s="15" t="s">
        <v>213</v>
      </c>
      <c r="R358" s="15" t="s">
        <v>409</v>
      </c>
      <c r="S358" s="15" t="s">
        <v>152</v>
      </c>
      <c r="T358" s="41">
        <v>3.5859999999999999</v>
      </c>
      <c r="U358" s="36">
        <v>47019</v>
      </c>
      <c r="V358" s="15" t="s">
        <v>1574</v>
      </c>
      <c r="W358" s="42" t="s">
        <v>2215</v>
      </c>
      <c r="X358" s="42" t="s">
        <v>1226</v>
      </c>
      <c r="Z358" s="43">
        <v>2255231.22391399</v>
      </c>
      <c r="AA358" s="32">
        <v>3.7964000000000002</v>
      </c>
      <c r="AB358" s="32">
        <v>106.289</v>
      </c>
      <c r="AC358" s="31">
        <v>0</v>
      </c>
      <c r="AD358" s="31">
        <v>9100.2088899999999</v>
      </c>
      <c r="AH358" s="42" t="s">
        <v>844</v>
      </c>
      <c r="AI358" s="42" t="s">
        <v>2216</v>
      </c>
      <c r="AJ358" s="42" t="s">
        <v>1031</v>
      </c>
    </row>
    <row r="359" spans="1:36">
      <c r="A359" s="15">
        <v>170</v>
      </c>
      <c r="C359" s="2" t="s">
        <v>2217</v>
      </c>
      <c r="D359" s="2" t="s">
        <v>2218</v>
      </c>
      <c r="E359" s="34" t="s">
        <v>1812</v>
      </c>
      <c r="F359" s="2" t="s">
        <v>2219</v>
      </c>
      <c r="G359" s="2" t="s">
        <v>2220</v>
      </c>
      <c r="H359" s="2" t="s">
        <v>404</v>
      </c>
      <c r="I359" s="2" t="s">
        <v>1751</v>
      </c>
      <c r="J359" s="2" t="s">
        <v>206</v>
      </c>
      <c r="K359" s="2" t="s">
        <v>1756</v>
      </c>
      <c r="L359" s="2" t="s">
        <v>406</v>
      </c>
      <c r="M359" s="2" t="s">
        <v>256</v>
      </c>
      <c r="N359" s="2" t="s">
        <v>1789</v>
      </c>
      <c r="O359" s="15" t="s">
        <v>71</v>
      </c>
      <c r="P359" s="15" t="s">
        <v>2221</v>
      </c>
      <c r="Q359" s="15" t="s">
        <v>213</v>
      </c>
      <c r="R359" s="15" t="s">
        <v>409</v>
      </c>
      <c r="S359" s="15" t="s">
        <v>156</v>
      </c>
      <c r="T359" s="41">
        <v>2.1520000000000001</v>
      </c>
      <c r="U359" s="36">
        <v>46519</v>
      </c>
      <c r="V359" s="15" t="s">
        <v>1865</v>
      </c>
      <c r="W359" s="42" t="s">
        <v>2222</v>
      </c>
      <c r="X359" s="42" t="s">
        <v>1226</v>
      </c>
      <c r="Z359" s="43">
        <v>1939418.30859375</v>
      </c>
      <c r="AA359" s="32">
        <v>4.5743</v>
      </c>
      <c r="AB359" s="32">
        <v>95.418000000000006</v>
      </c>
      <c r="AC359" s="31">
        <v>0</v>
      </c>
      <c r="AD359" s="31">
        <v>8464.9899000000005</v>
      </c>
      <c r="AH359" s="42" t="s">
        <v>650</v>
      </c>
      <c r="AI359" s="42" t="s">
        <v>2223</v>
      </c>
      <c r="AJ359" s="42" t="s">
        <v>117</v>
      </c>
    </row>
    <row r="360" spans="1:36">
      <c r="A360" s="15">
        <v>170</v>
      </c>
      <c r="C360" s="2" t="s">
        <v>2224</v>
      </c>
      <c r="D360" s="2" t="s">
        <v>2225</v>
      </c>
      <c r="E360" s="34" t="s">
        <v>1812</v>
      </c>
      <c r="F360" s="2" t="s">
        <v>2226</v>
      </c>
      <c r="G360" s="2" t="s">
        <v>2227</v>
      </c>
      <c r="H360" s="2" t="s">
        <v>404</v>
      </c>
      <c r="I360" s="2" t="s">
        <v>1751</v>
      </c>
      <c r="J360" s="2" t="s">
        <v>206</v>
      </c>
      <c r="K360" s="2" t="s">
        <v>1756</v>
      </c>
      <c r="L360" s="2" t="s">
        <v>406</v>
      </c>
      <c r="M360" s="2" t="s">
        <v>256</v>
      </c>
      <c r="N360" s="2" t="s">
        <v>1789</v>
      </c>
      <c r="O360" s="15" t="s">
        <v>71</v>
      </c>
      <c r="P360" s="15" t="s">
        <v>2221</v>
      </c>
      <c r="Q360" s="15" t="s">
        <v>213</v>
      </c>
      <c r="R360" s="15" t="s">
        <v>409</v>
      </c>
      <c r="S360" s="15" t="s">
        <v>156</v>
      </c>
      <c r="T360" s="41">
        <v>4.2530000000000001</v>
      </c>
      <c r="U360" s="36">
        <v>47649</v>
      </c>
      <c r="V360" s="15" t="s">
        <v>1803</v>
      </c>
      <c r="W360" s="42" t="s">
        <v>2228</v>
      </c>
      <c r="X360" s="42" t="s">
        <v>1226</v>
      </c>
      <c r="Z360" s="43">
        <v>1997490.51260953</v>
      </c>
      <c r="AA360" s="32">
        <v>4.5743</v>
      </c>
      <c r="AB360" s="32">
        <v>103.824</v>
      </c>
      <c r="AC360" s="31">
        <v>0</v>
      </c>
      <c r="AD360" s="31">
        <v>9486.5243499999997</v>
      </c>
      <c r="AH360" s="42" t="s">
        <v>890</v>
      </c>
      <c r="AI360" s="42" t="s">
        <v>2229</v>
      </c>
      <c r="AJ360" s="42" t="s">
        <v>138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1169-58FA-4AA4-B53D-A0BF165FF890}">
  <dimension ref="A1:AA247"/>
  <sheetViews>
    <sheetView rightToLeft="1" workbookViewId="0">
      <selection sqref="A1:X228"/>
    </sheetView>
  </sheetViews>
  <sheetFormatPr defaultRowHeight="14.25"/>
  <cols>
    <col min="1" max="1" width="29.375" style="2" customWidth="1"/>
    <col min="2" max="2" width="11.125" style="2" customWidth="1"/>
    <col min="3" max="3" width="9.625" style="2" customWidth="1"/>
    <col min="4" max="4" width="11.25" style="2" customWidth="1"/>
    <col min="5" max="5" width="18.125" style="2" customWidth="1"/>
    <col min="6" max="6" width="11.125" style="2" customWidth="1"/>
    <col min="7" max="7" width="12.75" style="2" customWidth="1"/>
    <col min="8" max="8" width="15.5" style="2" customWidth="1"/>
    <col min="9" max="9" width="11.5" style="2" customWidth="1"/>
    <col min="10" max="10" width="10.625" style="2" customWidth="1"/>
    <col min="11" max="11" width="19.875" style="2" customWidth="1"/>
    <col min="12" max="12" width="13.75" style="2" customWidth="1"/>
    <col min="13" max="13" width="10.25" style="2" customWidth="1"/>
    <col min="14" max="14" width="9.625" style="2" customWidth="1"/>
    <col min="15" max="15" width="15.125" style="2" customWidth="1"/>
    <col min="16" max="16" width="11.75" style="15" customWidth="1"/>
    <col min="17" max="17" width="14.875" style="45" customWidth="1"/>
    <col min="18" max="18" width="11.625" style="45" customWidth="1"/>
    <col min="19" max="19" width="12.875" style="2" customWidth="1"/>
    <col min="20" max="20" width="22.25" style="45" customWidth="1"/>
    <col min="21" max="21" width="17.875" style="45" customWidth="1"/>
    <col min="22" max="22" width="19" customWidth="1"/>
    <col min="23" max="23" width="21.75" customWidth="1"/>
    <col min="24" max="24" width="20.125" customWidth="1"/>
  </cols>
  <sheetData>
    <row r="1" spans="1:27" s="34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54</v>
      </c>
      <c r="J1" s="81" t="s">
        <v>55</v>
      </c>
      <c r="K1" s="81" t="s">
        <v>239</v>
      </c>
      <c r="L1" s="81" t="s">
        <v>399</v>
      </c>
      <c r="M1" s="81" t="s">
        <v>240</v>
      </c>
      <c r="N1" s="81" t="s">
        <v>393</v>
      </c>
      <c r="O1" s="81" t="s">
        <v>56</v>
      </c>
      <c r="P1" s="81" t="s">
        <v>59</v>
      </c>
      <c r="Q1" s="82" t="s">
        <v>246</v>
      </c>
      <c r="R1" s="82" t="s">
        <v>61</v>
      </c>
      <c r="S1" s="81" t="s">
        <v>247</v>
      </c>
      <c r="T1" s="82" t="s">
        <v>245</v>
      </c>
      <c r="U1" s="82" t="s">
        <v>63</v>
      </c>
      <c r="V1" s="81" t="s">
        <v>249</v>
      </c>
      <c r="W1" s="81" t="s">
        <v>64</v>
      </c>
      <c r="X1" s="81" t="s">
        <v>65</v>
      </c>
    </row>
    <row r="2" spans="1:27" s="34" customFormat="1">
      <c r="A2" s="34">
        <v>170</v>
      </c>
      <c r="C2" s="34" t="s">
        <v>509</v>
      </c>
      <c r="D2" s="34">
        <v>520031931</v>
      </c>
      <c r="E2" s="34" t="s">
        <v>401</v>
      </c>
      <c r="F2" s="34" t="s">
        <v>2230</v>
      </c>
      <c r="G2" s="30" t="s">
        <v>2231</v>
      </c>
      <c r="H2" s="34" t="s">
        <v>404</v>
      </c>
      <c r="I2" s="34" t="s">
        <v>2232</v>
      </c>
      <c r="J2" s="34" t="s">
        <v>70</v>
      </c>
      <c r="K2" s="34" t="s">
        <v>70</v>
      </c>
      <c r="L2" s="34" t="s">
        <v>406</v>
      </c>
      <c r="M2" s="34" t="s">
        <v>254</v>
      </c>
      <c r="N2" s="34" t="s">
        <v>512</v>
      </c>
      <c r="O2" s="34" t="s">
        <v>71</v>
      </c>
      <c r="P2" s="30" t="s">
        <v>74</v>
      </c>
      <c r="Q2" s="38">
        <v>13514937.885</v>
      </c>
      <c r="R2" s="45">
        <v>1</v>
      </c>
      <c r="S2" s="31">
        <v>519</v>
      </c>
      <c r="T2" s="31">
        <v>0</v>
      </c>
      <c r="U2" s="38">
        <v>70142.527619999993</v>
      </c>
      <c r="V2" s="46" t="s">
        <v>2233</v>
      </c>
      <c r="W2" s="46" t="s">
        <v>2234</v>
      </c>
      <c r="X2" s="34" t="s">
        <v>2235</v>
      </c>
      <c r="Y2" s="30"/>
      <c r="Z2" s="30"/>
      <c r="AA2" s="30"/>
    </row>
    <row r="3" spans="1:27" s="34" customFormat="1">
      <c r="A3" s="34">
        <v>170</v>
      </c>
      <c r="C3" s="34" t="s">
        <v>2236</v>
      </c>
      <c r="D3" s="34">
        <v>520036872</v>
      </c>
      <c r="E3" s="34" t="s">
        <v>401</v>
      </c>
      <c r="F3" s="34" t="s">
        <v>2237</v>
      </c>
      <c r="G3" s="30" t="s">
        <v>2238</v>
      </c>
      <c r="H3" s="34" t="s">
        <v>404</v>
      </c>
      <c r="I3" s="34" t="s">
        <v>2232</v>
      </c>
      <c r="J3" s="34" t="s">
        <v>70</v>
      </c>
      <c r="K3" s="34" t="s">
        <v>70</v>
      </c>
      <c r="L3" s="34" t="s">
        <v>406</v>
      </c>
      <c r="M3" s="34" t="s">
        <v>254</v>
      </c>
      <c r="N3" s="34" t="s">
        <v>2239</v>
      </c>
      <c r="O3" s="34" t="s">
        <v>71</v>
      </c>
      <c r="P3" s="30" t="s">
        <v>74</v>
      </c>
      <c r="Q3" s="38">
        <v>88262.918000000005</v>
      </c>
      <c r="R3" s="45">
        <v>1</v>
      </c>
      <c r="S3" s="31">
        <v>62120</v>
      </c>
      <c r="T3" s="31">
        <v>0</v>
      </c>
      <c r="U3" s="38">
        <v>54828.924910000002</v>
      </c>
      <c r="V3" s="46" t="s">
        <v>1343</v>
      </c>
      <c r="W3" s="46" t="s">
        <v>2240</v>
      </c>
      <c r="X3" s="34" t="s">
        <v>2241</v>
      </c>
      <c r="Y3" s="30"/>
      <c r="Z3" s="30"/>
      <c r="AA3" s="30"/>
    </row>
    <row r="4" spans="1:27" s="34" customFormat="1">
      <c r="A4" s="34">
        <v>170</v>
      </c>
      <c r="C4" s="34" t="s">
        <v>1327</v>
      </c>
      <c r="D4" s="34">
        <v>520027830</v>
      </c>
      <c r="E4" s="34" t="s">
        <v>401</v>
      </c>
      <c r="F4" s="34" t="s">
        <v>2242</v>
      </c>
      <c r="G4" s="30" t="s">
        <v>2243</v>
      </c>
      <c r="H4" s="34" t="s">
        <v>404</v>
      </c>
      <c r="I4" s="34" t="s">
        <v>2232</v>
      </c>
      <c r="J4" s="34" t="s">
        <v>70</v>
      </c>
      <c r="K4" s="34" t="s">
        <v>70</v>
      </c>
      <c r="L4" s="34" t="s">
        <v>406</v>
      </c>
      <c r="M4" s="34" t="s">
        <v>254</v>
      </c>
      <c r="N4" s="34" t="s">
        <v>441</v>
      </c>
      <c r="O4" s="34" t="s">
        <v>71</v>
      </c>
      <c r="P4" s="30" t="s">
        <v>74</v>
      </c>
      <c r="Q4" s="38">
        <v>1170381.5649999999</v>
      </c>
      <c r="R4" s="45">
        <v>1</v>
      </c>
      <c r="S4" s="31">
        <v>1800</v>
      </c>
      <c r="T4" s="31">
        <v>0</v>
      </c>
      <c r="U4" s="38">
        <v>21066.868180000001</v>
      </c>
      <c r="V4" s="46" t="s">
        <v>748</v>
      </c>
      <c r="W4" s="46" t="s">
        <v>2244</v>
      </c>
      <c r="X4" s="34" t="s">
        <v>2245</v>
      </c>
      <c r="Y4" s="30"/>
      <c r="Z4" s="30"/>
      <c r="AA4" s="30"/>
    </row>
    <row r="5" spans="1:27" s="34" customFormat="1">
      <c r="A5" s="34">
        <v>170</v>
      </c>
      <c r="C5" s="34" t="s">
        <v>2246</v>
      </c>
      <c r="D5" s="34">
        <v>520013954</v>
      </c>
      <c r="E5" s="34" t="s">
        <v>401</v>
      </c>
      <c r="F5" s="34" t="s">
        <v>2247</v>
      </c>
      <c r="G5" s="30" t="s">
        <v>2248</v>
      </c>
      <c r="H5" s="34" t="s">
        <v>404</v>
      </c>
      <c r="I5" s="34" t="s">
        <v>2232</v>
      </c>
      <c r="J5" s="34" t="s">
        <v>70</v>
      </c>
      <c r="K5" s="34" t="s">
        <v>70</v>
      </c>
      <c r="L5" s="34" t="s">
        <v>406</v>
      </c>
      <c r="M5" s="34" t="s">
        <v>254</v>
      </c>
      <c r="N5" s="34" t="s">
        <v>2249</v>
      </c>
      <c r="O5" s="34" t="s">
        <v>71</v>
      </c>
      <c r="P5" s="30" t="s">
        <v>74</v>
      </c>
      <c r="Q5" s="38">
        <v>521646.93900000001</v>
      </c>
      <c r="R5" s="45">
        <v>1</v>
      </c>
      <c r="S5" s="31">
        <v>8101</v>
      </c>
      <c r="T5" s="31">
        <v>0</v>
      </c>
      <c r="U5" s="38">
        <v>42258.618560000003</v>
      </c>
      <c r="V5" s="46" t="s">
        <v>274</v>
      </c>
      <c r="W5" s="46" t="s">
        <v>2250</v>
      </c>
      <c r="X5" s="34" t="s">
        <v>1309</v>
      </c>
      <c r="Y5" s="30"/>
      <c r="Z5" s="30"/>
      <c r="AA5" s="30"/>
    </row>
    <row r="6" spans="1:27" s="34" customFormat="1">
      <c r="A6" s="34">
        <v>170</v>
      </c>
      <c r="C6" s="34" t="s">
        <v>95</v>
      </c>
      <c r="D6" s="34">
        <v>520007030</v>
      </c>
      <c r="E6" s="34" t="s">
        <v>401</v>
      </c>
      <c r="F6" s="34" t="s">
        <v>95</v>
      </c>
      <c r="G6" s="30" t="s">
        <v>2251</v>
      </c>
      <c r="H6" s="34" t="s">
        <v>404</v>
      </c>
      <c r="I6" s="34" t="s">
        <v>2232</v>
      </c>
      <c r="J6" s="34" t="s">
        <v>70</v>
      </c>
      <c r="K6" s="34" t="s">
        <v>70</v>
      </c>
      <c r="L6" s="34" t="s">
        <v>406</v>
      </c>
      <c r="M6" s="34" t="s">
        <v>254</v>
      </c>
      <c r="N6" s="34" t="s">
        <v>706</v>
      </c>
      <c r="O6" s="34" t="s">
        <v>71</v>
      </c>
      <c r="P6" s="30" t="s">
        <v>74</v>
      </c>
      <c r="Q6" s="38">
        <v>6090015.0199999996</v>
      </c>
      <c r="R6" s="45">
        <v>1</v>
      </c>
      <c r="S6" s="31">
        <v>2492</v>
      </c>
      <c r="T6" s="31">
        <v>0</v>
      </c>
      <c r="U6" s="38">
        <v>151763.17429</v>
      </c>
      <c r="V6" s="46" t="s">
        <v>197</v>
      </c>
      <c r="W6" s="46" t="s">
        <v>2252</v>
      </c>
      <c r="X6" s="34" t="s">
        <v>2253</v>
      </c>
      <c r="Y6" s="30"/>
      <c r="Z6" s="30"/>
      <c r="AA6" s="30"/>
    </row>
    <row r="7" spans="1:27" s="34" customFormat="1">
      <c r="A7" s="34">
        <v>170</v>
      </c>
      <c r="C7" s="34" t="s">
        <v>1337</v>
      </c>
      <c r="D7" s="34">
        <v>520003781</v>
      </c>
      <c r="E7" s="34" t="s">
        <v>401</v>
      </c>
      <c r="F7" s="34" t="s">
        <v>2254</v>
      </c>
      <c r="G7" s="30" t="s">
        <v>2255</v>
      </c>
      <c r="H7" s="34" t="s">
        <v>404</v>
      </c>
      <c r="I7" s="34" t="s">
        <v>2232</v>
      </c>
      <c r="J7" s="34" t="s">
        <v>70</v>
      </c>
      <c r="K7" s="34" t="s">
        <v>70</v>
      </c>
      <c r="L7" s="34" t="s">
        <v>406</v>
      </c>
      <c r="M7" s="34" t="s">
        <v>254</v>
      </c>
      <c r="N7" s="34" t="s">
        <v>1340</v>
      </c>
      <c r="O7" s="34" t="s">
        <v>71</v>
      </c>
      <c r="P7" s="30" t="s">
        <v>74</v>
      </c>
      <c r="Q7" s="38">
        <v>522656.63799999998</v>
      </c>
      <c r="R7" s="45">
        <v>1</v>
      </c>
      <c r="S7" s="31">
        <v>6896</v>
      </c>
      <c r="T7" s="31">
        <v>0</v>
      </c>
      <c r="U7" s="38">
        <v>36042.40178</v>
      </c>
      <c r="V7" s="46" t="s">
        <v>163</v>
      </c>
      <c r="W7" s="46" t="s">
        <v>2256</v>
      </c>
      <c r="X7" s="34" t="s">
        <v>2257</v>
      </c>
      <c r="Y7" s="30"/>
      <c r="Z7" s="30"/>
      <c r="AA7" s="30"/>
    </row>
    <row r="8" spans="1:27" s="34" customFormat="1">
      <c r="A8" s="34">
        <v>170</v>
      </c>
      <c r="C8" s="34" t="s">
        <v>2258</v>
      </c>
      <c r="D8" s="34">
        <v>520043027</v>
      </c>
      <c r="E8" s="34" t="s">
        <v>401</v>
      </c>
      <c r="F8" s="34" t="s">
        <v>2259</v>
      </c>
      <c r="G8" s="30" t="s">
        <v>2260</v>
      </c>
      <c r="H8" s="34" t="s">
        <v>404</v>
      </c>
      <c r="I8" s="34" t="s">
        <v>2232</v>
      </c>
      <c r="J8" s="34" t="s">
        <v>70</v>
      </c>
      <c r="K8" s="34" t="s">
        <v>70</v>
      </c>
      <c r="L8" s="34" t="s">
        <v>406</v>
      </c>
      <c r="M8" s="34" t="s">
        <v>254</v>
      </c>
      <c r="N8" s="34" t="s">
        <v>2261</v>
      </c>
      <c r="O8" s="34" t="s">
        <v>71</v>
      </c>
      <c r="P8" s="30" t="s">
        <v>74</v>
      </c>
      <c r="Q8" s="38">
        <v>93504.517000000007</v>
      </c>
      <c r="R8" s="45">
        <v>1</v>
      </c>
      <c r="S8" s="31">
        <v>95300</v>
      </c>
      <c r="T8" s="31">
        <v>12.811999999999999</v>
      </c>
      <c r="U8" s="38">
        <v>89122.616810000007</v>
      </c>
      <c r="V8" s="46" t="s">
        <v>1777</v>
      </c>
      <c r="W8" s="46" t="s">
        <v>2262</v>
      </c>
      <c r="X8" s="34" t="s">
        <v>2263</v>
      </c>
      <c r="Y8" s="30"/>
      <c r="Z8" s="30"/>
      <c r="AA8" s="30"/>
    </row>
    <row r="9" spans="1:27" s="34" customFormat="1">
      <c r="A9" s="34">
        <v>170</v>
      </c>
      <c r="C9" s="34" t="s">
        <v>76</v>
      </c>
      <c r="D9" s="34">
        <v>520018078</v>
      </c>
      <c r="E9" s="34" t="s">
        <v>401</v>
      </c>
      <c r="F9" s="34" t="s">
        <v>2264</v>
      </c>
      <c r="G9" s="30" t="s">
        <v>2265</v>
      </c>
      <c r="H9" s="34" t="s">
        <v>404</v>
      </c>
      <c r="I9" s="34" t="s">
        <v>2232</v>
      </c>
      <c r="J9" s="34" t="s">
        <v>70</v>
      </c>
      <c r="K9" s="34" t="s">
        <v>70</v>
      </c>
      <c r="L9" s="34" t="s">
        <v>406</v>
      </c>
      <c r="M9" s="34" t="s">
        <v>254</v>
      </c>
      <c r="N9" s="34" t="s">
        <v>706</v>
      </c>
      <c r="O9" s="34" t="s">
        <v>71</v>
      </c>
      <c r="P9" s="30" t="s">
        <v>74</v>
      </c>
      <c r="Q9" s="38">
        <v>5816750.9630000005</v>
      </c>
      <c r="R9" s="45">
        <v>1</v>
      </c>
      <c r="S9" s="31">
        <v>4335</v>
      </c>
      <c r="T9" s="31">
        <v>0</v>
      </c>
      <c r="U9" s="38">
        <v>252156.15422999999</v>
      </c>
      <c r="V9" s="46" t="s">
        <v>378</v>
      </c>
      <c r="W9" s="46" t="s">
        <v>2266</v>
      </c>
      <c r="X9" s="34" t="s">
        <v>2267</v>
      </c>
      <c r="Y9" s="30"/>
      <c r="Z9" s="30"/>
      <c r="AA9" s="30"/>
    </row>
    <row r="10" spans="1:27" s="34" customFormat="1">
      <c r="A10" s="34">
        <v>170</v>
      </c>
      <c r="C10" s="34" t="s">
        <v>80</v>
      </c>
      <c r="D10" s="34">
        <v>520000118</v>
      </c>
      <c r="E10" s="34" t="s">
        <v>401</v>
      </c>
      <c r="F10" s="34" t="s">
        <v>2268</v>
      </c>
      <c r="G10" s="30" t="s">
        <v>2269</v>
      </c>
      <c r="H10" s="34" t="s">
        <v>404</v>
      </c>
      <c r="I10" s="34" t="s">
        <v>2232</v>
      </c>
      <c r="J10" s="34" t="s">
        <v>70</v>
      </c>
      <c r="K10" s="34" t="s">
        <v>70</v>
      </c>
      <c r="L10" s="34" t="s">
        <v>406</v>
      </c>
      <c r="M10" s="34" t="s">
        <v>254</v>
      </c>
      <c r="N10" s="34" t="s">
        <v>706</v>
      </c>
      <c r="O10" s="34" t="s">
        <v>71</v>
      </c>
      <c r="P10" s="30" t="s">
        <v>74</v>
      </c>
      <c r="Q10" s="38">
        <v>5690023.5619999999</v>
      </c>
      <c r="R10" s="45">
        <v>1</v>
      </c>
      <c r="S10" s="31">
        <v>4402</v>
      </c>
      <c r="T10" s="31">
        <v>0</v>
      </c>
      <c r="U10" s="38">
        <v>250474.83718</v>
      </c>
      <c r="V10" s="46" t="s">
        <v>2270</v>
      </c>
      <c r="W10" s="46" t="s">
        <v>2271</v>
      </c>
      <c r="X10" s="34" t="s">
        <v>2272</v>
      </c>
      <c r="Y10" s="30"/>
      <c r="Z10" s="30"/>
      <c r="AA10" s="30"/>
    </row>
    <row r="11" spans="1:27" s="34" customFormat="1">
      <c r="A11" s="34">
        <v>170</v>
      </c>
      <c r="C11" s="34" t="s">
        <v>84</v>
      </c>
      <c r="D11" s="34">
        <v>520000522</v>
      </c>
      <c r="E11" s="34" t="s">
        <v>401</v>
      </c>
      <c r="F11" s="34" t="s">
        <v>2273</v>
      </c>
      <c r="G11" s="30" t="s">
        <v>2274</v>
      </c>
      <c r="H11" s="34" t="s">
        <v>404</v>
      </c>
      <c r="I11" s="34" t="s">
        <v>2232</v>
      </c>
      <c r="J11" s="34" t="s">
        <v>70</v>
      </c>
      <c r="K11" s="34" t="s">
        <v>70</v>
      </c>
      <c r="L11" s="34" t="s">
        <v>406</v>
      </c>
      <c r="M11" s="34" t="s">
        <v>254</v>
      </c>
      <c r="N11" s="34" t="s">
        <v>706</v>
      </c>
      <c r="O11" s="34" t="s">
        <v>71</v>
      </c>
      <c r="P11" s="30" t="s">
        <v>74</v>
      </c>
      <c r="Q11" s="38">
        <v>841488</v>
      </c>
      <c r="R11" s="45">
        <v>1</v>
      </c>
      <c r="S11" s="31">
        <v>15760</v>
      </c>
      <c r="T11" s="31">
        <v>0</v>
      </c>
      <c r="U11" s="38">
        <v>132618.50888000001</v>
      </c>
      <c r="V11" s="46" t="s">
        <v>1828</v>
      </c>
      <c r="W11" s="46" t="s">
        <v>2275</v>
      </c>
      <c r="X11" s="34" t="s">
        <v>889</v>
      </c>
      <c r="Y11" s="30"/>
      <c r="Z11" s="30"/>
      <c r="AA11" s="30"/>
    </row>
    <row r="12" spans="1:27" s="34" customFormat="1">
      <c r="A12" s="34">
        <v>170</v>
      </c>
      <c r="C12" s="34" t="s">
        <v>502</v>
      </c>
      <c r="D12" s="34">
        <v>510960719</v>
      </c>
      <c r="E12" s="34" t="s">
        <v>401</v>
      </c>
      <c r="F12" s="34" t="s">
        <v>2276</v>
      </c>
      <c r="G12" s="30" t="s">
        <v>2277</v>
      </c>
      <c r="H12" s="34" t="s">
        <v>404</v>
      </c>
      <c r="I12" s="34" t="s">
        <v>2232</v>
      </c>
      <c r="J12" s="34" t="s">
        <v>70</v>
      </c>
      <c r="K12" s="34" t="s">
        <v>70</v>
      </c>
      <c r="L12" s="34" t="s">
        <v>406</v>
      </c>
      <c r="M12" s="34" t="s">
        <v>254</v>
      </c>
      <c r="N12" s="34" t="s">
        <v>407</v>
      </c>
      <c r="O12" s="34" t="s">
        <v>71</v>
      </c>
      <c r="P12" s="30" t="s">
        <v>74</v>
      </c>
      <c r="Q12" s="38">
        <v>210552.81299999999</v>
      </c>
      <c r="R12" s="45">
        <v>1</v>
      </c>
      <c r="S12" s="31">
        <v>30090</v>
      </c>
      <c r="T12" s="31">
        <v>0</v>
      </c>
      <c r="U12" s="38">
        <v>63355.341399999998</v>
      </c>
      <c r="V12" s="46" t="s">
        <v>2278</v>
      </c>
      <c r="W12" s="46" t="s">
        <v>2279</v>
      </c>
      <c r="X12" s="34" t="s">
        <v>2280</v>
      </c>
      <c r="Y12" s="30"/>
      <c r="Z12" s="30"/>
      <c r="AA12" s="30"/>
    </row>
    <row r="13" spans="1:27" s="34" customFormat="1">
      <c r="A13" s="34">
        <v>170</v>
      </c>
      <c r="C13" s="34" t="s">
        <v>119</v>
      </c>
      <c r="D13" s="34">
        <v>520029083</v>
      </c>
      <c r="E13" s="34" t="s">
        <v>401</v>
      </c>
      <c r="F13" s="34" t="s">
        <v>2281</v>
      </c>
      <c r="G13" s="30" t="s">
        <v>2282</v>
      </c>
      <c r="H13" s="34" t="s">
        <v>404</v>
      </c>
      <c r="I13" s="34" t="s">
        <v>2232</v>
      </c>
      <c r="J13" s="34" t="s">
        <v>70</v>
      </c>
      <c r="K13" s="34" t="s">
        <v>70</v>
      </c>
      <c r="L13" s="34" t="s">
        <v>406</v>
      </c>
      <c r="M13" s="34" t="s">
        <v>254</v>
      </c>
      <c r="N13" s="34" t="s">
        <v>706</v>
      </c>
      <c r="O13" s="34" t="s">
        <v>71</v>
      </c>
      <c r="P13" s="30" t="s">
        <v>74</v>
      </c>
      <c r="Q13" s="38">
        <v>167765.70699999999</v>
      </c>
      <c r="R13" s="45">
        <v>1</v>
      </c>
      <c r="S13" s="31">
        <v>17940</v>
      </c>
      <c r="T13" s="31">
        <v>0</v>
      </c>
      <c r="U13" s="38">
        <v>30097.167809999999</v>
      </c>
      <c r="V13" s="46" t="s">
        <v>2283</v>
      </c>
      <c r="W13" s="46" t="s">
        <v>857</v>
      </c>
      <c r="X13" s="34" t="s">
        <v>161</v>
      </c>
      <c r="Y13" s="30"/>
      <c r="Z13" s="30"/>
      <c r="AA13" s="30"/>
    </row>
    <row r="14" spans="1:27" s="34" customFormat="1">
      <c r="A14" s="34">
        <v>170</v>
      </c>
      <c r="C14" s="34" t="s">
        <v>475</v>
      </c>
      <c r="D14" s="34">
        <v>520037789</v>
      </c>
      <c r="E14" s="34" t="s">
        <v>401</v>
      </c>
      <c r="F14" s="34" t="s">
        <v>2284</v>
      </c>
      <c r="G14" s="30" t="s">
        <v>2285</v>
      </c>
      <c r="H14" s="34" t="s">
        <v>404</v>
      </c>
      <c r="I14" s="34" t="s">
        <v>2232</v>
      </c>
      <c r="J14" s="34" t="s">
        <v>70</v>
      </c>
      <c r="K14" s="34" t="s">
        <v>70</v>
      </c>
      <c r="L14" s="34" t="s">
        <v>406</v>
      </c>
      <c r="M14" s="34" t="s">
        <v>254</v>
      </c>
      <c r="N14" s="34" t="s">
        <v>407</v>
      </c>
      <c r="O14" s="34" t="s">
        <v>71</v>
      </c>
      <c r="P14" s="30" t="s">
        <v>74</v>
      </c>
      <c r="Q14" s="38">
        <v>136866.77600000001</v>
      </c>
      <c r="R14" s="45">
        <v>1</v>
      </c>
      <c r="S14" s="31">
        <v>32400</v>
      </c>
      <c r="T14" s="31">
        <v>0</v>
      </c>
      <c r="U14" s="38">
        <v>44344.835279999999</v>
      </c>
      <c r="V14" s="46" t="s">
        <v>2286</v>
      </c>
      <c r="W14" s="46" t="s">
        <v>2287</v>
      </c>
      <c r="X14" s="34" t="s">
        <v>1420</v>
      </c>
      <c r="Y14" s="30"/>
      <c r="Z14" s="30"/>
      <c r="AA14" s="30"/>
    </row>
    <row r="15" spans="1:27" s="34" customFormat="1">
      <c r="A15" s="34">
        <v>170</v>
      </c>
      <c r="C15" s="34" t="s">
        <v>2288</v>
      </c>
      <c r="D15" s="34">
        <v>880326081</v>
      </c>
      <c r="E15" s="34" t="s">
        <v>431</v>
      </c>
      <c r="F15" s="34" t="s">
        <v>2289</v>
      </c>
      <c r="G15" s="30" t="s">
        <v>2290</v>
      </c>
      <c r="H15" s="34" t="s">
        <v>404</v>
      </c>
      <c r="I15" s="34" t="s">
        <v>2232</v>
      </c>
      <c r="J15" s="34" t="s">
        <v>70</v>
      </c>
      <c r="K15" s="34" t="s">
        <v>70</v>
      </c>
      <c r="L15" s="34" t="s">
        <v>406</v>
      </c>
      <c r="M15" s="34" t="s">
        <v>254</v>
      </c>
      <c r="N15" s="34" t="s">
        <v>826</v>
      </c>
      <c r="O15" s="34" t="s">
        <v>71</v>
      </c>
      <c r="P15" s="30" t="s">
        <v>74</v>
      </c>
      <c r="Q15" s="38">
        <v>20553.928</v>
      </c>
      <c r="R15" s="45">
        <v>1</v>
      </c>
      <c r="S15" s="31">
        <v>25070</v>
      </c>
      <c r="T15" s="31">
        <v>0</v>
      </c>
      <c r="U15" s="38">
        <v>5152.8698299999996</v>
      </c>
      <c r="V15" s="46" t="s">
        <v>674</v>
      </c>
      <c r="W15" s="46" t="s">
        <v>2291</v>
      </c>
      <c r="X15" s="34" t="s">
        <v>1288</v>
      </c>
      <c r="Y15" s="30"/>
      <c r="Z15" s="30"/>
      <c r="AA15" s="30"/>
    </row>
    <row r="16" spans="1:27" s="34" customFormat="1">
      <c r="A16" s="34">
        <v>170</v>
      </c>
      <c r="C16" s="34" t="s">
        <v>1405</v>
      </c>
      <c r="D16" s="34">
        <v>520033986</v>
      </c>
      <c r="E16" s="34" t="s">
        <v>401</v>
      </c>
      <c r="F16" s="34" t="s">
        <v>2292</v>
      </c>
      <c r="G16" s="30" t="s">
        <v>2293</v>
      </c>
      <c r="H16" s="34" t="s">
        <v>404</v>
      </c>
      <c r="I16" s="34" t="s">
        <v>2232</v>
      </c>
      <c r="J16" s="34" t="s">
        <v>70</v>
      </c>
      <c r="K16" s="34" t="s">
        <v>70</v>
      </c>
      <c r="L16" s="34" t="s">
        <v>406</v>
      </c>
      <c r="M16" s="34" t="s">
        <v>254</v>
      </c>
      <c r="N16" s="34" t="s">
        <v>490</v>
      </c>
      <c r="O16" s="34" t="s">
        <v>71</v>
      </c>
      <c r="P16" s="30" t="s">
        <v>74</v>
      </c>
      <c r="Q16" s="38">
        <v>572304.978</v>
      </c>
      <c r="R16" s="45">
        <v>1</v>
      </c>
      <c r="S16" s="31">
        <v>5039</v>
      </c>
      <c r="T16" s="31">
        <v>697.72799999999995</v>
      </c>
      <c r="U16" s="38">
        <v>29536.175370000001</v>
      </c>
      <c r="V16" s="46" t="s">
        <v>1085</v>
      </c>
      <c r="W16" s="46" t="s">
        <v>2294</v>
      </c>
      <c r="X16" s="34" t="s">
        <v>2295</v>
      </c>
      <c r="Y16" s="30"/>
      <c r="Z16" s="30"/>
      <c r="AA16" s="30"/>
    </row>
    <row r="17" spans="1:27" s="34" customFormat="1">
      <c r="A17" s="34">
        <v>170</v>
      </c>
      <c r="C17" s="34" t="s">
        <v>2296</v>
      </c>
      <c r="D17" s="34">
        <v>520041997</v>
      </c>
      <c r="E17" s="34" t="s">
        <v>401</v>
      </c>
      <c r="F17" s="34" t="s">
        <v>2297</v>
      </c>
      <c r="G17" s="30" t="s">
        <v>2298</v>
      </c>
      <c r="H17" s="34" t="s">
        <v>404</v>
      </c>
      <c r="I17" s="34" t="s">
        <v>2232</v>
      </c>
      <c r="J17" s="34" t="s">
        <v>70</v>
      </c>
      <c r="K17" s="34" t="s">
        <v>70</v>
      </c>
      <c r="L17" s="34" t="s">
        <v>406</v>
      </c>
      <c r="M17" s="34" t="s">
        <v>254</v>
      </c>
      <c r="N17" s="34" t="s">
        <v>2299</v>
      </c>
      <c r="O17" s="34" t="s">
        <v>71</v>
      </c>
      <c r="P17" s="30" t="s">
        <v>74</v>
      </c>
      <c r="Q17" s="38">
        <v>259567.995</v>
      </c>
      <c r="R17" s="45">
        <v>1</v>
      </c>
      <c r="S17" s="31">
        <v>18890</v>
      </c>
      <c r="T17" s="31">
        <v>0</v>
      </c>
      <c r="U17" s="38">
        <v>49032.394180000003</v>
      </c>
      <c r="V17" s="46" t="s">
        <v>464</v>
      </c>
      <c r="W17" s="46" t="s">
        <v>2300</v>
      </c>
      <c r="X17" s="34" t="s">
        <v>2301</v>
      </c>
      <c r="Y17" s="30"/>
      <c r="Z17" s="30"/>
      <c r="AA17" s="30"/>
    </row>
    <row r="18" spans="1:27" s="34" customFormat="1">
      <c r="A18" s="34">
        <v>170</v>
      </c>
      <c r="C18" s="34" t="s">
        <v>459</v>
      </c>
      <c r="D18" s="34">
        <v>511659401</v>
      </c>
      <c r="E18" s="34" t="s">
        <v>401</v>
      </c>
      <c r="F18" s="34" t="s">
        <v>2302</v>
      </c>
      <c r="G18" s="30" t="s">
        <v>2303</v>
      </c>
      <c r="H18" s="34" t="s">
        <v>404</v>
      </c>
      <c r="I18" s="34" t="s">
        <v>2232</v>
      </c>
      <c r="J18" s="34" t="s">
        <v>70</v>
      </c>
      <c r="K18" s="34" t="s">
        <v>70</v>
      </c>
      <c r="L18" s="34" t="s">
        <v>406</v>
      </c>
      <c r="M18" s="34" t="s">
        <v>254</v>
      </c>
      <c r="N18" s="34" t="s">
        <v>407</v>
      </c>
      <c r="O18" s="34" t="s">
        <v>71</v>
      </c>
      <c r="P18" s="30" t="s">
        <v>74</v>
      </c>
      <c r="Q18" s="38">
        <v>633684.73400000005</v>
      </c>
      <c r="R18" s="45">
        <v>1</v>
      </c>
      <c r="S18" s="31">
        <v>5855</v>
      </c>
      <c r="T18" s="31">
        <v>0</v>
      </c>
      <c r="U18" s="38">
        <v>37102.241159999998</v>
      </c>
      <c r="V18" s="46" t="s">
        <v>1013</v>
      </c>
      <c r="W18" s="46" t="s">
        <v>2304</v>
      </c>
      <c r="X18" s="34" t="s">
        <v>530</v>
      </c>
      <c r="Y18" s="30"/>
      <c r="Z18" s="30"/>
      <c r="AA18" s="30"/>
    </row>
    <row r="19" spans="1:27" s="34" customFormat="1">
      <c r="A19" s="34">
        <v>170</v>
      </c>
      <c r="C19" s="34" t="s">
        <v>726</v>
      </c>
      <c r="D19" s="34">
        <v>520026683</v>
      </c>
      <c r="E19" s="34" t="s">
        <v>401</v>
      </c>
      <c r="F19" s="34" t="s">
        <v>2305</v>
      </c>
      <c r="G19" s="30" t="s">
        <v>2306</v>
      </c>
      <c r="H19" s="34" t="s">
        <v>404</v>
      </c>
      <c r="I19" s="34" t="s">
        <v>2232</v>
      </c>
      <c r="J19" s="34" t="s">
        <v>70</v>
      </c>
      <c r="K19" s="34" t="s">
        <v>70</v>
      </c>
      <c r="L19" s="34" t="s">
        <v>406</v>
      </c>
      <c r="M19" s="34" t="s">
        <v>254</v>
      </c>
      <c r="N19" s="34" t="s">
        <v>407</v>
      </c>
      <c r="O19" s="34" t="s">
        <v>71</v>
      </c>
      <c r="P19" s="30" t="s">
        <v>74</v>
      </c>
      <c r="Q19" s="38">
        <v>2430533.9610000001</v>
      </c>
      <c r="R19" s="45">
        <v>1</v>
      </c>
      <c r="S19" s="31">
        <v>2064</v>
      </c>
      <c r="T19" s="31">
        <v>0</v>
      </c>
      <c r="U19" s="38">
        <v>50166.220950000003</v>
      </c>
      <c r="V19" s="46" t="s">
        <v>2307</v>
      </c>
      <c r="W19" s="46" t="s">
        <v>2308</v>
      </c>
      <c r="X19" s="34" t="s">
        <v>1035</v>
      </c>
      <c r="Y19" s="30"/>
      <c r="Z19" s="30"/>
      <c r="AA19" s="30"/>
    </row>
    <row r="20" spans="1:27" s="34" customFormat="1">
      <c r="A20" s="34">
        <v>170</v>
      </c>
      <c r="C20" s="34" t="s">
        <v>769</v>
      </c>
      <c r="D20" s="34">
        <v>520017450</v>
      </c>
      <c r="E20" s="34" t="s">
        <v>401</v>
      </c>
      <c r="F20" s="34" t="s">
        <v>2309</v>
      </c>
      <c r="G20" s="30" t="s">
        <v>2310</v>
      </c>
      <c r="H20" s="34" t="s">
        <v>404</v>
      </c>
      <c r="I20" s="34" t="s">
        <v>2232</v>
      </c>
      <c r="J20" s="34" t="s">
        <v>70</v>
      </c>
      <c r="K20" s="34" t="s">
        <v>70</v>
      </c>
      <c r="L20" s="34" t="s">
        <v>406</v>
      </c>
      <c r="M20" s="34" t="s">
        <v>254</v>
      </c>
      <c r="N20" s="34" t="s">
        <v>490</v>
      </c>
      <c r="O20" s="34" t="s">
        <v>71</v>
      </c>
      <c r="P20" s="30" t="s">
        <v>74</v>
      </c>
      <c r="Q20" s="38">
        <v>1275834.7109999999</v>
      </c>
      <c r="R20" s="45">
        <v>1</v>
      </c>
      <c r="S20" s="31">
        <v>5318</v>
      </c>
      <c r="T20" s="31">
        <v>0</v>
      </c>
      <c r="U20" s="38">
        <v>67848.889920000001</v>
      </c>
      <c r="V20" s="46" t="s">
        <v>2311</v>
      </c>
      <c r="W20" s="46" t="s">
        <v>2312</v>
      </c>
      <c r="X20" s="34" t="s">
        <v>2313</v>
      </c>
      <c r="Y20" s="30"/>
      <c r="Z20" s="30"/>
      <c r="AA20" s="30"/>
    </row>
    <row r="21" spans="1:27" s="34" customFormat="1">
      <c r="A21" s="34">
        <v>170</v>
      </c>
      <c r="C21" s="34" t="s">
        <v>2314</v>
      </c>
      <c r="D21" s="34">
        <v>514892801</v>
      </c>
      <c r="E21" s="34" t="s">
        <v>401</v>
      </c>
      <c r="F21" s="34" t="s">
        <v>2315</v>
      </c>
      <c r="G21" s="30" t="s">
        <v>2316</v>
      </c>
      <c r="H21" s="34" t="s">
        <v>404</v>
      </c>
      <c r="I21" s="34" t="s">
        <v>2232</v>
      </c>
      <c r="J21" s="34" t="s">
        <v>70</v>
      </c>
      <c r="K21" s="34" t="s">
        <v>70</v>
      </c>
      <c r="L21" s="34" t="s">
        <v>406</v>
      </c>
      <c r="M21" s="34" t="s">
        <v>254</v>
      </c>
      <c r="N21" s="34" t="s">
        <v>2317</v>
      </c>
      <c r="O21" s="34" t="s">
        <v>71</v>
      </c>
      <c r="P21" s="30" t="s">
        <v>74</v>
      </c>
      <c r="Q21" s="38">
        <v>2374893.5729999999</v>
      </c>
      <c r="R21" s="45">
        <v>1</v>
      </c>
      <c r="S21" s="31">
        <v>2732</v>
      </c>
      <c r="T21" s="31">
        <v>0</v>
      </c>
      <c r="U21" s="38">
        <v>64882.092409999997</v>
      </c>
      <c r="V21" s="46" t="s">
        <v>2318</v>
      </c>
      <c r="W21" s="46" t="s">
        <v>2319</v>
      </c>
      <c r="X21" s="34" t="s">
        <v>2320</v>
      </c>
      <c r="Y21" s="30"/>
      <c r="Z21" s="30"/>
      <c r="AA21" s="30"/>
    </row>
    <row r="22" spans="1:27" s="34" customFormat="1">
      <c r="A22" s="34">
        <v>170</v>
      </c>
      <c r="C22" s="34" t="s">
        <v>596</v>
      </c>
      <c r="D22" s="34">
        <v>520024126</v>
      </c>
      <c r="E22" s="34" t="s">
        <v>401</v>
      </c>
      <c r="F22" s="34" t="s">
        <v>2321</v>
      </c>
      <c r="G22" s="30" t="s">
        <v>2322</v>
      </c>
      <c r="H22" s="34" t="s">
        <v>404</v>
      </c>
      <c r="I22" s="34" t="s">
        <v>2232</v>
      </c>
      <c r="J22" s="34" t="s">
        <v>70</v>
      </c>
      <c r="K22" s="34" t="s">
        <v>70</v>
      </c>
      <c r="L22" s="34" t="s">
        <v>406</v>
      </c>
      <c r="M22" s="34" t="s">
        <v>254</v>
      </c>
      <c r="N22" s="34" t="s">
        <v>407</v>
      </c>
      <c r="O22" s="34" t="s">
        <v>71</v>
      </c>
      <c r="P22" s="30" t="s">
        <v>74</v>
      </c>
      <c r="Q22" s="38">
        <v>75442.721999999994</v>
      </c>
      <c r="R22" s="45">
        <v>1</v>
      </c>
      <c r="S22" s="31">
        <v>1089</v>
      </c>
      <c r="T22" s="31">
        <v>0</v>
      </c>
      <c r="U22" s="38">
        <v>821.57123999999999</v>
      </c>
      <c r="V22" s="46" t="s">
        <v>127</v>
      </c>
      <c r="W22" s="46" t="s">
        <v>109</v>
      </c>
      <c r="X22" s="34" t="s">
        <v>108</v>
      </c>
      <c r="Y22" s="30"/>
      <c r="Z22" s="30"/>
      <c r="AA22" s="30"/>
    </row>
    <row r="23" spans="1:27" s="34" customFormat="1">
      <c r="A23" s="34">
        <v>170</v>
      </c>
      <c r="C23" s="34" t="s">
        <v>2323</v>
      </c>
      <c r="D23" s="34">
        <v>511812463</v>
      </c>
      <c r="E23" s="34" t="s">
        <v>401</v>
      </c>
      <c r="F23" s="34" t="s">
        <v>2324</v>
      </c>
      <c r="G23" s="30" t="s">
        <v>2325</v>
      </c>
      <c r="H23" s="34" t="s">
        <v>404</v>
      </c>
      <c r="I23" s="34" t="s">
        <v>2232</v>
      </c>
      <c r="J23" s="34" t="s">
        <v>70</v>
      </c>
      <c r="K23" s="34" t="s">
        <v>70</v>
      </c>
      <c r="L23" s="34" t="s">
        <v>406</v>
      </c>
      <c r="M23" s="34" t="s">
        <v>254</v>
      </c>
      <c r="N23" s="34" t="s">
        <v>2299</v>
      </c>
      <c r="O23" s="34" t="s">
        <v>71</v>
      </c>
      <c r="P23" s="30" t="s">
        <v>74</v>
      </c>
      <c r="Q23" s="38">
        <v>21246.35</v>
      </c>
      <c r="R23" s="45">
        <v>1</v>
      </c>
      <c r="S23" s="31">
        <v>71910</v>
      </c>
      <c r="T23" s="31">
        <v>0</v>
      </c>
      <c r="U23" s="38">
        <v>15278.2503</v>
      </c>
      <c r="V23" s="46" t="s">
        <v>1734</v>
      </c>
      <c r="W23" s="46" t="s">
        <v>1147</v>
      </c>
      <c r="X23" s="34" t="s">
        <v>136</v>
      </c>
      <c r="Y23" s="30"/>
      <c r="Z23" s="30"/>
      <c r="AA23" s="30"/>
    </row>
    <row r="24" spans="1:27" s="34" customFormat="1">
      <c r="A24" s="34">
        <v>170</v>
      </c>
      <c r="C24" s="34" t="s">
        <v>1625</v>
      </c>
      <c r="D24" s="34">
        <v>514401702</v>
      </c>
      <c r="E24" s="34" t="s">
        <v>401</v>
      </c>
      <c r="F24" s="34" t="s">
        <v>2326</v>
      </c>
      <c r="G24" s="30" t="s">
        <v>2327</v>
      </c>
      <c r="H24" s="34" t="s">
        <v>404</v>
      </c>
      <c r="I24" s="34" t="s">
        <v>2232</v>
      </c>
      <c r="J24" s="34" t="s">
        <v>70</v>
      </c>
      <c r="K24" s="34" t="s">
        <v>70</v>
      </c>
      <c r="L24" s="34" t="s">
        <v>406</v>
      </c>
      <c r="M24" s="34" t="s">
        <v>254</v>
      </c>
      <c r="N24" s="34" t="s">
        <v>525</v>
      </c>
      <c r="O24" s="34" t="s">
        <v>71</v>
      </c>
      <c r="P24" s="30" t="s">
        <v>74</v>
      </c>
      <c r="Q24" s="38">
        <v>180130.30499999999</v>
      </c>
      <c r="R24" s="45">
        <v>1</v>
      </c>
      <c r="S24" s="31">
        <v>2967</v>
      </c>
      <c r="T24" s="31">
        <v>0</v>
      </c>
      <c r="U24" s="38">
        <v>5344.4661400000005</v>
      </c>
      <c r="V24" s="46" t="s">
        <v>1117</v>
      </c>
      <c r="W24" s="46" t="s">
        <v>2328</v>
      </c>
      <c r="X24" s="34" t="s">
        <v>172</v>
      </c>
      <c r="Y24" s="30"/>
      <c r="Z24" s="30"/>
      <c r="AA24" s="30"/>
    </row>
    <row r="25" spans="1:27" s="34" customFormat="1">
      <c r="A25" s="34">
        <v>170</v>
      </c>
      <c r="C25" s="34" t="s">
        <v>547</v>
      </c>
      <c r="D25" s="34">
        <v>513623314</v>
      </c>
      <c r="E25" s="34" t="s">
        <v>401</v>
      </c>
      <c r="F25" s="34" t="s">
        <v>2329</v>
      </c>
      <c r="G25" s="30" t="s">
        <v>2330</v>
      </c>
      <c r="H25" s="34" t="s">
        <v>404</v>
      </c>
      <c r="I25" s="34" t="s">
        <v>2232</v>
      </c>
      <c r="J25" s="34" t="s">
        <v>70</v>
      </c>
      <c r="K25" s="34" t="s">
        <v>70</v>
      </c>
      <c r="L25" s="34" t="s">
        <v>406</v>
      </c>
      <c r="M25" s="34" t="s">
        <v>254</v>
      </c>
      <c r="N25" s="34" t="s">
        <v>407</v>
      </c>
      <c r="O25" s="34" t="s">
        <v>71</v>
      </c>
      <c r="P25" s="30" t="s">
        <v>74</v>
      </c>
      <c r="Q25" s="38">
        <v>12908.379000000001</v>
      </c>
      <c r="R25" s="45">
        <v>1</v>
      </c>
      <c r="S25" s="31">
        <v>54030</v>
      </c>
      <c r="T25" s="31">
        <v>0</v>
      </c>
      <c r="U25" s="38">
        <v>6974.3969500000003</v>
      </c>
      <c r="V25" s="46" t="s">
        <v>582</v>
      </c>
      <c r="W25" s="46" t="s">
        <v>1516</v>
      </c>
      <c r="X25" s="34" t="s">
        <v>646</v>
      </c>
      <c r="Y25" s="30"/>
      <c r="Z25" s="30"/>
      <c r="AA25" s="30"/>
    </row>
    <row r="26" spans="1:27" s="34" customFormat="1">
      <c r="A26" s="34">
        <v>170</v>
      </c>
      <c r="C26" s="34" t="s">
        <v>2331</v>
      </c>
      <c r="D26" s="34">
        <v>520028010</v>
      </c>
      <c r="E26" s="34" t="s">
        <v>401</v>
      </c>
      <c r="F26" s="34" t="s">
        <v>2332</v>
      </c>
      <c r="G26" s="30" t="s">
        <v>2333</v>
      </c>
      <c r="H26" s="34" t="s">
        <v>404</v>
      </c>
      <c r="I26" s="34" t="s">
        <v>2232</v>
      </c>
      <c r="J26" s="34" t="s">
        <v>70</v>
      </c>
      <c r="K26" s="34" t="s">
        <v>70</v>
      </c>
      <c r="L26" s="34" t="s">
        <v>406</v>
      </c>
      <c r="M26" s="34" t="s">
        <v>254</v>
      </c>
      <c r="N26" s="34" t="s">
        <v>434</v>
      </c>
      <c r="O26" s="34" t="s">
        <v>71</v>
      </c>
      <c r="P26" s="30" t="s">
        <v>74</v>
      </c>
      <c r="Q26" s="38">
        <v>15386.156999999999</v>
      </c>
      <c r="R26" s="45">
        <v>1</v>
      </c>
      <c r="S26" s="31">
        <v>95490</v>
      </c>
      <c r="T26" s="31">
        <v>0</v>
      </c>
      <c r="U26" s="38">
        <v>14692.241319999999</v>
      </c>
      <c r="V26" s="46" t="s">
        <v>660</v>
      </c>
      <c r="W26" s="46" t="s">
        <v>917</v>
      </c>
      <c r="X26" s="34" t="s">
        <v>2291</v>
      </c>
      <c r="Y26" s="30"/>
      <c r="Z26" s="30"/>
      <c r="AA26" s="30"/>
    </row>
    <row r="27" spans="1:27" s="34" customFormat="1">
      <c r="A27" s="34">
        <v>170</v>
      </c>
      <c r="C27" s="34" t="s">
        <v>1782</v>
      </c>
      <c r="D27" s="34">
        <v>10758801</v>
      </c>
      <c r="E27" s="34" t="s">
        <v>431</v>
      </c>
      <c r="F27" s="34" t="s">
        <v>2334</v>
      </c>
      <c r="G27" s="30" t="s">
        <v>2335</v>
      </c>
      <c r="H27" s="34" t="s">
        <v>404</v>
      </c>
      <c r="I27" s="34" t="s">
        <v>2232</v>
      </c>
      <c r="J27" s="34" t="s">
        <v>70</v>
      </c>
      <c r="K27" s="34" t="s">
        <v>70</v>
      </c>
      <c r="L27" s="34" t="s">
        <v>406</v>
      </c>
      <c r="M27" s="34" t="s">
        <v>254</v>
      </c>
      <c r="N27" s="34" t="s">
        <v>1369</v>
      </c>
      <c r="O27" s="34" t="s">
        <v>71</v>
      </c>
      <c r="P27" s="30" t="s">
        <v>74</v>
      </c>
      <c r="Q27" s="38">
        <v>204558.43400000001</v>
      </c>
      <c r="R27" s="45">
        <v>1</v>
      </c>
      <c r="S27" s="31">
        <v>4834</v>
      </c>
      <c r="T27" s="31">
        <v>0</v>
      </c>
      <c r="U27" s="38">
        <v>9888.3547099999996</v>
      </c>
      <c r="V27" s="46" t="s">
        <v>811</v>
      </c>
      <c r="W27" s="46" t="s">
        <v>1293</v>
      </c>
      <c r="X27" s="34" t="s">
        <v>1133</v>
      </c>
      <c r="Y27" s="30"/>
      <c r="Z27" s="30"/>
      <c r="AA27" s="30"/>
    </row>
    <row r="28" spans="1:27" s="34" customFormat="1">
      <c r="A28" s="34">
        <v>170</v>
      </c>
      <c r="C28" s="34" t="s">
        <v>2336</v>
      </c>
      <c r="D28" s="34">
        <v>550013098</v>
      </c>
      <c r="E28" s="34" t="s">
        <v>1366</v>
      </c>
      <c r="F28" s="34" t="s">
        <v>2337</v>
      </c>
      <c r="G28" s="30" t="s">
        <v>2338</v>
      </c>
      <c r="H28" s="34" t="s">
        <v>404</v>
      </c>
      <c r="I28" s="34" t="s">
        <v>2232</v>
      </c>
      <c r="J28" s="34" t="s">
        <v>70</v>
      </c>
      <c r="K28" s="34" t="s">
        <v>70</v>
      </c>
      <c r="L28" s="34" t="s">
        <v>406</v>
      </c>
      <c r="M28" s="34" t="s">
        <v>254</v>
      </c>
      <c r="N28" s="34" t="s">
        <v>1369</v>
      </c>
      <c r="O28" s="34" t="s">
        <v>71</v>
      </c>
      <c r="P28" s="30" t="s">
        <v>74</v>
      </c>
      <c r="Q28" s="38">
        <v>916137.80900000001</v>
      </c>
      <c r="R28" s="45">
        <v>1</v>
      </c>
      <c r="S28" s="31">
        <v>1114</v>
      </c>
      <c r="T28" s="31">
        <v>0</v>
      </c>
      <c r="U28" s="38">
        <v>10205.77519</v>
      </c>
      <c r="V28" s="46" t="s">
        <v>1399</v>
      </c>
      <c r="W28" s="46" t="s">
        <v>1097</v>
      </c>
      <c r="X28" s="34" t="s">
        <v>178</v>
      </c>
      <c r="Y28" s="30"/>
      <c r="Z28" s="30"/>
      <c r="AA28" s="30"/>
    </row>
    <row r="29" spans="1:27" s="34" customFormat="1">
      <c r="A29" s="34">
        <v>170</v>
      </c>
      <c r="C29" s="34" t="s">
        <v>1596</v>
      </c>
      <c r="D29" s="34">
        <v>520041146</v>
      </c>
      <c r="E29" s="34" t="s">
        <v>401</v>
      </c>
      <c r="F29" s="34" t="s">
        <v>2339</v>
      </c>
      <c r="G29" s="30" t="s">
        <v>2340</v>
      </c>
      <c r="H29" s="34" t="s">
        <v>404</v>
      </c>
      <c r="I29" s="34" t="s">
        <v>2232</v>
      </c>
      <c r="J29" s="34" t="s">
        <v>70</v>
      </c>
      <c r="K29" s="34" t="s">
        <v>70</v>
      </c>
      <c r="L29" s="34" t="s">
        <v>406</v>
      </c>
      <c r="M29" s="34" t="s">
        <v>254</v>
      </c>
      <c r="N29" s="34" t="s">
        <v>826</v>
      </c>
      <c r="O29" s="34" t="s">
        <v>71</v>
      </c>
      <c r="P29" s="30" t="s">
        <v>74</v>
      </c>
      <c r="Q29" s="38">
        <v>603545.18599999999</v>
      </c>
      <c r="R29" s="45">
        <v>1</v>
      </c>
      <c r="S29" s="31">
        <v>6305</v>
      </c>
      <c r="T29" s="31">
        <v>0</v>
      </c>
      <c r="U29" s="38">
        <v>38053.523979999998</v>
      </c>
      <c r="V29" s="46" t="s">
        <v>2311</v>
      </c>
      <c r="W29" s="46" t="s">
        <v>2341</v>
      </c>
      <c r="X29" s="34" t="s">
        <v>1818</v>
      </c>
      <c r="Y29" s="30"/>
      <c r="Z29" s="30"/>
      <c r="AA29" s="30"/>
    </row>
    <row r="30" spans="1:27" s="34" customFormat="1">
      <c r="A30" s="34">
        <v>170</v>
      </c>
      <c r="C30" s="34" t="s">
        <v>1493</v>
      </c>
      <c r="D30" s="34">
        <v>520044322</v>
      </c>
      <c r="E30" s="34" t="s">
        <v>401</v>
      </c>
      <c r="F30" s="34" t="s">
        <v>2342</v>
      </c>
      <c r="G30" s="30" t="s">
        <v>2343</v>
      </c>
      <c r="H30" s="34" t="s">
        <v>404</v>
      </c>
      <c r="I30" s="34" t="s">
        <v>2232</v>
      </c>
      <c r="J30" s="34" t="s">
        <v>70</v>
      </c>
      <c r="K30" s="34" t="s">
        <v>70</v>
      </c>
      <c r="L30" s="34" t="s">
        <v>406</v>
      </c>
      <c r="M30" s="34" t="s">
        <v>254</v>
      </c>
      <c r="N30" s="34" t="s">
        <v>1369</v>
      </c>
      <c r="O30" s="34" t="s">
        <v>71</v>
      </c>
      <c r="P30" s="30" t="s">
        <v>74</v>
      </c>
      <c r="Q30" s="38">
        <v>38614.411999999997</v>
      </c>
      <c r="R30" s="45">
        <v>1</v>
      </c>
      <c r="S30" s="31">
        <v>47500</v>
      </c>
      <c r="T30" s="31">
        <v>0</v>
      </c>
      <c r="U30" s="38">
        <v>18341.84564</v>
      </c>
      <c r="V30" s="46" t="s">
        <v>1777</v>
      </c>
      <c r="W30" s="46" t="s">
        <v>607</v>
      </c>
      <c r="X30" s="34" t="s">
        <v>1652</v>
      </c>
      <c r="Y30" s="30"/>
      <c r="Z30" s="30"/>
      <c r="AA30" s="30"/>
    </row>
    <row r="31" spans="1:27" s="34" customFormat="1">
      <c r="A31" s="34">
        <v>170</v>
      </c>
      <c r="C31" s="34" t="s">
        <v>2344</v>
      </c>
      <c r="D31" s="34">
        <v>53368</v>
      </c>
      <c r="E31" s="34" t="s">
        <v>431</v>
      </c>
      <c r="F31" s="34" t="s">
        <v>2345</v>
      </c>
      <c r="G31" s="30" t="s">
        <v>2346</v>
      </c>
      <c r="H31" s="34" t="s">
        <v>404</v>
      </c>
      <c r="I31" s="34" t="s">
        <v>2232</v>
      </c>
      <c r="J31" s="34" t="s">
        <v>70</v>
      </c>
      <c r="K31" s="34" t="s">
        <v>70</v>
      </c>
      <c r="L31" s="34" t="s">
        <v>406</v>
      </c>
      <c r="M31" s="34" t="s">
        <v>254</v>
      </c>
      <c r="N31" s="34" t="s">
        <v>2239</v>
      </c>
      <c r="O31" s="34" t="s">
        <v>71</v>
      </c>
      <c r="P31" s="30" t="s">
        <v>74</v>
      </c>
      <c r="Q31" s="38">
        <v>36578.394</v>
      </c>
      <c r="R31" s="45">
        <v>1</v>
      </c>
      <c r="S31" s="31">
        <v>9865</v>
      </c>
      <c r="T31" s="31">
        <v>0</v>
      </c>
      <c r="U31" s="38">
        <v>3608.4585499999998</v>
      </c>
      <c r="V31" s="46" t="s">
        <v>107</v>
      </c>
      <c r="W31" s="46" t="s">
        <v>178</v>
      </c>
      <c r="X31" s="34" t="s">
        <v>327</v>
      </c>
      <c r="Y31" s="30"/>
      <c r="Z31" s="30"/>
      <c r="AA31" s="30"/>
    </row>
    <row r="32" spans="1:27" s="34" customFormat="1">
      <c r="A32" s="34">
        <v>170</v>
      </c>
      <c r="C32" s="34" t="s">
        <v>2347</v>
      </c>
      <c r="D32" s="34">
        <v>511235434</v>
      </c>
      <c r="E32" s="34" t="s">
        <v>401</v>
      </c>
      <c r="F32" s="34" t="s">
        <v>2348</v>
      </c>
      <c r="G32" s="30" t="s">
        <v>2349</v>
      </c>
      <c r="H32" s="34" t="s">
        <v>404</v>
      </c>
      <c r="I32" s="34" t="s">
        <v>2232</v>
      </c>
      <c r="J32" s="34" t="s">
        <v>70</v>
      </c>
      <c r="K32" s="34" t="s">
        <v>70</v>
      </c>
      <c r="L32" s="34" t="s">
        <v>406</v>
      </c>
      <c r="M32" s="34" t="s">
        <v>254</v>
      </c>
      <c r="N32" s="34" t="s">
        <v>2299</v>
      </c>
      <c r="O32" s="34" t="s">
        <v>71</v>
      </c>
      <c r="P32" s="30" t="s">
        <v>74</v>
      </c>
      <c r="Q32" s="38">
        <v>67342.383000000002</v>
      </c>
      <c r="R32" s="45">
        <v>1</v>
      </c>
      <c r="S32" s="31">
        <v>29800</v>
      </c>
      <c r="T32" s="31">
        <v>0</v>
      </c>
      <c r="U32" s="38">
        <v>20068.030050000001</v>
      </c>
      <c r="V32" s="46" t="s">
        <v>286</v>
      </c>
      <c r="W32" s="46" t="s">
        <v>2350</v>
      </c>
      <c r="X32" s="34" t="s">
        <v>2351</v>
      </c>
      <c r="Y32" s="30"/>
      <c r="Z32" s="30"/>
      <c r="AA32" s="30"/>
    </row>
    <row r="33" spans="1:27" s="34" customFormat="1">
      <c r="A33" s="34">
        <v>170</v>
      </c>
      <c r="C33" s="34" t="s">
        <v>2352</v>
      </c>
      <c r="D33" s="34">
        <v>520022732</v>
      </c>
      <c r="E33" s="34" t="s">
        <v>401</v>
      </c>
      <c r="F33" s="34" t="s">
        <v>2353</v>
      </c>
      <c r="G33" s="30" t="s">
        <v>2354</v>
      </c>
      <c r="H33" s="34" t="s">
        <v>404</v>
      </c>
      <c r="I33" s="34" t="s">
        <v>2232</v>
      </c>
      <c r="J33" s="34" t="s">
        <v>70</v>
      </c>
      <c r="K33" s="34" t="s">
        <v>70</v>
      </c>
      <c r="L33" s="34" t="s">
        <v>406</v>
      </c>
      <c r="M33" s="34" t="s">
        <v>254</v>
      </c>
      <c r="N33" s="34" t="s">
        <v>1452</v>
      </c>
      <c r="O33" s="34" t="s">
        <v>71</v>
      </c>
      <c r="P33" s="30" t="s">
        <v>74</v>
      </c>
      <c r="Q33" s="38">
        <v>51694.173000000003</v>
      </c>
      <c r="R33" s="45">
        <v>1</v>
      </c>
      <c r="S33" s="31">
        <v>3795</v>
      </c>
      <c r="T33" s="31">
        <v>0</v>
      </c>
      <c r="U33" s="38">
        <v>1961.79385</v>
      </c>
      <c r="V33" s="46" t="s">
        <v>155</v>
      </c>
      <c r="W33" s="46" t="s">
        <v>1521</v>
      </c>
      <c r="X33" s="34" t="s">
        <v>133</v>
      </c>
      <c r="Y33" s="30"/>
      <c r="Z33" s="30"/>
      <c r="AA33" s="30"/>
    </row>
    <row r="34" spans="1:27" s="34" customFormat="1">
      <c r="A34" s="34">
        <v>170</v>
      </c>
      <c r="C34" s="34" t="s">
        <v>2355</v>
      </c>
      <c r="D34" s="34">
        <v>511399388</v>
      </c>
      <c r="E34" s="34" t="s">
        <v>401</v>
      </c>
      <c r="F34" s="34" t="s">
        <v>2356</v>
      </c>
      <c r="G34" s="30" t="s">
        <v>2357</v>
      </c>
      <c r="H34" s="34" t="s">
        <v>404</v>
      </c>
      <c r="I34" s="34" t="s">
        <v>2232</v>
      </c>
      <c r="J34" s="34" t="s">
        <v>70</v>
      </c>
      <c r="K34" s="34" t="s">
        <v>70</v>
      </c>
      <c r="L34" s="34" t="s">
        <v>406</v>
      </c>
      <c r="M34" s="34" t="s">
        <v>254</v>
      </c>
      <c r="N34" s="34" t="s">
        <v>455</v>
      </c>
      <c r="O34" s="34" t="s">
        <v>71</v>
      </c>
      <c r="P34" s="30" t="s">
        <v>74</v>
      </c>
      <c r="Q34" s="38">
        <v>77280.288</v>
      </c>
      <c r="R34" s="45">
        <v>1</v>
      </c>
      <c r="S34" s="31">
        <v>36080</v>
      </c>
      <c r="T34" s="31">
        <v>0</v>
      </c>
      <c r="U34" s="38">
        <v>27882.727930000001</v>
      </c>
      <c r="V34" s="46" t="s">
        <v>1420</v>
      </c>
      <c r="W34" s="46" t="s">
        <v>2358</v>
      </c>
      <c r="X34" s="34" t="s">
        <v>908</v>
      </c>
      <c r="Y34" s="30"/>
      <c r="Z34" s="30"/>
      <c r="AA34" s="30"/>
    </row>
    <row r="35" spans="1:27" s="34" customFormat="1">
      <c r="A35" s="34">
        <v>170</v>
      </c>
      <c r="C35" s="34" t="s">
        <v>2355</v>
      </c>
      <c r="D35" s="34">
        <v>511399388</v>
      </c>
      <c r="E35" s="34" t="s">
        <v>401</v>
      </c>
      <c r="F35" s="34" t="s">
        <v>2359</v>
      </c>
      <c r="G35" s="30" t="s">
        <v>2357</v>
      </c>
      <c r="H35" s="34" t="s">
        <v>404</v>
      </c>
      <c r="I35" s="34" t="s">
        <v>2232</v>
      </c>
      <c r="J35" s="34" t="s">
        <v>70</v>
      </c>
      <c r="K35" s="34" t="s">
        <v>70</v>
      </c>
      <c r="L35" s="34" t="s">
        <v>995</v>
      </c>
      <c r="M35" s="34" t="s">
        <v>254</v>
      </c>
      <c r="N35" s="34" t="s">
        <v>455</v>
      </c>
      <c r="O35" s="34" t="s">
        <v>71</v>
      </c>
      <c r="P35" s="30" t="s">
        <v>74</v>
      </c>
      <c r="Q35" s="38">
        <v>5903.2569999999996</v>
      </c>
      <c r="R35" s="45">
        <v>1</v>
      </c>
      <c r="S35" s="31">
        <v>34245.606849000003</v>
      </c>
      <c r="T35" s="31">
        <v>0</v>
      </c>
      <c r="U35" s="38">
        <v>2021.6060199999999</v>
      </c>
      <c r="V35" s="46" t="s">
        <v>158</v>
      </c>
      <c r="W35" s="46" t="s">
        <v>164</v>
      </c>
      <c r="X35" s="34" t="s">
        <v>154</v>
      </c>
      <c r="Y35" s="30"/>
      <c r="Z35" s="30"/>
      <c r="AA35" s="30"/>
    </row>
    <row r="36" spans="1:27" s="34" customFormat="1">
      <c r="A36" s="34">
        <v>170</v>
      </c>
      <c r="C36" s="34" t="s">
        <v>2360</v>
      </c>
      <c r="D36" s="34">
        <v>520042912</v>
      </c>
      <c r="E36" s="34" t="s">
        <v>401</v>
      </c>
      <c r="F36" s="34" t="s">
        <v>2360</v>
      </c>
      <c r="G36" s="30" t="s">
        <v>2361</v>
      </c>
      <c r="H36" s="34" t="s">
        <v>404</v>
      </c>
      <c r="I36" s="34" t="s">
        <v>2232</v>
      </c>
      <c r="J36" s="34" t="s">
        <v>70</v>
      </c>
      <c r="K36" s="34" t="s">
        <v>70</v>
      </c>
      <c r="L36" s="34" t="s">
        <v>406</v>
      </c>
      <c r="M36" s="34" t="s">
        <v>254</v>
      </c>
      <c r="N36" s="34" t="s">
        <v>441</v>
      </c>
      <c r="O36" s="34" t="s">
        <v>71</v>
      </c>
      <c r="P36" s="30" t="s">
        <v>74</v>
      </c>
      <c r="Q36" s="38">
        <v>47234.983</v>
      </c>
      <c r="R36" s="45">
        <v>1</v>
      </c>
      <c r="S36" s="31">
        <v>17900</v>
      </c>
      <c r="T36" s="31">
        <v>0</v>
      </c>
      <c r="U36" s="38">
        <v>8455.0619200000001</v>
      </c>
      <c r="V36" s="46" t="s">
        <v>2362</v>
      </c>
      <c r="W36" s="46" t="s">
        <v>1835</v>
      </c>
      <c r="X36" s="34" t="s">
        <v>117</v>
      </c>
      <c r="Y36" s="30"/>
      <c r="Z36" s="30"/>
      <c r="AA36" s="30"/>
    </row>
    <row r="37" spans="1:27" s="34" customFormat="1">
      <c r="A37" s="34">
        <v>170</v>
      </c>
      <c r="C37" s="34" t="s">
        <v>2363</v>
      </c>
      <c r="D37" s="34">
        <v>520029026</v>
      </c>
      <c r="E37" s="34" t="s">
        <v>401</v>
      </c>
      <c r="F37" s="34" t="s">
        <v>2364</v>
      </c>
      <c r="G37" s="30" t="s">
        <v>2365</v>
      </c>
      <c r="H37" s="34" t="s">
        <v>404</v>
      </c>
      <c r="I37" s="34" t="s">
        <v>2232</v>
      </c>
      <c r="J37" s="34" t="s">
        <v>70</v>
      </c>
      <c r="K37" s="34" t="s">
        <v>70</v>
      </c>
      <c r="L37" s="34" t="s">
        <v>406</v>
      </c>
      <c r="M37" s="34" t="s">
        <v>254</v>
      </c>
      <c r="N37" s="34" t="s">
        <v>706</v>
      </c>
      <c r="O37" s="34" t="s">
        <v>71</v>
      </c>
      <c r="P37" s="30" t="s">
        <v>74</v>
      </c>
      <c r="Q37" s="38">
        <v>98192.392999999996</v>
      </c>
      <c r="R37" s="45">
        <v>1</v>
      </c>
      <c r="S37" s="31">
        <v>18650</v>
      </c>
      <c r="T37" s="31">
        <v>0</v>
      </c>
      <c r="U37" s="38">
        <v>18312.881369999999</v>
      </c>
      <c r="V37" s="46" t="s">
        <v>1176</v>
      </c>
      <c r="W37" s="46" t="s">
        <v>2366</v>
      </c>
      <c r="X37" s="34" t="s">
        <v>1652</v>
      </c>
      <c r="Y37" s="30"/>
      <c r="Z37" s="30"/>
      <c r="AA37" s="30"/>
    </row>
    <row r="38" spans="1:27" s="34" customFormat="1">
      <c r="A38" s="34">
        <v>170</v>
      </c>
      <c r="C38" s="34" t="s">
        <v>2367</v>
      </c>
      <c r="D38" s="34">
        <v>520007469</v>
      </c>
      <c r="E38" s="34" t="s">
        <v>401</v>
      </c>
      <c r="F38" s="34" t="s">
        <v>2368</v>
      </c>
      <c r="G38" s="30" t="s">
        <v>2369</v>
      </c>
      <c r="H38" s="34" t="s">
        <v>404</v>
      </c>
      <c r="I38" s="34" t="s">
        <v>2232</v>
      </c>
      <c r="J38" s="34" t="s">
        <v>70</v>
      </c>
      <c r="K38" s="34" t="s">
        <v>70</v>
      </c>
      <c r="L38" s="34" t="s">
        <v>406</v>
      </c>
      <c r="M38" s="34" t="s">
        <v>254</v>
      </c>
      <c r="N38" s="34" t="s">
        <v>490</v>
      </c>
      <c r="O38" s="34" t="s">
        <v>71</v>
      </c>
      <c r="P38" s="30" t="s">
        <v>74</v>
      </c>
      <c r="Q38" s="38">
        <v>178837.18900000001</v>
      </c>
      <c r="R38" s="45">
        <v>1</v>
      </c>
      <c r="S38" s="31">
        <v>14890</v>
      </c>
      <c r="T38" s="31">
        <v>0</v>
      </c>
      <c r="U38" s="38">
        <v>26628.857410000001</v>
      </c>
      <c r="V38" s="46" t="s">
        <v>2286</v>
      </c>
      <c r="W38" s="46" t="s">
        <v>2370</v>
      </c>
      <c r="X38" s="34" t="s">
        <v>507</v>
      </c>
      <c r="Y38" s="30"/>
      <c r="Z38" s="30"/>
      <c r="AA38" s="30"/>
    </row>
    <row r="39" spans="1:27" s="34" customFormat="1">
      <c r="A39" s="34">
        <v>170</v>
      </c>
      <c r="C39" s="34" t="s">
        <v>2371</v>
      </c>
      <c r="D39" s="34">
        <v>520025370</v>
      </c>
      <c r="E39" s="34" t="s">
        <v>401</v>
      </c>
      <c r="F39" s="34" t="s">
        <v>2372</v>
      </c>
      <c r="G39" s="30" t="s">
        <v>2373</v>
      </c>
      <c r="H39" s="34" t="s">
        <v>404</v>
      </c>
      <c r="I39" s="34" t="s">
        <v>2232</v>
      </c>
      <c r="J39" s="34" t="s">
        <v>70</v>
      </c>
      <c r="K39" s="34" t="s">
        <v>70</v>
      </c>
      <c r="L39" s="34" t="s">
        <v>406</v>
      </c>
      <c r="M39" s="34" t="s">
        <v>254</v>
      </c>
      <c r="N39" s="34" t="s">
        <v>434</v>
      </c>
      <c r="O39" s="34" t="s">
        <v>71</v>
      </c>
      <c r="P39" s="30" t="s">
        <v>74</v>
      </c>
      <c r="Q39" s="38">
        <v>214742.45800000001</v>
      </c>
      <c r="R39" s="45">
        <v>1</v>
      </c>
      <c r="S39" s="31">
        <v>14940</v>
      </c>
      <c r="T39" s="31">
        <v>0</v>
      </c>
      <c r="U39" s="38">
        <v>32082.52319</v>
      </c>
      <c r="V39" s="46" t="s">
        <v>2374</v>
      </c>
      <c r="W39" s="46" t="s">
        <v>1262</v>
      </c>
      <c r="X39" s="34" t="s">
        <v>651</v>
      </c>
      <c r="Y39" s="30"/>
      <c r="Z39" s="30"/>
      <c r="AA39" s="30"/>
    </row>
    <row r="40" spans="1:27" s="34" customFormat="1">
      <c r="A40" s="34">
        <v>170</v>
      </c>
      <c r="C40" s="34" t="s">
        <v>2375</v>
      </c>
      <c r="D40" s="34">
        <v>513770669</v>
      </c>
      <c r="E40" s="34" t="s">
        <v>401</v>
      </c>
      <c r="F40" s="34" t="s">
        <v>2376</v>
      </c>
      <c r="G40" s="30" t="s">
        <v>2377</v>
      </c>
      <c r="H40" s="34" t="s">
        <v>404</v>
      </c>
      <c r="I40" s="34" t="s">
        <v>2232</v>
      </c>
      <c r="J40" s="34" t="s">
        <v>70</v>
      </c>
      <c r="K40" s="34" t="s">
        <v>70</v>
      </c>
      <c r="L40" s="34" t="s">
        <v>406</v>
      </c>
      <c r="M40" s="34" t="s">
        <v>254</v>
      </c>
      <c r="N40" s="34" t="s">
        <v>1452</v>
      </c>
      <c r="O40" s="34" t="s">
        <v>71</v>
      </c>
      <c r="P40" s="30" t="s">
        <v>74</v>
      </c>
      <c r="Q40" s="38">
        <v>46199.945</v>
      </c>
      <c r="R40" s="45">
        <v>1</v>
      </c>
      <c r="S40" s="31">
        <v>24720</v>
      </c>
      <c r="T40" s="31">
        <v>0</v>
      </c>
      <c r="U40" s="38">
        <v>11420.62644</v>
      </c>
      <c r="V40" s="46" t="s">
        <v>1258</v>
      </c>
      <c r="W40" s="46" t="s">
        <v>679</v>
      </c>
      <c r="X40" s="34" t="s">
        <v>350</v>
      </c>
      <c r="Y40" s="30"/>
      <c r="Z40" s="30"/>
      <c r="AA40" s="30"/>
    </row>
    <row r="41" spans="1:27" s="34" customFormat="1">
      <c r="A41" s="34">
        <v>170</v>
      </c>
      <c r="C41" s="34" t="s">
        <v>2378</v>
      </c>
      <c r="D41" s="34">
        <v>550012777</v>
      </c>
      <c r="E41" s="34" t="s">
        <v>1366</v>
      </c>
      <c r="F41" s="34" t="s">
        <v>2379</v>
      </c>
      <c r="G41" s="30" t="s">
        <v>2380</v>
      </c>
      <c r="H41" s="34" t="s">
        <v>404</v>
      </c>
      <c r="I41" s="34" t="s">
        <v>2232</v>
      </c>
      <c r="J41" s="34" t="s">
        <v>70</v>
      </c>
      <c r="K41" s="34" t="s">
        <v>70</v>
      </c>
      <c r="L41" s="34" t="s">
        <v>406</v>
      </c>
      <c r="M41" s="34" t="s">
        <v>254</v>
      </c>
      <c r="N41" s="34" t="s">
        <v>1369</v>
      </c>
      <c r="O41" s="34" t="s">
        <v>71</v>
      </c>
      <c r="P41" s="30" t="s">
        <v>74</v>
      </c>
      <c r="Q41" s="38">
        <v>2421061.5040000002</v>
      </c>
      <c r="R41" s="45">
        <v>1</v>
      </c>
      <c r="S41" s="31">
        <v>340.9</v>
      </c>
      <c r="T41" s="31">
        <v>0</v>
      </c>
      <c r="U41" s="38">
        <v>8253.3986700000005</v>
      </c>
      <c r="V41" s="46" t="s">
        <v>114</v>
      </c>
      <c r="W41" s="46" t="s">
        <v>1700</v>
      </c>
      <c r="X41" s="34" t="s">
        <v>191</v>
      </c>
      <c r="Y41" s="30"/>
      <c r="Z41" s="30"/>
      <c r="AA41" s="30"/>
    </row>
    <row r="42" spans="1:27" s="34" customFormat="1">
      <c r="A42" s="34">
        <v>170</v>
      </c>
      <c r="C42" s="34" t="s">
        <v>2381</v>
      </c>
      <c r="D42" s="34">
        <v>520036690</v>
      </c>
      <c r="E42" s="34" t="s">
        <v>401</v>
      </c>
      <c r="F42" s="34" t="s">
        <v>2382</v>
      </c>
      <c r="G42" s="30" t="s">
        <v>2383</v>
      </c>
      <c r="H42" s="34" t="s">
        <v>404</v>
      </c>
      <c r="I42" s="34" t="s">
        <v>2232</v>
      </c>
      <c r="J42" s="34" t="s">
        <v>70</v>
      </c>
      <c r="K42" s="34" t="s">
        <v>70</v>
      </c>
      <c r="L42" s="34" t="s">
        <v>406</v>
      </c>
      <c r="M42" s="34" t="s">
        <v>254</v>
      </c>
      <c r="N42" s="34" t="s">
        <v>2384</v>
      </c>
      <c r="O42" s="34" t="s">
        <v>71</v>
      </c>
      <c r="P42" s="30" t="s">
        <v>74</v>
      </c>
      <c r="Q42" s="38">
        <v>62415.811999999998</v>
      </c>
      <c r="R42" s="45">
        <v>1</v>
      </c>
      <c r="S42" s="31">
        <v>30600</v>
      </c>
      <c r="T42" s="31">
        <v>0</v>
      </c>
      <c r="U42" s="38">
        <v>19099.238600000001</v>
      </c>
      <c r="V42" s="46" t="s">
        <v>2385</v>
      </c>
      <c r="W42" s="46" t="s">
        <v>1017</v>
      </c>
      <c r="X42" s="34" t="s">
        <v>890</v>
      </c>
      <c r="Y42" s="30"/>
      <c r="Z42" s="30"/>
      <c r="AA42" s="30"/>
    </row>
    <row r="43" spans="1:27" s="34" customFormat="1">
      <c r="A43" s="34">
        <v>170</v>
      </c>
      <c r="C43" s="34" t="s">
        <v>516</v>
      </c>
      <c r="D43" s="34">
        <v>513821488</v>
      </c>
      <c r="E43" s="34" t="s">
        <v>401</v>
      </c>
      <c r="F43" s="34" t="s">
        <v>2386</v>
      </c>
      <c r="G43" s="30" t="s">
        <v>2387</v>
      </c>
      <c r="H43" s="34" t="s">
        <v>404</v>
      </c>
      <c r="I43" s="34" t="s">
        <v>2232</v>
      </c>
      <c r="J43" s="34" t="s">
        <v>70</v>
      </c>
      <c r="K43" s="34" t="s">
        <v>70</v>
      </c>
      <c r="L43" s="34" t="s">
        <v>406</v>
      </c>
      <c r="M43" s="34" t="s">
        <v>254</v>
      </c>
      <c r="N43" s="34" t="s">
        <v>407</v>
      </c>
      <c r="O43" s="34" t="s">
        <v>71</v>
      </c>
      <c r="P43" s="30" t="s">
        <v>74</v>
      </c>
      <c r="Q43" s="38">
        <v>849570.64500000002</v>
      </c>
      <c r="R43" s="45">
        <v>1</v>
      </c>
      <c r="S43" s="31">
        <v>1919</v>
      </c>
      <c r="T43" s="31">
        <v>0</v>
      </c>
      <c r="U43" s="38">
        <v>16303.26067</v>
      </c>
      <c r="V43" s="46" t="s">
        <v>2366</v>
      </c>
      <c r="W43" s="46" t="s">
        <v>2388</v>
      </c>
      <c r="X43" s="34" t="s">
        <v>725</v>
      </c>
      <c r="Y43" s="30"/>
      <c r="Z43" s="30"/>
      <c r="AA43" s="30"/>
    </row>
    <row r="44" spans="1:27" s="34" customFormat="1">
      <c r="A44" s="34">
        <v>170</v>
      </c>
      <c r="C44" s="34" t="s">
        <v>2389</v>
      </c>
      <c r="D44" s="34">
        <v>520025602</v>
      </c>
      <c r="E44" s="34" t="s">
        <v>401</v>
      </c>
      <c r="F44" s="34" t="s">
        <v>2390</v>
      </c>
      <c r="G44" s="30" t="s">
        <v>2391</v>
      </c>
      <c r="H44" s="34" t="s">
        <v>404</v>
      </c>
      <c r="I44" s="34" t="s">
        <v>2232</v>
      </c>
      <c r="J44" s="34" t="s">
        <v>70</v>
      </c>
      <c r="K44" s="34" t="s">
        <v>70</v>
      </c>
      <c r="L44" s="34" t="s">
        <v>406</v>
      </c>
      <c r="M44" s="34" t="s">
        <v>254</v>
      </c>
      <c r="N44" s="34" t="s">
        <v>2392</v>
      </c>
      <c r="O44" s="34" t="s">
        <v>71</v>
      </c>
      <c r="P44" s="30" t="s">
        <v>74</v>
      </c>
      <c r="Q44" s="38">
        <v>56279.514000000003</v>
      </c>
      <c r="R44" s="45">
        <v>1</v>
      </c>
      <c r="S44" s="31">
        <v>20100</v>
      </c>
      <c r="T44" s="31">
        <v>0</v>
      </c>
      <c r="U44" s="38">
        <v>11312.182360000001</v>
      </c>
      <c r="V44" s="46" t="s">
        <v>588</v>
      </c>
      <c r="W44" s="46" t="s">
        <v>651</v>
      </c>
      <c r="X44" s="34" t="s">
        <v>1671</v>
      </c>
      <c r="Y44" s="30"/>
      <c r="Z44" s="30"/>
      <c r="AA44" s="30"/>
    </row>
    <row r="45" spans="1:27" s="34" customFormat="1">
      <c r="A45" s="34">
        <v>170</v>
      </c>
      <c r="C45" s="34" t="s">
        <v>2393</v>
      </c>
      <c r="D45" s="34">
        <v>512157603</v>
      </c>
      <c r="E45" s="34" t="s">
        <v>401</v>
      </c>
      <c r="F45" s="34" t="s">
        <v>2394</v>
      </c>
      <c r="G45" s="30" t="s">
        <v>2395</v>
      </c>
      <c r="H45" s="34" t="s">
        <v>404</v>
      </c>
      <c r="I45" s="34" t="s">
        <v>2232</v>
      </c>
      <c r="J45" s="34" t="s">
        <v>70</v>
      </c>
      <c r="K45" s="34" t="s">
        <v>70</v>
      </c>
      <c r="L45" s="34" t="s">
        <v>406</v>
      </c>
      <c r="M45" s="34" t="s">
        <v>254</v>
      </c>
      <c r="N45" s="34" t="s">
        <v>1452</v>
      </c>
      <c r="O45" s="34" t="s">
        <v>71</v>
      </c>
      <c r="P45" s="30" t="s">
        <v>74</v>
      </c>
      <c r="Q45" s="38">
        <v>39747.760999999999</v>
      </c>
      <c r="R45" s="45">
        <v>1</v>
      </c>
      <c r="S45" s="31">
        <v>29900</v>
      </c>
      <c r="T45" s="31">
        <v>0</v>
      </c>
      <c r="U45" s="38">
        <v>11884.580669999999</v>
      </c>
      <c r="V45" s="46" t="s">
        <v>2286</v>
      </c>
      <c r="W45" s="46" t="s">
        <v>1089</v>
      </c>
      <c r="X45" s="34" t="s">
        <v>279</v>
      </c>
      <c r="Y45" s="30"/>
      <c r="Z45" s="30"/>
      <c r="AA45" s="30"/>
    </row>
    <row r="46" spans="1:27" s="34" customFormat="1">
      <c r="A46" s="34">
        <v>170</v>
      </c>
      <c r="C46" s="34" t="s">
        <v>2396</v>
      </c>
      <c r="D46" s="34">
        <v>513910703</v>
      </c>
      <c r="E46" s="34" t="s">
        <v>401</v>
      </c>
      <c r="F46" s="34" t="s">
        <v>2397</v>
      </c>
      <c r="G46" s="30" t="s">
        <v>2398</v>
      </c>
      <c r="H46" s="34" t="s">
        <v>404</v>
      </c>
      <c r="I46" s="34" t="s">
        <v>2232</v>
      </c>
      <c r="J46" s="34" t="s">
        <v>70</v>
      </c>
      <c r="K46" s="34" t="s">
        <v>70</v>
      </c>
      <c r="L46" s="34" t="s">
        <v>406</v>
      </c>
      <c r="M46" s="34" t="s">
        <v>254</v>
      </c>
      <c r="N46" s="34" t="s">
        <v>490</v>
      </c>
      <c r="O46" s="34" t="s">
        <v>71</v>
      </c>
      <c r="P46" s="30" t="s">
        <v>74</v>
      </c>
      <c r="Q46" s="38">
        <v>38102.158000000003</v>
      </c>
      <c r="R46" s="45">
        <v>1</v>
      </c>
      <c r="S46" s="31">
        <v>12890</v>
      </c>
      <c r="T46" s="31">
        <v>0</v>
      </c>
      <c r="U46" s="38">
        <v>4911.3682099999996</v>
      </c>
      <c r="V46" s="46" t="s">
        <v>673</v>
      </c>
      <c r="W46" s="46" t="s">
        <v>276</v>
      </c>
      <c r="X46" s="34" t="s">
        <v>169</v>
      </c>
      <c r="Y46" s="30"/>
      <c r="Z46" s="30"/>
      <c r="AA46" s="30"/>
    </row>
    <row r="47" spans="1:27" s="34" customFormat="1">
      <c r="A47" s="34">
        <v>170</v>
      </c>
      <c r="C47" s="34" t="s">
        <v>1428</v>
      </c>
      <c r="D47" s="34">
        <v>520043720</v>
      </c>
      <c r="E47" s="34" t="s">
        <v>401</v>
      </c>
      <c r="F47" s="34" t="s">
        <v>2399</v>
      </c>
      <c r="G47" s="30" t="s">
        <v>2400</v>
      </c>
      <c r="H47" s="34" t="s">
        <v>404</v>
      </c>
      <c r="I47" s="34" t="s">
        <v>2232</v>
      </c>
      <c r="J47" s="34" t="s">
        <v>70</v>
      </c>
      <c r="K47" s="34" t="s">
        <v>70</v>
      </c>
      <c r="L47" s="34" t="s">
        <v>406</v>
      </c>
      <c r="M47" s="34" t="s">
        <v>254</v>
      </c>
      <c r="N47" s="34" t="s">
        <v>469</v>
      </c>
      <c r="O47" s="34" t="s">
        <v>71</v>
      </c>
      <c r="P47" s="30" t="s">
        <v>74</v>
      </c>
      <c r="Q47" s="38">
        <v>193200.87100000001</v>
      </c>
      <c r="R47" s="45">
        <v>1</v>
      </c>
      <c r="S47" s="31">
        <v>5600</v>
      </c>
      <c r="T47" s="31">
        <v>0</v>
      </c>
      <c r="U47" s="38">
        <v>10819.248799999999</v>
      </c>
      <c r="V47" s="46" t="s">
        <v>2401</v>
      </c>
      <c r="W47" s="46" t="s">
        <v>1206</v>
      </c>
      <c r="X47" s="34" t="s">
        <v>748</v>
      </c>
      <c r="Y47" s="30"/>
      <c r="Z47" s="30"/>
      <c r="AA47" s="30"/>
    </row>
    <row r="48" spans="1:27" s="34" customFormat="1">
      <c r="A48" s="34">
        <v>170</v>
      </c>
      <c r="C48" s="34" t="s">
        <v>2402</v>
      </c>
      <c r="D48" s="34">
        <v>520029984</v>
      </c>
      <c r="E48" s="34" t="s">
        <v>401</v>
      </c>
      <c r="F48" s="34" t="s">
        <v>2403</v>
      </c>
      <c r="G48" s="30" t="s">
        <v>2404</v>
      </c>
      <c r="H48" s="34" t="s">
        <v>404</v>
      </c>
      <c r="I48" s="34" t="s">
        <v>2232</v>
      </c>
      <c r="J48" s="34" t="s">
        <v>70</v>
      </c>
      <c r="K48" s="34" t="s">
        <v>70</v>
      </c>
      <c r="L48" s="34" t="s">
        <v>406</v>
      </c>
      <c r="M48" s="34" t="s">
        <v>254</v>
      </c>
      <c r="N48" s="34" t="s">
        <v>490</v>
      </c>
      <c r="O48" s="34" t="s">
        <v>71</v>
      </c>
      <c r="P48" s="30" t="s">
        <v>74</v>
      </c>
      <c r="Q48" s="38">
        <v>1778545.236</v>
      </c>
      <c r="R48" s="45">
        <v>1</v>
      </c>
      <c r="S48" s="31">
        <v>685.7</v>
      </c>
      <c r="T48" s="31">
        <v>0</v>
      </c>
      <c r="U48" s="38">
        <v>12195.48468</v>
      </c>
      <c r="V48" s="46" t="s">
        <v>2351</v>
      </c>
      <c r="W48" s="46" t="s">
        <v>1599</v>
      </c>
      <c r="X48" s="34" t="s">
        <v>744</v>
      </c>
      <c r="Y48" s="30"/>
      <c r="Z48" s="30"/>
      <c r="AA48" s="30"/>
    </row>
    <row r="49" spans="1:27" s="34" customFormat="1">
      <c r="A49" s="34">
        <v>170</v>
      </c>
      <c r="C49" s="34" t="s">
        <v>2405</v>
      </c>
      <c r="D49" s="34">
        <v>515001659</v>
      </c>
      <c r="E49" s="34" t="s">
        <v>401</v>
      </c>
      <c r="F49" s="34" t="s">
        <v>2406</v>
      </c>
      <c r="G49" s="30" t="s">
        <v>2407</v>
      </c>
      <c r="H49" s="34" t="s">
        <v>404</v>
      </c>
      <c r="I49" s="34" t="s">
        <v>2232</v>
      </c>
      <c r="J49" s="34" t="s">
        <v>70</v>
      </c>
      <c r="K49" s="34" t="s">
        <v>70</v>
      </c>
      <c r="L49" s="34" t="s">
        <v>406</v>
      </c>
      <c r="M49" s="34" t="s">
        <v>254</v>
      </c>
      <c r="N49" s="34" t="s">
        <v>2317</v>
      </c>
      <c r="O49" s="34" t="s">
        <v>71</v>
      </c>
      <c r="P49" s="30" t="s">
        <v>74</v>
      </c>
      <c r="Q49" s="38">
        <v>575473.13500000001</v>
      </c>
      <c r="R49" s="45">
        <v>1</v>
      </c>
      <c r="S49" s="31">
        <v>1726</v>
      </c>
      <c r="T49" s="31">
        <v>0</v>
      </c>
      <c r="U49" s="38">
        <v>9932.6663100000005</v>
      </c>
      <c r="V49" s="46" t="s">
        <v>1267</v>
      </c>
      <c r="W49" s="46" t="s">
        <v>904</v>
      </c>
      <c r="X49" s="34" t="s">
        <v>1133</v>
      </c>
      <c r="Y49" s="30"/>
      <c r="Z49" s="30"/>
      <c r="AA49" s="30"/>
    </row>
    <row r="50" spans="1:27" s="34" customFormat="1">
      <c r="A50" s="34">
        <v>170</v>
      </c>
      <c r="C50" s="34" t="s">
        <v>2408</v>
      </c>
      <c r="D50" s="34">
        <v>520039942</v>
      </c>
      <c r="E50" s="34" t="s">
        <v>401</v>
      </c>
      <c r="F50" s="34" t="s">
        <v>2409</v>
      </c>
      <c r="G50" s="30" t="s">
        <v>2410</v>
      </c>
      <c r="H50" s="34" t="s">
        <v>404</v>
      </c>
      <c r="I50" s="34" t="s">
        <v>2232</v>
      </c>
      <c r="J50" s="34" t="s">
        <v>70</v>
      </c>
      <c r="K50" s="34" t="s">
        <v>70</v>
      </c>
      <c r="L50" s="34" t="s">
        <v>406</v>
      </c>
      <c r="M50" s="34" t="s">
        <v>254</v>
      </c>
      <c r="N50" s="34" t="s">
        <v>2384</v>
      </c>
      <c r="O50" s="34" t="s">
        <v>71</v>
      </c>
      <c r="P50" s="30" t="s">
        <v>74</v>
      </c>
      <c r="Q50" s="38">
        <v>44211.607000000004</v>
      </c>
      <c r="R50" s="45">
        <v>1</v>
      </c>
      <c r="S50" s="31">
        <v>21630</v>
      </c>
      <c r="T50" s="31">
        <v>0</v>
      </c>
      <c r="U50" s="38">
        <v>9562.9706499999993</v>
      </c>
      <c r="V50" s="46" t="s">
        <v>793</v>
      </c>
      <c r="W50" s="46" t="s">
        <v>2411</v>
      </c>
      <c r="X50" s="34" t="s">
        <v>138</v>
      </c>
      <c r="Y50" s="30"/>
      <c r="Z50" s="30"/>
      <c r="AA50" s="30"/>
    </row>
    <row r="51" spans="1:27" s="34" customFormat="1">
      <c r="A51" s="34">
        <v>170</v>
      </c>
      <c r="C51" s="34" t="s">
        <v>557</v>
      </c>
      <c r="D51" s="34">
        <v>513257873</v>
      </c>
      <c r="E51" s="34" t="s">
        <v>401</v>
      </c>
      <c r="F51" s="34" t="s">
        <v>2412</v>
      </c>
      <c r="G51" s="30" t="s">
        <v>2413</v>
      </c>
      <c r="H51" s="34" t="s">
        <v>404</v>
      </c>
      <c r="I51" s="34" t="s">
        <v>2232</v>
      </c>
      <c r="J51" s="34" t="s">
        <v>70</v>
      </c>
      <c r="K51" s="34" t="s">
        <v>70</v>
      </c>
      <c r="L51" s="34" t="s">
        <v>406</v>
      </c>
      <c r="M51" s="34" t="s">
        <v>254</v>
      </c>
      <c r="N51" s="34" t="s">
        <v>407</v>
      </c>
      <c r="O51" s="34" t="s">
        <v>71</v>
      </c>
      <c r="P51" s="30" t="s">
        <v>74</v>
      </c>
      <c r="Q51" s="38">
        <v>359897.10499999998</v>
      </c>
      <c r="R51" s="45">
        <v>1</v>
      </c>
      <c r="S51" s="31">
        <v>11580</v>
      </c>
      <c r="T51" s="31">
        <v>0</v>
      </c>
      <c r="U51" s="38">
        <v>41676.084759999998</v>
      </c>
      <c r="V51" s="46" t="s">
        <v>1376</v>
      </c>
      <c r="W51" s="46" t="s">
        <v>2414</v>
      </c>
      <c r="X51" s="34" t="s">
        <v>917</v>
      </c>
      <c r="Y51" s="30"/>
      <c r="Z51" s="30"/>
      <c r="AA51" s="30"/>
    </row>
    <row r="52" spans="1:27" s="34" customFormat="1">
      <c r="A52" s="34">
        <v>170</v>
      </c>
      <c r="C52" s="34" t="s">
        <v>583</v>
      </c>
      <c r="D52" s="34">
        <v>513992529</v>
      </c>
      <c r="E52" s="34" t="s">
        <v>401</v>
      </c>
      <c r="F52" s="34" t="s">
        <v>2415</v>
      </c>
      <c r="G52" s="30" t="s">
        <v>2416</v>
      </c>
      <c r="H52" s="34" t="s">
        <v>404</v>
      </c>
      <c r="I52" s="34" t="s">
        <v>2232</v>
      </c>
      <c r="J52" s="34" t="s">
        <v>70</v>
      </c>
      <c r="K52" s="34" t="s">
        <v>70</v>
      </c>
      <c r="L52" s="34" t="s">
        <v>406</v>
      </c>
      <c r="M52" s="34" t="s">
        <v>254</v>
      </c>
      <c r="N52" s="34" t="s">
        <v>407</v>
      </c>
      <c r="O52" s="34" t="s">
        <v>71</v>
      </c>
      <c r="P52" s="30" t="s">
        <v>74</v>
      </c>
      <c r="Q52" s="38">
        <v>1896699.5970000001</v>
      </c>
      <c r="R52" s="45">
        <v>1</v>
      </c>
      <c r="S52" s="31">
        <v>956</v>
      </c>
      <c r="T52" s="31">
        <v>0</v>
      </c>
      <c r="U52" s="38">
        <v>18132.44814</v>
      </c>
      <c r="V52" s="46" t="s">
        <v>2417</v>
      </c>
      <c r="W52" s="46" t="s">
        <v>1884</v>
      </c>
      <c r="X52" s="34" t="s">
        <v>640</v>
      </c>
      <c r="Y52" s="30"/>
      <c r="Z52" s="30"/>
      <c r="AA52" s="30"/>
    </row>
    <row r="53" spans="1:27" s="34" customFormat="1">
      <c r="A53" s="34">
        <v>170</v>
      </c>
      <c r="C53" s="34" t="s">
        <v>2418</v>
      </c>
      <c r="D53" s="34">
        <v>520036740</v>
      </c>
      <c r="E53" s="34" t="s">
        <v>401</v>
      </c>
      <c r="F53" s="34" t="s">
        <v>2419</v>
      </c>
      <c r="G53" s="30" t="s">
        <v>2420</v>
      </c>
      <c r="H53" s="34" t="s">
        <v>404</v>
      </c>
      <c r="I53" s="34" t="s">
        <v>2232</v>
      </c>
      <c r="J53" s="34" t="s">
        <v>70</v>
      </c>
      <c r="K53" s="34" t="s">
        <v>70</v>
      </c>
      <c r="L53" s="34" t="s">
        <v>406</v>
      </c>
      <c r="M53" s="34" t="s">
        <v>254</v>
      </c>
      <c r="N53" s="34" t="s">
        <v>2239</v>
      </c>
      <c r="O53" s="34" t="s">
        <v>71</v>
      </c>
      <c r="P53" s="30" t="s">
        <v>74</v>
      </c>
      <c r="Q53" s="38">
        <v>76059.297999999995</v>
      </c>
      <c r="R53" s="45">
        <v>1</v>
      </c>
      <c r="S53" s="31">
        <v>4445</v>
      </c>
      <c r="T53" s="31">
        <v>65.463999999999999</v>
      </c>
      <c r="U53" s="38">
        <v>3446.2994199999998</v>
      </c>
      <c r="V53" s="46" t="s">
        <v>2421</v>
      </c>
      <c r="W53" s="46" t="s">
        <v>508</v>
      </c>
      <c r="X53" s="34" t="s">
        <v>149</v>
      </c>
      <c r="Y53" s="30"/>
      <c r="Z53" s="30"/>
      <c r="AA53" s="30"/>
    </row>
    <row r="54" spans="1:27" s="34" customFormat="1">
      <c r="A54" s="34">
        <v>170</v>
      </c>
      <c r="C54" s="34" t="s">
        <v>2422</v>
      </c>
      <c r="D54" s="34">
        <v>514065283</v>
      </c>
      <c r="E54" s="34" t="s">
        <v>401</v>
      </c>
      <c r="F54" s="34" t="s">
        <v>2423</v>
      </c>
      <c r="G54" s="30" t="s">
        <v>2424</v>
      </c>
      <c r="H54" s="34" t="s">
        <v>404</v>
      </c>
      <c r="I54" s="34" t="s">
        <v>2232</v>
      </c>
      <c r="J54" s="34" t="s">
        <v>70</v>
      </c>
      <c r="K54" s="34" t="s">
        <v>70</v>
      </c>
      <c r="L54" s="34" t="s">
        <v>406</v>
      </c>
      <c r="M54" s="34" t="s">
        <v>254</v>
      </c>
      <c r="N54" s="34" t="s">
        <v>1380</v>
      </c>
      <c r="O54" s="34" t="s">
        <v>71</v>
      </c>
      <c r="P54" s="30" t="s">
        <v>74</v>
      </c>
      <c r="Q54" s="38">
        <v>32142.324000000001</v>
      </c>
      <c r="R54" s="45">
        <v>1</v>
      </c>
      <c r="S54" s="31">
        <v>2575</v>
      </c>
      <c r="T54" s="31">
        <v>0</v>
      </c>
      <c r="U54" s="38">
        <v>827.66483000000005</v>
      </c>
      <c r="V54" s="46" t="s">
        <v>614</v>
      </c>
      <c r="W54" s="46" t="s">
        <v>109</v>
      </c>
      <c r="X54" s="34" t="s">
        <v>108</v>
      </c>
      <c r="Y54" s="30"/>
      <c r="Z54" s="30"/>
      <c r="AA54" s="30"/>
    </row>
    <row r="55" spans="1:27" s="34" customFormat="1">
      <c r="A55" s="34">
        <v>170</v>
      </c>
      <c r="C55" s="34" t="s">
        <v>2425</v>
      </c>
      <c r="D55" s="34">
        <v>520044314</v>
      </c>
      <c r="E55" s="34" t="s">
        <v>401</v>
      </c>
      <c r="F55" s="34" t="s">
        <v>2426</v>
      </c>
      <c r="G55" s="30" t="s">
        <v>2427</v>
      </c>
      <c r="H55" s="34" t="s">
        <v>404</v>
      </c>
      <c r="I55" s="34" t="s">
        <v>2232</v>
      </c>
      <c r="J55" s="34" t="s">
        <v>70</v>
      </c>
      <c r="K55" s="34" t="s">
        <v>70</v>
      </c>
      <c r="L55" s="34" t="s">
        <v>406</v>
      </c>
      <c r="M55" s="34" t="s">
        <v>254</v>
      </c>
      <c r="N55" s="34" t="s">
        <v>512</v>
      </c>
      <c r="O55" s="34" t="s">
        <v>71</v>
      </c>
      <c r="P55" s="30" t="s">
        <v>74</v>
      </c>
      <c r="Q55" s="38">
        <v>948766.39399999997</v>
      </c>
      <c r="R55" s="45">
        <v>1</v>
      </c>
      <c r="S55" s="31">
        <v>2390</v>
      </c>
      <c r="T55" s="31">
        <v>0</v>
      </c>
      <c r="U55" s="38">
        <v>22675.516820000001</v>
      </c>
      <c r="V55" s="46" t="s">
        <v>2311</v>
      </c>
      <c r="W55" s="46" t="s">
        <v>1683</v>
      </c>
      <c r="X55" s="34" t="s">
        <v>1752</v>
      </c>
      <c r="Y55" s="30"/>
      <c r="Z55" s="30"/>
      <c r="AA55" s="30"/>
    </row>
    <row r="56" spans="1:27" s="34" customFormat="1">
      <c r="A56" s="34">
        <v>170</v>
      </c>
      <c r="C56" s="34" t="s">
        <v>1299</v>
      </c>
      <c r="D56" s="34">
        <v>511930125</v>
      </c>
      <c r="E56" s="34" t="s">
        <v>401</v>
      </c>
      <c r="F56" s="34" t="s">
        <v>2428</v>
      </c>
      <c r="G56" s="30" t="s">
        <v>2429</v>
      </c>
      <c r="H56" s="34" t="s">
        <v>404</v>
      </c>
      <c r="I56" s="34" t="s">
        <v>2232</v>
      </c>
      <c r="J56" s="34" t="s">
        <v>70</v>
      </c>
      <c r="K56" s="34" t="s">
        <v>70</v>
      </c>
      <c r="L56" s="34" t="s">
        <v>406</v>
      </c>
      <c r="M56" s="34" t="s">
        <v>254</v>
      </c>
      <c r="N56" s="34" t="s">
        <v>512</v>
      </c>
      <c r="O56" s="34" t="s">
        <v>71</v>
      </c>
      <c r="P56" s="30" t="s">
        <v>74</v>
      </c>
      <c r="Q56" s="38">
        <v>427704.71</v>
      </c>
      <c r="R56" s="45">
        <v>1</v>
      </c>
      <c r="S56" s="31">
        <v>2073</v>
      </c>
      <c r="T56" s="31">
        <v>0</v>
      </c>
      <c r="U56" s="38">
        <v>8866.3186299999998</v>
      </c>
      <c r="V56" s="46" t="s">
        <v>1206</v>
      </c>
      <c r="W56" s="46" t="s">
        <v>2160</v>
      </c>
      <c r="X56" s="34" t="s">
        <v>447</v>
      </c>
      <c r="Y56" s="30"/>
      <c r="Z56" s="30"/>
      <c r="AA56" s="30"/>
    </row>
    <row r="57" spans="1:27" s="34" customFormat="1">
      <c r="A57" s="34">
        <v>170</v>
      </c>
      <c r="C57" s="34" t="s">
        <v>2430</v>
      </c>
      <c r="D57" s="34">
        <v>520034695</v>
      </c>
      <c r="E57" s="34" t="s">
        <v>401</v>
      </c>
      <c r="F57" s="34" t="s">
        <v>2431</v>
      </c>
      <c r="G57" s="30" t="s">
        <v>2432</v>
      </c>
      <c r="H57" s="34" t="s">
        <v>404</v>
      </c>
      <c r="I57" s="34" t="s">
        <v>2232</v>
      </c>
      <c r="J57" s="34" t="s">
        <v>70</v>
      </c>
      <c r="K57" s="34" t="s">
        <v>70</v>
      </c>
      <c r="L57" s="34" t="s">
        <v>406</v>
      </c>
      <c r="M57" s="34" t="s">
        <v>254</v>
      </c>
      <c r="N57" s="34" t="s">
        <v>2384</v>
      </c>
      <c r="O57" s="34" t="s">
        <v>71</v>
      </c>
      <c r="P57" s="30" t="s">
        <v>74</v>
      </c>
      <c r="Q57" s="38">
        <v>387269.29499999998</v>
      </c>
      <c r="R57" s="45">
        <v>1</v>
      </c>
      <c r="S57" s="31">
        <v>6841</v>
      </c>
      <c r="T57" s="31">
        <v>0</v>
      </c>
      <c r="U57" s="38">
        <v>26493.09244</v>
      </c>
      <c r="V57" s="46" t="s">
        <v>639</v>
      </c>
      <c r="W57" s="46" t="s">
        <v>2433</v>
      </c>
      <c r="X57" s="34" t="s">
        <v>1617</v>
      </c>
      <c r="Y57" s="30"/>
      <c r="Z57" s="30"/>
      <c r="AA57" s="30"/>
    </row>
    <row r="58" spans="1:27" s="34" customFormat="1">
      <c r="A58" s="34">
        <v>170</v>
      </c>
      <c r="C58" s="34" t="s">
        <v>1365</v>
      </c>
      <c r="D58" s="34">
        <v>550010003</v>
      </c>
      <c r="E58" s="34" t="s">
        <v>1366</v>
      </c>
      <c r="F58" s="34" t="s">
        <v>2434</v>
      </c>
      <c r="G58" s="30" t="s">
        <v>2435</v>
      </c>
      <c r="H58" s="34" t="s">
        <v>404</v>
      </c>
      <c r="I58" s="34" t="s">
        <v>2232</v>
      </c>
      <c r="J58" s="34" t="s">
        <v>70</v>
      </c>
      <c r="K58" s="34" t="s">
        <v>70</v>
      </c>
      <c r="L58" s="34" t="s">
        <v>406</v>
      </c>
      <c r="M58" s="34" t="s">
        <v>254</v>
      </c>
      <c r="N58" s="34" t="s">
        <v>1369</v>
      </c>
      <c r="O58" s="34" t="s">
        <v>71</v>
      </c>
      <c r="P58" s="30" t="s">
        <v>74</v>
      </c>
      <c r="Q58" s="38">
        <v>12687006.095000001</v>
      </c>
      <c r="R58" s="45">
        <v>1</v>
      </c>
      <c r="S58" s="31">
        <v>189.7</v>
      </c>
      <c r="T58" s="31">
        <v>0</v>
      </c>
      <c r="U58" s="38">
        <v>24067.25056</v>
      </c>
      <c r="V58" s="46" t="s">
        <v>2436</v>
      </c>
      <c r="W58" s="46" t="s">
        <v>1177</v>
      </c>
      <c r="X58" s="34" t="s">
        <v>1835</v>
      </c>
      <c r="Y58" s="30"/>
      <c r="Z58" s="30"/>
      <c r="AA58" s="30"/>
    </row>
    <row r="59" spans="1:27" s="34" customFormat="1">
      <c r="A59" s="34">
        <v>170</v>
      </c>
      <c r="C59" s="34" t="s">
        <v>1566</v>
      </c>
      <c r="D59" s="34">
        <v>510607328</v>
      </c>
      <c r="E59" s="34" t="s">
        <v>401</v>
      </c>
      <c r="F59" s="34" t="s">
        <v>2437</v>
      </c>
      <c r="G59" s="30" t="s">
        <v>2438</v>
      </c>
      <c r="H59" s="34" t="s">
        <v>404</v>
      </c>
      <c r="I59" s="34" t="s">
        <v>2232</v>
      </c>
      <c r="J59" s="34" t="s">
        <v>70</v>
      </c>
      <c r="K59" s="34" t="s">
        <v>70</v>
      </c>
      <c r="L59" s="34" t="s">
        <v>406</v>
      </c>
      <c r="M59" s="34" t="s">
        <v>254</v>
      </c>
      <c r="N59" s="34" t="s">
        <v>469</v>
      </c>
      <c r="O59" s="34" t="s">
        <v>71</v>
      </c>
      <c r="P59" s="30" t="s">
        <v>74</v>
      </c>
      <c r="Q59" s="38">
        <v>371293.11200000002</v>
      </c>
      <c r="R59" s="45">
        <v>1</v>
      </c>
      <c r="S59" s="31">
        <v>4373</v>
      </c>
      <c r="T59" s="31">
        <v>0</v>
      </c>
      <c r="U59" s="38">
        <v>16236.64781</v>
      </c>
      <c r="V59" s="46" t="s">
        <v>2439</v>
      </c>
      <c r="W59" s="46" t="s">
        <v>378</v>
      </c>
      <c r="X59" s="34" t="s">
        <v>1184</v>
      </c>
      <c r="Y59" s="30"/>
      <c r="Z59" s="30"/>
      <c r="AA59" s="30"/>
    </row>
    <row r="60" spans="1:27" s="34" customFormat="1">
      <c r="A60" s="34">
        <v>170</v>
      </c>
      <c r="C60" s="34" t="s">
        <v>2440</v>
      </c>
      <c r="D60" s="34">
        <v>520037565</v>
      </c>
      <c r="E60" s="34" t="s">
        <v>401</v>
      </c>
      <c r="F60" s="34" t="s">
        <v>2441</v>
      </c>
      <c r="G60" s="30" t="s">
        <v>2442</v>
      </c>
      <c r="H60" s="34" t="s">
        <v>404</v>
      </c>
      <c r="I60" s="34" t="s">
        <v>2232</v>
      </c>
      <c r="J60" s="34" t="s">
        <v>70</v>
      </c>
      <c r="K60" s="34" t="s">
        <v>70</v>
      </c>
      <c r="L60" s="34" t="s">
        <v>406</v>
      </c>
      <c r="M60" s="34" t="s">
        <v>254</v>
      </c>
      <c r="N60" s="34" t="s">
        <v>592</v>
      </c>
      <c r="O60" s="34" t="s">
        <v>71</v>
      </c>
      <c r="P60" s="30" t="s">
        <v>74</v>
      </c>
      <c r="Q60" s="38">
        <v>25589.708999999999</v>
      </c>
      <c r="R60" s="45">
        <v>1</v>
      </c>
      <c r="S60" s="31">
        <v>40700</v>
      </c>
      <c r="T60" s="31">
        <v>0</v>
      </c>
      <c r="U60" s="38">
        <v>10415.01151</v>
      </c>
      <c r="V60" s="46" t="s">
        <v>607</v>
      </c>
      <c r="W60" s="46" t="s">
        <v>2295</v>
      </c>
      <c r="X60" s="34" t="s">
        <v>2443</v>
      </c>
      <c r="Y60" s="30"/>
      <c r="Z60" s="30"/>
      <c r="AA60" s="30"/>
    </row>
    <row r="61" spans="1:27" s="34" customFormat="1">
      <c r="A61" s="34">
        <v>170</v>
      </c>
      <c r="C61" s="34" t="s">
        <v>2444</v>
      </c>
      <c r="D61" s="34">
        <v>520039298</v>
      </c>
      <c r="E61" s="34" t="s">
        <v>401</v>
      </c>
      <c r="F61" s="34" t="s">
        <v>2445</v>
      </c>
      <c r="G61" s="30" t="s">
        <v>2446</v>
      </c>
      <c r="H61" s="34" t="s">
        <v>404</v>
      </c>
      <c r="I61" s="34" t="s">
        <v>2232</v>
      </c>
      <c r="J61" s="34" t="s">
        <v>70</v>
      </c>
      <c r="K61" s="34" t="s">
        <v>70</v>
      </c>
      <c r="L61" s="34" t="s">
        <v>995</v>
      </c>
      <c r="M61" s="34" t="s">
        <v>254</v>
      </c>
      <c r="N61" s="34" t="s">
        <v>455</v>
      </c>
      <c r="O61" s="34" t="s">
        <v>71</v>
      </c>
      <c r="P61" s="30" t="s">
        <v>74</v>
      </c>
      <c r="Q61" s="38">
        <v>105955.886</v>
      </c>
      <c r="R61" s="45">
        <v>1</v>
      </c>
      <c r="S61" s="31">
        <v>1380.918741</v>
      </c>
      <c r="T61" s="31">
        <v>0</v>
      </c>
      <c r="U61" s="38">
        <v>1463.1646900000001</v>
      </c>
      <c r="V61" s="46" t="s">
        <v>173</v>
      </c>
      <c r="W61" s="46" t="s">
        <v>389</v>
      </c>
      <c r="X61" s="34" t="s">
        <v>151</v>
      </c>
      <c r="Y61" s="30"/>
      <c r="Z61" s="30"/>
      <c r="AA61" s="30"/>
    </row>
    <row r="62" spans="1:27" s="34" customFormat="1">
      <c r="A62" s="34">
        <v>170</v>
      </c>
      <c r="C62" s="34" t="s">
        <v>552</v>
      </c>
      <c r="D62" s="34">
        <v>510216054</v>
      </c>
      <c r="E62" s="34" t="s">
        <v>401</v>
      </c>
      <c r="F62" s="34" t="s">
        <v>2447</v>
      </c>
      <c r="G62" s="30" t="s">
        <v>2448</v>
      </c>
      <c r="H62" s="34" t="s">
        <v>404</v>
      </c>
      <c r="I62" s="34" t="s">
        <v>2232</v>
      </c>
      <c r="J62" s="34" t="s">
        <v>70</v>
      </c>
      <c r="K62" s="34" t="s">
        <v>70</v>
      </c>
      <c r="L62" s="34" t="s">
        <v>406</v>
      </c>
      <c r="M62" s="34" t="s">
        <v>254</v>
      </c>
      <c r="N62" s="34" t="s">
        <v>525</v>
      </c>
      <c r="O62" s="34" t="s">
        <v>71</v>
      </c>
      <c r="P62" s="30" t="s">
        <v>74</v>
      </c>
      <c r="Q62" s="38">
        <v>49041.773999999998</v>
      </c>
      <c r="R62" s="45">
        <v>1</v>
      </c>
      <c r="S62" s="31">
        <v>45100</v>
      </c>
      <c r="T62" s="31">
        <v>332.60899999999998</v>
      </c>
      <c r="U62" s="38">
        <v>22450.449379999998</v>
      </c>
      <c r="V62" s="46" t="s">
        <v>2449</v>
      </c>
      <c r="W62" s="46" t="s">
        <v>2450</v>
      </c>
      <c r="X62" s="34" t="s">
        <v>977</v>
      </c>
      <c r="Y62" s="30"/>
      <c r="Z62" s="30"/>
      <c r="AA62" s="30"/>
    </row>
    <row r="63" spans="1:27" s="34" customFormat="1">
      <c r="A63" s="34">
        <v>170</v>
      </c>
      <c r="C63" s="34" t="s">
        <v>2451</v>
      </c>
      <c r="D63" s="34">
        <v>511344186</v>
      </c>
      <c r="E63" s="34" t="s">
        <v>401</v>
      </c>
      <c r="F63" s="34" t="s">
        <v>2452</v>
      </c>
      <c r="G63" s="30" t="s">
        <v>2453</v>
      </c>
      <c r="H63" s="34" t="s">
        <v>404</v>
      </c>
      <c r="I63" s="34" t="s">
        <v>2232</v>
      </c>
      <c r="J63" s="34" t="s">
        <v>70</v>
      </c>
      <c r="K63" s="34" t="s">
        <v>70</v>
      </c>
      <c r="L63" s="34" t="s">
        <v>406</v>
      </c>
      <c r="M63" s="34" t="s">
        <v>254</v>
      </c>
      <c r="N63" s="34" t="s">
        <v>1452</v>
      </c>
      <c r="O63" s="34" t="s">
        <v>71</v>
      </c>
      <c r="P63" s="30" t="s">
        <v>74</v>
      </c>
      <c r="Q63" s="38">
        <v>50821.514000000003</v>
      </c>
      <c r="R63" s="45">
        <v>1</v>
      </c>
      <c r="S63" s="31">
        <v>22710</v>
      </c>
      <c r="T63" s="31">
        <v>0</v>
      </c>
      <c r="U63" s="38">
        <v>11541.5658</v>
      </c>
      <c r="V63" s="46" t="s">
        <v>1193</v>
      </c>
      <c r="W63" s="46" t="s">
        <v>2454</v>
      </c>
      <c r="X63" s="34" t="s">
        <v>1304</v>
      </c>
      <c r="Y63" s="30"/>
      <c r="Z63" s="30"/>
      <c r="AA63" s="30"/>
    </row>
    <row r="64" spans="1:27" s="34" customFormat="1">
      <c r="A64" s="34">
        <v>170</v>
      </c>
      <c r="C64" s="34" t="s">
        <v>2444</v>
      </c>
      <c r="D64" s="34">
        <v>520039298</v>
      </c>
      <c r="E64" s="34" t="s">
        <v>401</v>
      </c>
      <c r="F64" s="34" t="s">
        <v>2455</v>
      </c>
      <c r="G64" s="30" t="s">
        <v>2446</v>
      </c>
      <c r="H64" s="34" t="s">
        <v>404</v>
      </c>
      <c r="I64" s="34" t="s">
        <v>2232</v>
      </c>
      <c r="J64" s="34" t="s">
        <v>70</v>
      </c>
      <c r="K64" s="34" t="s">
        <v>70</v>
      </c>
      <c r="L64" s="34" t="s">
        <v>406</v>
      </c>
      <c r="M64" s="34" t="s">
        <v>254</v>
      </c>
      <c r="N64" s="34" t="s">
        <v>455</v>
      </c>
      <c r="O64" s="34" t="s">
        <v>71</v>
      </c>
      <c r="P64" s="30" t="s">
        <v>74</v>
      </c>
      <c r="Q64" s="38">
        <v>1182557.831</v>
      </c>
      <c r="R64" s="45">
        <v>1</v>
      </c>
      <c r="S64" s="31">
        <v>1412</v>
      </c>
      <c r="T64" s="31">
        <v>0</v>
      </c>
      <c r="U64" s="38">
        <v>16697.716570000001</v>
      </c>
      <c r="V64" s="46" t="s">
        <v>1189</v>
      </c>
      <c r="W64" s="46" t="s">
        <v>2456</v>
      </c>
      <c r="X64" s="34" t="s">
        <v>1343</v>
      </c>
      <c r="Y64" s="30"/>
      <c r="Z64" s="30"/>
      <c r="AA64" s="30"/>
    </row>
    <row r="65" spans="1:27" s="34" customFormat="1">
      <c r="A65" s="34">
        <v>170</v>
      </c>
      <c r="C65" s="34" t="s">
        <v>1372</v>
      </c>
      <c r="D65" s="34">
        <v>520025990</v>
      </c>
      <c r="E65" s="34" t="s">
        <v>401</v>
      </c>
      <c r="F65" s="34" t="s">
        <v>2457</v>
      </c>
      <c r="G65" s="30" t="s">
        <v>2458</v>
      </c>
      <c r="H65" s="34" t="s">
        <v>404</v>
      </c>
      <c r="I65" s="34" t="s">
        <v>2232</v>
      </c>
      <c r="J65" s="34" t="s">
        <v>70</v>
      </c>
      <c r="K65" s="34" t="s">
        <v>70</v>
      </c>
      <c r="L65" s="34" t="s">
        <v>406</v>
      </c>
      <c r="M65" s="34" t="s">
        <v>254</v>
      </c>
      <c r="N65" s="34" t="s">
        <v>455</v>
      </c>
      <c r="O65" s="34" t="s">
        <v>71</v>
      </c>
      <c r="P65" s="30" t="s">
        <v>74</v>
      </c>
      <c r="Q65" s="38">
        <v>795075.64</v>
      </c>
      <c r="R65" s="45">
        <v>1</v>
      </c>
      <c r="S65" s="31">
        <v>2120</v>
      </c>
      <c r="T65" s="31">
        <v>0</v>
      </c>
      <c r="U65" s="38">
        <v>16855.603569999999</v>
      </c>
      <c r="V65" s="46" t="s">
        <v>659</v>
      </c>
      <c r="W65" s="46" t="s">
        <v>2459</v>
      </c>
      <c r="X65" s="34" t="s">
        <v>1713</v>
      </c>
      <c r="Y65" s="30"/>
      <c r="Z65" s="30"/>
      <c r="AA65" s="30"/>
    </row>
    <row r="66" spans="1:27" s="34" customFormat="1">
      <c r="A66" s="34">
        <v>170</v>
      </c>
      <c r="C66" s="34" t="s">
        <v>1349</v>
      </c>
      <c r="D66" s="34">
        <v>520034760</v>
      </c>
      <c r="E66" s="34" t="s">
        <v>401</v>
      </c>
      <c r="F66" s="34" t="s">
        <v>2460</v>
      </c>
      <c r="G66" s="30" t="s">
        <v>2461</v>
      </c>
      <c r="H66" s="34" t="s">
        <v>404</v>
      </c>
      <c r="I66" s="34" t="s">
        <v>2232</v>
      </c>
      <c r="J66" s="34" t="s">
        <v>70</v>
      </c>
      <c r="K66" s="34" t="s">
        <v>70</v>
      </c>
      <c r="L66" s="34" t="s">
        <v>406</v>
      </c>
      <c r="M66" s="34" t="s">
        <v>254</v>
      </c>
      <c r="N66" s="34" t="s">
        <v>455</v>
      </c>
      <c r="O66" s="34" t="s">
        <v>71</v>
      </c>
      <c r="P66" s="30" t="s">
        <v>74</v>
      </c>
      <c r="Q66" s="38">
        <v>53197.802000000003</v>
      </c>
      <c r="R66" s="45">
        <v>1</v>
      </c>
      <c r="S66" s="31">
        <v>27280</v>
      </c>
      <c r="T66" s="31">
        <v>0</v>
      </c>
      <c r="U66" s="38">
        <v>14512.3603</v>
      </c>
      <c r="V66" s="46" t="s">
        <v>666</v>
      </c>
      <c r="W66" s="46" t="s">
        <v>2462</v>
      </c>
      <c r="X66" s="34" t="s">
        <v>345</v>
      </c>
      <c r="Y66" s="30"/>
      <c r="Z66" s="30"/>
      <c r="AA66" s="30"/>
    </row>
    <row r="67" spans="1:27" s="34" customFormat="1">
      <c r="A67" s="34">
        <v>170</v>
      </c>
      <c r="C67" s="34" t="s">
        <v>1153</v>
      </c>
      <c r="D67" s="34">
        <v>515364891</v>
      </c>
      <c r="E67" s="34" t="s">
        <v>401</v>
      </c>
      <c r="F67" s="34" t="s">
        <v>2463</v>
      </c>
      <c r="G67" s="30" t="s">
        <v>2464</v>
      </c>
      <c r="H67" s="34" t="s">
        <v>404</v>
      </c>
      <c r="I67" s="34" t="s">
        <v>2232</v>
      </c>
      <c r="J67" s="34" t="s">
        <v>70</v>
      </c>
      <c r="K67" s="34" t="s">
        <v>70</v>
      </c>
      <c r="L67" s="34" t="s">
        <v>406</v>
      </c>
      <c r="M67" s="34" t="s">
        <v>254</v>
      </c>
      <c r="N67" s="34" t="s">
        <v>826</v>
      </c>
      <c r="O67" s="34" t="s">
        <v>71</v>
      </c>
      <c r="P67" s="30" t="s">
        <v>74</v>
      </c>
      <c r="Q67" s="38">
        <v>1530731.371</v>
      </c>
      <c r="R67" s="45">
        <v>1</v>
      </c>
      <c r="S67" s="31">
        <v>1277</v>
      </c>
      <c r="T67" s="31">
        <v>0</v>
      </c>
      <c r="U67" s="38">
        <v>19547.439610000001</v>
      </c>
      <c r="V67" s="46" t="s">
        <v>2465</v>
      </c>
      <c r="W67" s="46" t="s">
        <v>939</v>
      </c>
      <c r="X67" s="34" t="s">
        <v>535</v>
      </c>
      <c r="Y67" s="30"/>
      <c r="Z67" s="30"/>
      <c r="AA67" s="30"/>
    </row>
    <row r="68" spans="1:27" s="34" customFormat="1">
      <c r="A68" s="34">
        <v>170</v>
      </c>
      <c r="C68" s="34" t="s">
        <v>2466</v>
      </c>
      <c r="D68" s="34">
        <v>520036658</v>
      </c>
      <c r="E68" s="34" t="s">
        <v>401</v>
      </c>
      <c r="F68" s="34" t="s">
        <v>2467</v>
      </c>
      <c r="G68" s="30" t="s">
        <v>2468</v>
      </c>
      <c r="H68" s="34" t="s">
        <v>404</v>
      </c>
      <c r="I68" s="34" t="s">
        <v>2232</v>
      </c>
      <c r="J68" s="34" t="s">
        <v>70</v>
      </c>
      <c r="K68" s="34" t="s">
        <v>70</v>
      </c>
      <c r="L68" s="34" t="s">
        <v>406</v>
      </c>
      <c r="M68" s="34" t="s">
        <v>254</v>
      </c>
      <c r="N68" s="34" t="s">
        <v>525</v>
      </c>
      <c r="O68" s="34" t="s">
        <v>71</v>
      </c>
      <c r="P68" s="30" t="s">
        <v>74</v>
      </c>
      <c r="Q68" s="38">
        <v>1539238.3419999999</v>
      </c>
      <c r="R68" s="45">
        <v>1</v>
      </c>
      <c r="S68" s="31">
        <v>94</v>
      </c>
      <c r="T68" s="31">
        <v>0</v>
      </c>
      <c r="U68" s="38">
        <v>1446.8840399999999</v>
      </c>
      <c r="V68" s="46" t="s">
        <v>265</v>
      </c>
      <c r="W68" s="46" t="s">
        <v>145</v>
      </c>
      <c r="X68" s="34" t="s">
        <v>151</v>
      </c>
      <c r="Y68" s="30"/>
      <c r="Z68" s="30"/>
      <c r="AA68" s="30"/>
    </row>
    <row r="69" spans="1:27" s="34" customFormat="1">
      <c r="A69" s="34">
        <v>170</v>
      </c>
      <c r="C69" s="34" t="s">
        <v>2469</v>
      </c>
      <c r="D69" s="34">
        <v>510706153</v>
      </c>
      <c r="E69" s="34" t="s">
        <v>401</v>
      </c>
      <c r="F69" s="34" t="s">
        <v>2470</v>
      </c>
      <c r="G69" s="30" t="s">
        <v>2471</v>
      </c>
      <c r="H69" s="34" t="s">
        <v>404</v>
      </c>
      <c r="I69" s="34" t="s">
        <v>2232</v>
      </c>
      <c r="J69" s="34" t="s">
        <v>70</v>
      </c>
      <c r="K69" s="34" t="s">
        <v>70</v>
      </c>
      <c r="L69" s="34" t="s">
        <v>406</v>
      </c>
      <c r="M69" s="34" t="s">
        <v>254</v>
      </c>
      <c r="N69" s="34" t="s">
        <v>1334</v>
      </c>
      <c r="O69" s="34" t="s">
        <v>71</v>
      </c>
      <c r="P69" s="30" t="s">
        <v>74</v>
      </c>
      <c r="Q69" s="38">
        <v>666719.03899999999</v>
      </c>
      <c r="R69" s="45">
        <v>1</v>
      </c>
      <c r="S69" s="31">
        <v>1619</v>
      </c>
      <c r="T69" s="31">
        <v>0</v>
      </c>
      <c r="U69" s="38">
        <v>10794.18124</v>
      </c>
      <c r="V69" s="46" t="s">
        <v>2472</v>
      </c>
      <c r="W69" s="46" t="s">
        <v>2473</v>
      </c>
      <c r="X69" s="34" t="s">
        <v>748</v>
      </c>
      <c r="Y69" s="30"/>
      <c r="Z69" s="30"/>
      <c r="AA69" s="30"/>
    </row>
    <row r="70" spans="1:27" s="34" customFormat="1">
      <c r="A70" s="34">
        <v>170</v>
      </c>
      <c r="C70" s="34" t="s">
        <v>686</v>
      </c>
      <c r="D70" s="34">
        <v>515327120</v>
      </c>
      <c r="E70" s="34" t="s">
        <v>401</v>
      </c>
      <c r="F70" s="34" t="s">
        <v>2474</v>
      </c>
      <c r="G70" s="30" t="s">
        <v>2475</v>
      </c>
      <c r="H70" s="34" t="s">
        <v>404</v>
      </c>
      <c r="I70" s="34" t="s">
        <v>2232</v>
      </c>
      <c r="J70" s="34" t="s">
        <v>70</v>
      </c>
      <c r="K70" s="34" t="s">
        <v>70</v>
      </c>
      <c r="L70" s="34" t="s">
        <v>406</v>
      </c>
      <c r="M70" s="34" t="s">
        <v>254</v>
      </c>
      <c r="N70" s="34" t="s">
        <v>407</v>
      </c>
      <c r="O70" s="34" t="s">
        <v>71</v>
      </c>
      <c r="P70" s="30" t="s">
        <v>74</v>
      </c>
      <c r="Q70" s="38">
        <v>3023173.9929999998</v>
      </c>
      <c r="R70" s="45">
        <v>1</v>
      </c>
      <c r="S70" s="31">
        <v>198</v>
      </c>
      <c r="T70" s="31">
        <v>0</v>
      </c>
      <c r="U70" s="38">
        <v>5985.8845099999999</v>
      </c>
      <c r="V70" s="46" t="s">
        <v>2456</v>
      </c>
      <c r="W70" s="46" t="s">
        <v>955</v>
      </c>
      <c r="X70" s="34" t="s">
        <v>265</v>
      </c>
      <c r="Y70" s="30"/>
      <c r="Z70" s="30"/>
      <c r="AA70" s="30"/>
    </row>
    <row r="71" spans="1:27" s="34" customFormat="1">
      <c r="A71" s="34">
        <v>170</v>
      </c>
      <c r="C71" s="34" t="s">
        <v>2476</v>
      </c>
      <c r="D71" s="34">
        <v>512569237</v>
      </c>
      <c r="E71" s="34" t="s">
        <v>401</v>
      </c>
      <c r="F71" s="34" t="s">
        <v>2477</v>
      </c>
      <c r="G71" s="30" t="s">
        <v>2478</v>
      </c>
      <c r="H71" s="34" t="s">
        <v>404</v>
      </c>
      <c r="I71" s="34" t="s">
        <v>2232</v>
      </c>
      <c r="J71" s="34" t="s">
        <v>70</v>
      </c>
      <c r="K71" s="34" t="s">
        <v>70</v>
      </c>
      <c r="L71" s="34" t="s">
        <v>406</v>
      </c>
      <c r="M71" s="34" t="s">
        <v>254</v>
      </c>
      <c r="N71" s="34" t="s">
        <v>455</v>
      </c>
      <c r="O71" s="34" t="s">
        <v>71</v>
      </c>
      <c r="P71" s="30" t="s">
        <v>74</v>
      </c>
      <c r="Q71" s="38">
        <v>237649.97099999999</v>
      </c>
      <c r="R71" s="45">
        <v>1</v>
      </c>
      <c r="S71" s="31">
        <v>11620</v>
      </c>
      <c r="T71" s="31">
        <v>303.69499999999999</v>
      </c>
      <c r="U71" s="38">
        <v>27918.62199</v>
      </c>
      <c r="V71" s="46" t="s">
        <v>420</v>
      </c>
      <c r="W71" s="46" t="s">
        <v>2358</v>
      </c>
      <c r="X71" s="34" t="s">
        <v>445</v>
      </c>
      <c r="Y71" s="30"/>
      <c r="Z71" s="30"/>
      <c r="AA71" s="30"/>
    </row>
    <row r="72" spans="1:27" s="34" customFormat="1">
      <c r="A72" s="34">
        <v>170</v>
      </c>
      <c r="C72" s="34" t="s">
        <v>415</v>
      </c>
      <c r="D72" s="34">
        <v>520025438</v>
      </c>
      <c r="E72" s="34" t="s">
        <v>401</v>
      </c>
      <c r="F72" s="34" t="s">
        <v>2479</v>
      </c>
      <c r="G72" s="30" t="s">
        <v>2480</v>
      </c>
      <c r="H72" s="34" t="s">
        <v>404</v>
      </c>
      <c r="I72" s="34" t="s">
        <v>2232</v>
      </c>
      <c r="J72" s="34" t="s">
        <v>70</v>
      </c>
      <c r="K72" s="34" t="s">
        <v>70</v>
      </c>
      <c r="L72" s="34" t="s">
        <v>406</v>
      </c>
      <c r="M72" s="34" t="s">
        <v>254</v>
      </c>
      <c r="N72" s="34" t="s">
        <v>407</v>
      </c>
      <c r="O72" s="34" t="s">
        <v>71</v>
      </c>
      <c r="P72" s="30" t="s">
        <v>74</v>
      </c>
      <c r="Q72" s="38">
        <v>36954.536999999997</v>
      </c>
      <c r="R72" s="45">
        <v>1</v>
      </c>
      <c r="S72" s="31">
        <v>24900</v>
      </c>
      <c r="T72" s="31">
        <v>0</v>
      </c>
      <c r="U72" s="38">
        <v>9201.6797700000006</v>
      </c>
      <c r="V72" s="46" t="s">
        <v>1156</v>
      </c>
      <c r="W72" s="46" t="s">
        <v>2481</v>
      </c>
      <c r="X72" s="34" t="s">
        <v>1527</v>
      </c>
      <c r="Y72" s="30"/>
      <c r="Z72" s="30"/>
      <c r="AA72" s="30"/>
    </row>
    <row r="73" spans="1:27" s="34" customFormat="1">
      <c r="A73" s="34">
        <v>170</v>
      </c>
      <c r="C73" s="34" t="s">
        <v>2482</v>
      </c>
      <c r="D73" s="34">
        <v>514211457</v>
      </c>
      <c r="E73" s="34" t="s">
        <v>401</v>
      </c>
      <c r="F73" s="34" t="s">
        <v>2483</v>
      </c>
      <c r="G73" s="30" t="s">
        <v>2484</v>
      </c>
      <c r="H73" s="34" t="s">
        <v>404</v>
      </c>
      <c r="I73" s="34" t="s">
        <v>2232</v>
      </c>
      <c r="J73" s="34" t="s">
        <v>70</v>
      </c>
      <c r="K73" s="34" t="s">
        <v>70</v>
      </c>
      <c r="L73" s="34" t="s">
        <v>406</v>
      </c>
      <c r="M73" s="34" t="s">
        <v>254</v>
      </c>
      <c r="N73" s="34" t="s">
        <v>1452</v>
      </c>
      <c r="O73" s="34" t="s">
        <v>71</v>
      </c>
      <c r="P73" s="30" t="s">
        <v>74</v>
      </c>
      <c r="Q73" s="38">
        <v>122218.82799999999</v>
      </c>
      <c r="R73" s="45">
        <v>1</v>
      </c>
      <c r="S73" s="31">
        <v>7423</v>
      </c>
      <c r="T73" s="31">
        <v>0</v>
      </c>
      <c r="U73" s="38">
        <v>9072.3036300000003</v>
      </c>
      <c r="V73" s="46" t="s">
        <v>2026</v>
      </c>
      <c r="W73" s="46" t="s">
        <v>588</v>
      </c>
      <c r="X73" s="34" t="s">
        <v>1031</v>
      </c>
      <c r="Y73" s="30"/>
      <c r="Z73" s="30"/>
      <c r="AA73" s="30"/>
    </row>
    <row r="74" spans="1:27" s="34" customFormat="1">
      <c r="A74" s="34">
        <v>170</v>
      </c>
      <c r="C74" s="34" t="s">
        <v>2485</v>
      </c>
      <c r="D74" s="34">
        <v>520020033</v>
      </c>
      <c r="E74" s="34" t="s">
        <v>401</v>
      </c>
      <c r="F74" s="34" t="s">
        <v>2486</v>
      </c>
      <c r="G74" s="30" t="s">
        <v>2487</v>
      </c>
      <c r="H74" s="34" t="s">
        <v>404</v>
      </c>
      <c r="I74" s="34" t="s">
        <v>2232</v>
      </c>
      <c r="J74" s="34" t="s">
        <v>70</v>
      </c>
      <c r="K74" s="34" t="s">
        <v>70</v>
      </c>
      <c r="L74" s="34" t="s">
        <v>406</v>
      </c>
      <c r="M74" s="34" t="s">
        <v>254</v>
      </c>
      <c r="N74" s="34" t="s">
        <v>1334</v>
      </c>
      <c r="O74" s="34" t="s">
        <v>71</v>
      </c>
      <c r="P74" s="30" t="s">
        <v>74</v>
      </c>
      <c r="Q74" s="38">
        <v>216867.027</v>
      </c>
      <c r="R74" s="45">
        <v>1</v>
      </c>
      <c r="S74" s="31">
        <v>4224</v>
      </c>
      <c r="T74" s="31">
        <v>0</v>
      </c>
      <c r="U74" s="38">
        <v>9160.4632199999996</v>
      </c>
      <c r="V74" s="46" t="s">
        <v>805</v>
      </c>
      <c r="W74" s="46" t="s">
        <v>1966</v>
      </c>
      <c r="X74" s="34" t="s">
        <v>1527</v>
      </c>
      <c r="Y74" s="30"/>
      <c r="Z74" s="30"/>
      <c r="AA74" s="30"/>
    </row>
    <row r="75" spans="1:27" s="34" customFormat="1">
      <c r="A75" s="34">
        <v>170</v>
      </c>
      <c r="C75" s="34" t="s">
        <v>2488</v>
      </c>
      <c r="D75" s="34">
        <v>513817817</v>
      </c>
      <c r="E75" s="34" t="s">
        <v>401</v>
      </c>
      <c r="F75" s="34" t="s">
        <v>2489</v>
      </c>
      <c r="G75" s="30" t="s">
        <v>2490</v>
      </c>
      <c r="H75" s="34" t="s">
        <v>404</v>
      </c>
      <c r="I75" s="34" t="s">
        <v>2232</v>
      </c>
      <c r="J75" s="34" t="s">
        <v>70</v>
      </c>
      <c r="K75" s="34" t="s">
        <v>70</v>
      </c>
      <c r="L75" s="34" t="s">
        <v>406</v>
      </c>
      <c r="M75" s="34" t="s">
        <v>254</v>
      </c>
      <c r="N75" s="34" t="s">
        <v>455</v>
      </c>
      <c r="O75" s="34" t="s">
        <v>71</v>
      </c>
      <c r="P75" s="30" t="s">
        <v>74</v>
      </c>
      <c r="Q75" s="38">
        <v>34168.351999999999</v>
      </c>
      <c r="R75" s="45">
        <v>1</v>
      </c>
      <c r="S75" s="31">
        <v>11360</v>
      </c>
      <c r="T75" s="31">
        <v>0</v>
      </c>
      <c r="U75" s="38">
        <v>3881.5247300000001</v>
      </c>
      <c r="V75" s="46" t="s">
        <v>1716</v>
      </c>
      <c r="W75" s="46" t="s">
        <v>1384</v>
      </c>
      <c r="X75" s="34" t="s">
        <v>173</v>
      </c>
      <c r="Y75" s="30"/>
      <c r="Z75" s="30"/>
      <c r="AA75" s="30"/>
    </row>
    <row r="76" spans="1:27" s="34" customFormat="1">
      <c r="A76" s="34">
        <v>170</v>
      </c>
      <c r="C76" s="34" t="s">
        <v>1672</v>
      </c>
      <c r="D76" s="34">
        <v>550263107</v>
      </c>
      <c r="E76" s="34" t="s">
        <v>1366</v>
      </c>
      <c r="F76" s="34" t="s">
        <v>2491</v>
      </c>
      <c r="G76" s="30" t="s">
        <v>2492</v>
      </c>
      <c r="H76" s="34" t="s">
        <v>404</v>
      </c>
      <c r="I76" s="34" t="s">
        <v>2232</v>
      </c>
      <c r="J76" s="34" t="s">
        <v>70</v>
      </c>
      <c r="K76" s="34" t="s">
        <v>70</v>
      </c>
      <c r="L76" s="34" t="s">
        <v>406</v>
      </c>
      <c r="M76" s="34" t="s">
        <v>254</v>
      </c>
      <c r="N76" s="34" t="s">
        <v>1369</v>
      </c>
      <c r="O76" s="34" t="s">
        <v>71</v>
      </c>
      <c r="P76" s="30" t="s">
        <v>74</v>
      </c>
      <c r="Q76" s="38">
        <v>17751.545999999998</v>
      </c>
      <c r="R76" s="45">
        <v>1</v>
      </c>
      <c r="S76" s="31">
        <v>7320</v>
      </c>
      <c r="T76" s="31">
        <v>0</v>
      </c>
      <c r="U76" s="38">
        <v>1299.4132</v>
      </c>
      <c r="V76" s="46" t="s">
        <v>174</v>
      </c>
      <c r="W76" s="46" t="s">
        <v>102</v>
      </c>
      <c r="X76" s="34" t="s">
        <v>603</v>
      </c>
      <c r="Y76" s="30"/>
      <c r="Z76" s="30"/>
      <c r="AA76" s="30"/>
    </row>
    <row r="77" spans="1:27" s="34" customFormat="1">
      <c r="A77" s="34">
        <v>170</v>
      </c>
      <c r="C77" s="34" t="s">
        <v>1078</v>
      </c>
      <c r="D77" s="34">
        <v>520038274</v>
      </c>
      <c r="E77" s="34" t="s">
        <v>401</v>
      </c>
      <c r="F77" s="34" t="s">
        <v>2493</v>
      </c>
      <c r="G77" s="30" t="s">
        <v>2494</v>
      </c>
      <c r="H77" s="34" t="s">
        <v>404</v>
      </c>
      <c r="I77" s="34" t="s">
        <v>2232</v>
      </c>
      <c r="J77" s="34" t="s">
        <v>70</v>
      </c>
      <c r="K77" s="34" t="s">
        <v>70</v>
      </c>
      <c r="L77" s="34" t="s">
        <v>406</v>
      </c>
      <c r="M77" s="34" t="s">
        <v>254</v>
      </c>
      <c r="N77" s="34" t="s">
        <v>455</v>
      </c>
      <c r="O77" s="34" t="s">
        <v>71</v>
      </c>
      <c r="P77" s="30" t="s">
        <v>74</v>
      </c>
      <c r="Q77" s="38">
        <v>1223564.8319999999</v>
      </c>
      <c r="R77" s="45">
        <v>1</v>
      </c>
      <c r="S77" s="31">
        <v>2167</v>
      </c>
      <c r="T77" s="31">
        <v>0</v>
      </c>
      <c r="U77" s="38">
        <v>26514.64991</v>
      </c>
      <c r="V77" s="46" t="s">
        <v>575</v>
      </c>
      <c r="W77" s="46" t="s">
        <v>2495</v>
      </c>
      <c r="X77" s="34" t="s">
        <v>1617</v>
      </c>
      <c r="Y77" s="30"/>
      <c r="Z77" s="30"/>
      <c r="AA77" s="30"/>
    </row>
    <row r="78" spans="1:27" s="34" customFormat="1">
      <c r="A78" s="34">
        <v>170</v>
      </c>
      <c r="C78" s="34" t="s">
        <v>1612</v>
      </c>
      <c r="D78" s="34">
        <v>520042763</v>
      </c>
      <c r="E78" s="34" t="s">
        <v>401</v>
      </c>
      <c r="F78" s="34" t="s">
        <v>1612</v>
      </c>
      <c r="G78" s="30" t="s">
        <v>2496</v>
      </c>
      <c r="H78" s="34" t="s">
        <v>404</v>
      </c>
      <c r="I78" s="34" t="s">
        <v>2232</v>
      </c>
      <c r="J78" s="34" t="s">
        <v>70</v>
      </c>
      <c r="K78" s="34" t="s">
        <v>70</v>
      </c>
      <c r="L78" s="34" t="s">
        <v>406</v>
      </c>
      <c r="M78" s="34" t="s">
        <v>254</v>
      </c>
      <c r="N78" s="34" t="s">
        <v>1000</v>
      </c>
      <c r="O78" s="34" t="s">
        <v>71</v>
      </c>
      <c r="P78" s="30" t="s">
        <v>74</v>
      </c>
      <c r="Q78" s="38">
        <v>50513.648999999998</v>
      </c>
      <c r="R78" s="45">
        <v>1</v>
      </c>
      <c r="S78" s="31">
        <v>9315</v>
      </c>
      <c r="T78" s="31">
        <v>0</v>
      </c>
      <c r="U78" s="38">
        <v>4705.3464100000001</v>
      </c>
      <c r="V78" s="46" t="s">
        <v>2497</v>
      </c>
      <c r="W78" s="46" t="s">
        <v>730</v>
      </c>
      <c r="X78" s="34" t="s">
        <v>189</v>
      </c>
      <c r="Y78" s="30"/>
      <c r="Z78" s="30"/>
      <c r="AA78" s="30"/>
    </row>
    <row r="79" spans="1:27" s="34" customFormat="1">
      <c r="A79" s="34">
        <v>170</v>
      </c>
      <c r="C79" s="34" t="s">
        <v>2498</v>
      </c>
      <c r="D79" s="34">
        <v>520037425</v>
      </c>
      <c r="E79" s="34" t="s">
        <v>401</v>
      </c>
      <c r="F79" s="34" t="s">
        <v>2499</v>
      </c>
      <c r="G79" s="30" t="s">
        <v>2500</v>
      </c>
      <c r="H79" s="34" t="s">
        <v>404</v>
      </c>
      <c r="I79" s="34" t="s">
        <v>2232</v>
      </c>
      <c r="J79" s="34" t="s">
        <v>70</v>
      </c>
      <c r="K79" s="34" t="s">
        <v>70</v>
      </c>
      <c r="L79" s="34" t="s">
        <v>406</v>
      </c>
      <c r="M79" s="34" t="s">
        <v>254</v>
      </c>
      <c r="N79" s="34" t="s">
        <v>1380</v>
      </c>
      <c r="O79" s="34" t="s">
        <v>71</v>
      </c>
      <c r="P79" s="30" t="s">
        <v>74</v>
      </c>
      <c r="Q79" s="38">
        <v>23821.078000000001</v>
      </c>
      <c r="R79" s="45">
        <v>1</v>
      </c>
      <c r="S79" s="31">
        <v>14560</v>
      </c>
      <c r="T79" s="31">
        <v>0</v>
      </c>
      <c r="U79" s="38">
        <v>3468.34897</v>
      </c>
      <c r="V79" s="46" t="s">
        <v>717</v>
      </c>
      <c r="W79" s="46" t="s">
        <v>1133</v>
      </c>
      <c r="X79" s="34" t="s">
        <v>149</v>
      </c>
      <c r="Y79" s="30"/>
      <c r="Z79" s="30"/>
      <c r="AA79" s="30"/>
    </row>
    <row r="80" spans="1:27" s="34" customFormat="1">
      <c r="A80" s="34">
        <v>170</v>
      </c>
      <c r="C80" s="34" t="s">
        <v>1612</v>
      </c>
      <c r="D80" s="34">
        <v>520042763</v>
      </c>
      <c r="E80" s="34" t="s">
        <v>401</v>
      </c>
      <c r="F80" s="34" t="s">
        <v>2501</v>
      </c>
      <c r="G80" s="30" t="s">
        <v>2496</v>
      </c>
      <c r="H80" s="34" t="s">
        <v>404</v>
      </c>
      <c r="I80" s="34" t="s">
        <v>2232</v>
      </c>
      <c r="J80" s="34" t="s">
        <v>70</v>
      </c>
      <c r="K80" s="34" t="s">
        <v>70</v>
      </c>
      <c r="L80" s="34" t="s">
        <v>995</v>
      </c>
      <c r="M80" s="34" t="s">
        <v>254</v>
      </c>
      <c r="N80" s="34" t="s">
        <v>1000</v>
      </c>
      <c r="O80" s="34" t="s">
        <v>71</v>
      </c>
      <c r="P80" s="30" t="s">
        <v>74</v>
      </c>
      <c r="Q80" s="38">
        <v>26097.54</v>
      </c>
      <c r="R80" s="45">
        <v>1</v>
      </c>
      <c r="S80" s="31">
        <v>9299.6101230000004</v>
      </c>
      <c r="T80" s="31">
        <v>0</v>
      </c>
      <c r="U80" s="38">
        <v>2426.9695000000002</v>
      </c>
      <c r="V80" s="46" t="s">
        <v>2127</v>
      </c>
      <c r="W80" s="46" t="s">
        <v>474</v>
      </c>
      <c r="X80" s="34" t="s">
        <v>109</v>
      </c>
      <c r="Y80" s="30"/>
      <c r="Z80" s="30"/>
      <c r="AA80" s="30"/>
    </row>
    <row r="81" spans="1:27" s="34" customFormat="1">
      <c r="A81" s="34">
        <v>170</v>
      </c>
      <c r="C81" s="34" t="s">
        <v>823</v>
      </c>
      <c r="D81" s="34">
        <v>516167343</v>
      </c>
      <c r="E81" s="34" t="s">
        <v>401</v>
      </c>
      <c r="F81" s="34" t="s">
        <v>2502</v>
      </c>
      <c r="G81" s="30" t="s">
        <v>2503</v>
      </c>
      <c r="H81" s="34" t="s">
        <v>404</v>
      </c>
      <c r="I81" s="34" t="s">
        <v>2232</v>
      </c>
      <c r="J81" s="34" t="s">
        <v>70</v>
      </c>
      <c r="K81" s="34" t="s">
        <v>70</v>
      </c>
      <c r="L81" s="34" t="s">
        <v>406</v>
      </c>
      <c r="M81" s="34" t="s">
        <v>254</v>
      </c>
      <c r="N81" s="34" t="s">
        <v>826</v>
      </c>
      <c r="O81" s="34" t="s">
        <v>71</v>
      </c>
      <c r="P81" s="30" t="s">
        <v>74</v>
      </c>
      <c r="Q81" s="38">
        <v>2465041.6740000001</v>
      </c>
      <c r="R81" s="45">
        <v>1</v>
      </c>
      <c r="S81" s="31">
        <v>259.7</v>
      </c>
      <c r="T81" s="31">
        <v>0</v>
      </c>
      <c r="U81" s="38">
        <v>6401.7132300000003</v>
      </c>
      <c r="V81" s="46" t="s">
        <v>1263</v>
      </c>
      <c r="W81" s="46" t="s">
        <v>193</v>
      </c>
      <c r="X81" s="34" t="s">
        <v>719</v>
      </c>
      <c r="Y81" s="30"/>
      <c r="Z81" s="30"/>
      <c r="AA81" s="30"/>
    </row>
    <row r="82" spans="1:27" s="34" customFormat="1">
      <c r="A82" s="34">
        <v>170</v>
      </c>
      <c r="C82" s="34" t="s">
        <v>2504</v>
      </c>
      <c r="D82" s="34">
        <v>520022971</v>
      </c>
      <c r="E82" s="34" t="s">
        <v>401</v>
      </c>
      <c r="F82" s="34" t="s">
        <v>2505</v>
      </c>
      <c r="G82" s="30" t="s">
        <v>2506</v>
      </c>
      <c r="H82" s="34" t="s">
        <v>404</v>
      </c>
      <c r="I82" s="34" t="s">
        <v>2232</v>
      </c>
      <c r="J82" s="34" t="s">
        <v>70</v>
      </c>
      <c r="K82" s="34" t="s">
        <v>70</v>
      </c>
      <c r="L82" s="34" t="s">
        <v>406</v>
      </c>
      <c r="M82" s="34" t="s">
        <v>254</v>
      </c>
      <c r="N82" s="34" t="s">
        <v>434</v>
      </c>
      <c r="O82" s="34" t="s">
        <v>71</v>
      </c>
      <c r="P82" s="30" t="s">
        <v>74</v>
      </c>
      <c r="Q82" s="38">
        <v>171312.277</v>
      </c>
      <c r="R82" s="45">
        <v>1</v>
      </c>
      <c r="S82" s="31">
        <v>7219</v>
      </c>
      <c r="T82" s="31">
        <v>0</v>
      </c>
      <c r="U82" s="38">
        <v>12367.033310000001</v>
      </c>
      <c r="V82" s="46" t="s">
        <v>2507</v>
      </c>
      <c r="W82" s="46" t="s">
        <v>2508</v>
      </c>
      <c r="X82" s="34" t="s">
        <v>682</v>
      </c>
      <c r="Y82" s="30"/>
      <c r="Z82" s="30"/>
      <c r="AA82" s="30"/>
    </row>
    <row r="83" spans="1:27" s="34" customFormat="1">
      <c r="A83" s="34">
        <v>170</v>
      </c>
      <c r="C83" s="34" t="s">
        <v>823</v>
      </c>
      <c r="D83" s="34">
        <v>516167343</v>
      </c>
      <c r="E83" s="34" t="s">
        <v>401</v>
      </c>
      <c r="F83" s="34" t="s">
        <v>2509</v>
      </c>
      <c r="G83" s="30" t="s">
        <v>2503</v>
      </c>
      <c r="H83" s="34" t="s">
        <v>404</v>
      </c>
      <c r="I83" s="34" t="s">
        <v>2232</v>
      </c>
      <c r="J83" s="34" t="s">
        <v>70</v>
      </c>
      <c r="K83" s="34" t="s">
        <v>70</v>
      </c>
      <c r="L83" s="34" t="s">
        <v>995</v>
      </c>
      <c r="M83" s="34" t="s">
        <v>254</v>
      </c>
      <c r="N83" s="34" t="s">
        <v>826</v>
      </c>
      <c r="O83" s="34" t="s">
        <v>71</v>
      </c>
      <c r="P83" s="30" t="s">
        <v>74</v>
      </c>
      <c r="Q83" s="38">
        <v>630525.01300000004</v>
      </c>
      <c r="R83" s="45">
        <v>1</v>
      </c>
      <c r="S83" s="31">
        <v>259.03187400000002</v>
      </c>
      <c r="T83" s="31">
        <v>0</v>
      </c>
      <c r="U83" s="38">
        <v>1633.2607599999999</v>
      </c>
      <c r="V83" s="46" t="s">
        <v>232</v>
      </c>
      <c r="W83" s="46" t="s">
        <v>168</v>
      </c>
      <c r="X83" s="34" t="s">
        <v>94</v>
      </c>
      <c r="Y83" s="30"/>
      <c r="Z83" s="30"/>
      <c r="AA83" s="30"/>
    </row>
    <row r="84" spans="1:27" s="34" customFormat="1">
      <c r="A84" s="34">
        <v>170</v>
      </c>
      <c r="C84" s="34" t="s">
        <v>823</v>
      </c>
      <c r="D84" s="34">
        <v>516167343</v>
      </c>
      <c r="E84" s="34" t="s">
        <v>401</v>
      </c>
      <c r="F84" s="34" t="s">
        <v>2509</v>
      </c>
      <c r="G84" s="30" t="s">
        <v>2503</v>
      </c>
      <c r="H84" s="34" t="s">
        <v>404</v>
      </c>
      <c r="I84" s="34" t="s">
        <v>2232</v>
      </c>
      <c r="J84" s="34" t="s">
        <v>70</v>
      </c>
      <c r="K84" s="34" t="s">
        <v>70</v>
      </c>
      <c r="L84" s="34" t="s">
        <v>995</v>
      </c>
      <c r="M84" s="34" t="s">
        <v>254</v>
      </c>
      <c r="N84" s="34" t="s">
        <v>826</v>
      </c>
      <c r="O84" s="34" t="s">
        <v>71</v>
      </c>
      <c r="P84" s="30" t="s">
        <v>74</v>
      </c>
      <c r="Q84" s="38">
        <v>4427442.3959999997</v>
      </c>
      <c r="R84" s="45">
        <v>1</v>
      </c>
      <c r="S84" s="31">
        <v>254.83953399999999</v>
      </c>
      <c r="T84" s="31">
        <v>0</v>
      </c>
      <c r="U84" s="38">
        <v>11282.873610000001</v>
      </c>
      <c r="V84" s="46" t="s">
        <v>2510</v>
      </c>
      <c r="W84" s="46" t="s">
        <v>371</v>
      </c>
      <c r="X84" s="34" t="s">
        <v>1671</v>
      </c>
      <c r="Y84" s="30"/>
      <c r="Z84" s="30"/>
      <c r="AA84" s="30"/>
    </row>
    <row r="85" spans="1:27" s="34" customFormat="1">
      <c r="A85" s="34">
        <v>170</v>
      </c>
      <c r="C85" s="34" t="s">
        <v>1078</v>
      </c>
      <c r="D85" s="34">
        <v>520038274</v>
      </c>
      <c r="E85" s="34" t="s">
        <v>401</v>
      </c>
      <c r="F85" s="34" t="s">
        <v>2511</v>
      </c>
      <c r="G85" s="30" t="s">
        <v>2494</v>
      </c>
      <c r="H85" s="34" t="s">
        <v>404</v>
      </c>
      <c r="I85" s="34" t="s">
        <v>2232</v>
      </c>
      <c r="J85" s="34" t="s">
        <v>70</v>
      </c>
      <c r="K85" s="34" t="s">
        <v>70</v>
      </c>
      <c r="L85" s="34" t="s">
        <v>995</v>
      </c>
      <c r="M85" s="34" t="s">
        <v>254</v>
      </c>
      <c r="N85" s="34" t="s">
        <v>455</v>
      </c>
      <c r="O85" s="34" t="s">
        <v>71</v>
      </c>
      <c r="P85" s="30" t="s">
        <v>74</v>
      </c>
      <c r="Q85" s="38">
        <v>704417.43799999997</v>
      </c>
      <c r="R85" s="45">
        <v>1</v>
      </c>
      <c r="S85" s="31">
        <v>2153.2188780000001</v>
      </c>
      <c r="T85" s="31">
        <v>0</v>
      </c>
      <c r="U85" s="38">
        <v>15167.64925</v>
      </c>
      <c r="V85" s="46" t="s">
        <v>907</v>
      </c>
      <c r="W85" s="46" t="s">
        <v>2512</v>
      </c>
      <c r="X85" s="34" t="s">
        <v>2328</v>
      </c>
      <c r="Y85" s="30"/>
      <c r="Z85" s="30"/>
      <c r="AA85" s="30"/>
    </row>
    <row r="86" spans="1:27" s="34" customFormat="1">
      <c r="A86" s="34">
        <v>170</v>
      </c>
      <c r="C86" s="34" t="s">
        <v>2513</v>
      </c>
      <c r="D86" s="34">
        <v>201406588</v>
      </c>
      <c r="E86" s="34" t="s">
        <v>431</v>
      </c>
      <c r="F86" s="34" t="s">
        <v>2514</v>
      </c>
      <c r="G86" s="30" t="s">
        <v>2515</v>
      </c>
      <c r="H86" s="34" t="s">
        <v>404</v>
      </c>
      <c r="I86" s="34" t="s">
        <v>2232</v>
      </c>
      <c r="J86" s="34" t="s">
        <v>70</v>
      </c>
      <c r="K86" s="34" t="s">
        <v>70</v>
      </c>
      <c r="L86" s="34" t="s">
        <v>406</v>
      </c>
      <c r="M86" s="34" t="s">
        <v>254</v>
      </c>
      <c r="N86" s="34" t="s">
        <v>434</v>
      </c>
      <c r="O86" s="34" t="s">
        <v>71</v>
      </c>
      <c r="P86" s="30" t="s">
        <v>74</v>
      </c>
      <c r="Q86" s="38">
        <v>208462.53</v>
      </c>
      <c r="R86" s="45">
        <v>1</v>
      </c>
      <c r="S86" s="31">
        <v>12170</v>
      </c>
      <c r="T86" s="31">
        <v>0</v>
      </c>
      <c r="U86" s="38">
        <v>25369.889940000001</v>
      </c>
      <c r="V86" s="46" t="s">
        <v>2456</v>
      </c>
      <c r="W86" s="46" t="s">
        <v>2516</v>
      </c>
      <c r="X86" s="34" t="s">
        <v>2517</v>
      </c>
      <c r="Y86" s="30"/>
      <c r="Z86" s="30"/>
      <c r="AA86" s="30"/>
    </row>
    <row r="87" spans="1:27" s="34" customFormat="1">
      <c r="A87" s="34">
        <v>170</v>
      </c>
      <c r="C87" s="34" t="s">
        <v>2518</v>
      </c>
      <c r="D87" s="34">
        <v>514259019</v>
      </c>
      <c r="E87" s="34" t="s">
        <v>401</v>
      </c>
      <c r="F87" s="34" t="s">
        <v>2519</v>
      </c>
      <c r="G87" s="30" t="s">
        <v>2520</v>
      </c>
      <c r="H87" s="34" t="s">
        <v>404</v>
      </c>
      <c r="I87" s="34" t="s">
        <v>2232</v>
      </c>
      <c r="J87" s="34" t="s">
        <v>70</v>
      </c>
      <c r="K87" s="34" t="s">
        <v>70</v>
      </c>
      <c r="L87" s="34" t="s">
        <v>406</v>
      </c>
      <c r="M87" s="34" t="s">
        <v>254</v>
      </c>
      <c r="N87" s="34" t="s">
        <v>2521</v>
      </c>
      <c r="O87" s="34" t="s">
        <v>71</v>
      </c>
      <c r="P87" s="30" t="s">
        <v>74</v>
      </c>
      <c r="Q87" s="38">
        <v>279283.89899999998</v>
      </c>
      <c r="R87" s="45">
        <v>1</v>
      </c>
      <c r="S87" s="31">
        <v>6044</v>
      </c>
      <c r="T87" s="31">
        <v>0</v>
      </c>
      <c r="U87" s="38">
        <v>16879.918849999998</v>
      </c>
      <c r="V87" s="46" t="s">
        <v>2139</v>
      </c>
      <c r="W87" s="46" t="s">
        <v>2459</v>
      </c>
      <c r="X87" s="34" t="s">
        <v>1713</v>
      </c>
      <c r="Y87" s="30"/>
      <c r="Z87" s="30"/>
      <c r="AA87" s="30"/>
    </row>
    <row r="88" spans="1:27" s="34" customFormat="1">
      <c r="A88" s="34">
        <v>170</v>
      </c>
      <c r="C88" s="34" t="s">
        <v>2522</v>
      </c>
      <c r="D88" s="34">
        <v>520038910</v>
      </c>
      <c r="E88" s="34" t="s">
        <v>401</v>
      </c>
      <c r="F88" s="34" t="s">
        <v>2523</v>
      </c>
      <c r="G88" s="30" t="s">
        <v>2524</v>
      </c>
      <c r="H88" s="34" t="s">
        <v>404</v>
      </c>
      <c r="I88" s="34" t="s">
        <v>2232</v>
      </c>
      <c r="J88" s="34" t="s">
        <v>70</v>
      </c>
      <c r="K88" s="34" t="s">
        <v>70</v>
      </c>
      <c r="L88" s="34" t="s">
        <v>406</v>
      </c>
      <c r="M88" s="34" t="s">
        <v>254</v>
      </c>
      <c r="N88" s="34" t="s">
        <v>407</v>
      </c>
      <c r="O88" s="34" t="s">
        <v>71</v>
      </c>
      <c r="P88" s="30" t="s">
        <v>74</v>
      </c>
      <c r="Q88" s="38">
        <v>5141.585</v>
      </c>
      <c r="R88" s="45">
        <v>1</v>
      </c>
      <c r="S88" s="31">
        <v>16110</v>
      </c>
      <c r="T88" s="31">
        <v>0</v>
      </c>
      <c r="U88" s="38">
        <v>828.30934999999999</v>
      </c>
      <c r="V88" s="46" t="s">
        <v>149</v>
      </c>
      <c r="W88" s="46" t="s">
        <v>109</v>
      </c>
      <c r="X88" s="34" t="s">
        <v>108</v>
      </c>
      <c r="Y88" s="30"/>
      <c r="Z88" s="30"/>
      <c r="AA88" s="30"/>
    </row>
    <row r="89" spans="1:27" s="34" customFormat="1">
      <c r="A89" s="34">
        <v>170</v>
      </c>
      <c r="C89" s="34" t="s">
        <v>2525</v>
      </c>
      <c r="D89" s="34">
        <v>516084753</v>
      </c>
      <c r="E89" s="34" t="s">
        <v>401</v>
      </c>
      <c r="F89" s="34" t="s">
        <v>2526</v>
      </c>
      <c r="G89" s="30" t="s">
        <v>2527</v>
      </c>
      <c r="H89" s="34" t="s">
        <v>404</v>
      </c>
      <c r="I89" s="34" t="s">
        <v>2232</v>
      </c>
      <c r="J89" s="34" t="s">
        <v>70</v>
      </c>
      <c r="K89" s="34" t="s">
        <v>70</v>
      </c>
      <c r="L89" s="34" t="s">
        <v>406</v>
      </c>
      <c r="M89" s="34" t="s">
        <v>254</v>
      </c>
      <c r="N89" s="34" t="s">
        <v>434</v>
      </c>
      <c r="O89" s="34" t="s">
        <v>71</v>
      </c>
      <c r="P89" s="30" t="s">
        <v>74</v>
      </c>
      <c r="Q89" s="38">
        <v>66621.504000000001</v>
      </c>
      <c r="R89" s="45">
        <v>1</v>
      </c>
      <c r="S89" s="31">
        <v>10210</v>
      </c>
      <c r="T89" s="31">
        <v>0</v>
      </c>
      <c r="U89" s="38">
        <v>6802.0555899999999</v>
      </c>
      <c r="V89" s="46" t="s">
        <v>2528</v>
      </c>
      <c r="W89" s="46" t="s">
        <v>1716</v>
      </c>
      <c r="X89" s="34" t="s">
        <v>1364</v>
      </c>
      <c r="Y89" s="30"/>
      <c r="Z89" s="30"/>
      <c r="AA89" s="30"/>
    </row>
    <row r="90" spans="1:27" s="34" customFormat="1">
      <c r="A90" s="34">
        <v>170</v>
      </c>
      <c r="C90" s="34" t="s">
        <v>2529</v>
      </c>
      <c r="D90" s="34">
        <v>512714494</v>
      </c>
      <c r="E90" s="34" t="s">
        <v>401</v>
      </c>
      <c r="F90" s="34" t="s">
        <v>2530</v>
      </c>
      <c r="G90" s="30" t="s">
        <v>2531</v>
      </c>
      <c r="H90" s="34" t="s">
        <v>404</v>
      </c>
      <c r="I90" s="34" t="s">
        <v>2232</v>
      </c>
      <c r="J90" s="34" t="s">
        <v>70</v>
      </c>
      <c r="K90" s="34" t="s">
        <v>70</v>
      </c>
      <c r="L90" s="34" t="s">
        <v>406</v>
      </c>
      <c r="M90" s="34" t="s">
        <v>254</v>
      </c>
      <c r="N90" s="34" t="s">
        <v>2317</v>
      </c>
      <c r="O90" s="34" t="s">
        <v>71</v>
      </c>
      <c r="P90" s="30" t="s">
        <v>74</v>
      </c>
      <c r="Q90" s="38">
        <v>1783531.52</v>
      </c>
      <c r="R90" s="45">
        <v>1</v>
      </c>
      <c r="S90" s="31">
        <v>860.6</v>
      </c>
      <c r="T90" s="31">
        <v>0</v>
      </c>
      <c r="U90" s="38">
        <v>15349.072260000001</v>
      </c>
      <c r="V90" s="46" t="s">
        <v>2532</v>
      </c>
      <c r="W90" s="46" t="s">
        <v>2533</v>
      </c>
      <c r="X90" s="34" t="s">
        <v>1706</v>
      </c>
      <c r="Y90" s="30"/>
      <c r="Z90" s="30"/>
      <c r="AA90" s="30"/>
    </row>
    <row r="91" spans="1:27" s="34" customFormat="1">
      <c r="A91" s="34">
        <v>170</v>
      </c>
      <c r="C91" s="34" t="s">
        <v>2534</v>
      </c>
      <c r="D91" s="34">
        <v>520034620</v>
      </c>
      <c r="E91" s="34" t="s">
        <v>401</v>
      </c>
      <c r="F91" s="34" t="s">
        <v>2535</v>
      </c>
      <c r="G91" s="30" t="s">
        <v>2536</v>
      </c>
      <c r="H91" s="34" t="s">
        <v>404</v>
      </c>
      <c r="I91" s="34" t="s">
        <v>2232</v>
      </c>
      <c r="J91" s="34" t="s">
        <v>70</v>
      </c>
      <c r="K91" s="34" t="s">
        <v>70</v>
      </c>
      <c r="L91" s="34" t="s">
        <v>406</v>
      </c>
      <c r="M91" s="34" t="s">
        <v>254</v>
      </c>
      <c r="N91" s="34" t="s">
        <v>2384</v>
      </c>
      <c r="O91" s="34" t="s">
        <v>71</v>
      </c>
      <c r="P91" s="30" t="s">
        <v>74</v>
      </c>
      <c r="Q91" s="38">
        <v>384.46899999999999</v>
      </c>
      <c r="R91" s="45">
        <v>1</v>
      </c>
      <c r="S91" s="31">
        <v>7921</v>
      </c>
      <c r="T91" s="31">
        <v>0</v>
      </c>
      <c r="U91" s="38">
        <v>30.453749999999999</v>
      </c>
      <c r="V91" s="46" t="s">
        <v>110</v>
      </c>
      <c r="W91" s="46" t="s">
        <v>87</v>
      </c>
      <c r="X91" s="34" t="s">
        <v>75</v>
      </c>
      <c r="Y91" s="30"/>
      <c r="Z91" s="30"/>
      <c r="AA91" s="30"/>
    </row>
    <row r="92" spans="1:27" s="34" customFormat="1">
      <c r="A92" s="34">
        <v>170</v>
      </c>
      <c r="C92" s="34" t="s">
        <v>2537</v>
      </c>
      <c r="D92" s="34">
        <v>520038100</v>
      </c>
      <c r="E92" s="34" t="s">
        <v>401</v>
      </c>
      <c r="F92" s="34" t="s">
        <v>2538</v>
      </c>
      <c r="G92" s="30" t="s">
        <v>2539</v>
      </c>
      <c r="H92" s="34" t="s">
        <v>404</v>
      </c>
      <c r="I92" s="34" t="s">
        <v>2232</v>
      </c>
      <c r="J92" s="34" t="s">
        <v>70</v>
      </c>
      <c r="K92" s="34" t="s">
        <v>70</v>
      </c>
      <c r="L92" s="34" t="s">
        <v>406</v>
      </c>
      <c r="M92" s="34" t="s">
        <v>254</v>
      </c>
      <c r="N92" s="34" t="s">
        <v>2521</v>
      </c>
      <c r="O92" s="34" t="s">
        <v>71</v>
      </c>
      <c r="P92" s="30" t="s">
        <v>74</v>
      </c>
      <c r="Q92" s="38">
        <v>423.44499999999999</v>
      </c>
      <c r="R92" s="45">
        <v>1</v>
      </c>
      <c r="S92" s="31">
        <v>18850</v>
      </c>
      <c r="T92" s="31">
        <v>1.4039999999999999</v>
      </c>
      <c r="U92" s="38">
        <v>81.223050000000001</v>
      </c>
      <c r="V92" s="46" t="s">
        <v>86</v>
      </c>
      <c r="W92" s="46" t="s">
        <v>110</v>
      </c>
      <c r="X92" s="34" t="s">
        <v>87</v>
      </c>
      <c r="Y92" s="30"/>
      <c r="Z92" s="30"/>
      <c r="AA92" s="30"/>
    </row>
    <row r="93" spans="1:27" s="34" customFormat="1">
      <c r="A93" s="34">
        <v>170</v>
      </c>
      <c r="C93" s="34" t="s">
        <v>2537</v>
      </c>
      <c r="D93" s="34">
        <v>520038100</v>
      </c>
      <c r="E93" s="34" t="s">
        <v>401</v>
      </c>
      <c r="F93" s="34" t="s">
        <v>2540</v>
      </c>
      <c r="G93" s="30" t="s">
        <v>2539</v>
      </c>
      <c r="H93" s="34" t="s">
        <v>404</v>
      </c>
      <c r="I93" s="34" t="s">
        <v>2232</v>
      </c>
      <c r="J93" s="34" t="s">
        <v>70</v>
      </c>
      <c r="K93" s="34" t="s">
        <v>70</v>
      </c>
      <c r="L93" s="34" t="s">
        <v>995</v>
      </c>
      <c r="M93" s="34" t="s">
        <v>254</v>
      </c>
      <c r="N93" s="34" t="s">
        <v>2521</v>
      </c>
      <c r="O93" s="34" t="s">
        <v>71</v>
      </c>
      <c r="P93" s="30" t="s">
        <v>74</v>
      </c>
      <c r="Q93" s="38">
        <v>18428.756000000001</v>
      </c>
      <c r="R93" s="45">
        <v>1</v>
      </c>
      <c r="S93" s="31">
        <v>18443.442406999999</v>
      </c>
      <c r="T93" s="31">
        <v>61.088000000000001</v>
      </c>
      <c r="U93" s="38">
        <v>3459.9847799999998</v>
      </c>
      <c r="V93" s="46" t="s">
        <v>1479</v>
      </c>
      <c r="W93" s="46" t="s">
        <v>508</v>
      </c>
      <c r="X93" s="34" t="s">
        <v>149</v>
      </c>
      <c r="Y93" s="30"/>
      <c r="Z93" s="30"/>
      <c r="AA93" s="30"/>
    </row>
    <row r="94" spans="1:27" s="34" customFormat="1">
      <c r="A94" s="34">
        <v>170</v>
      </c>
      <c r="C94" s="34" t="s">
        <v>1078</v>
      </c>
      <c r="D94" s="34">
        <v>520038274</v>
      </c>
      <c r="E94" s="34" t="s">
        <v>401</v>
      </c>
      <c r="F94" s="34" t="s">
        <v>2541</v>
      </c>
      <c r="G94" s="30" t="s">
        <v>2494</v>
      </c>
      <c r="H94" s="34" t="s">
        <v>404</v>
      </c>
      <c r="I94" s="34" t="s">
        <v>2232</v>
      </c>
      <c r="J94" s="34" t="s">
        <v>70</v>
      </c>
      <c r="K94" s="34" t="s">
        <v>70</v>
      </c>
      <c r="L94" s="34" t="s">
        <v>995</v>
      </c>
      <c r="M94" s="34" t="s">
        <v>254</v>
      </c>
      <c r="N94" s="34" t="s">
        <v>455</v>
      </c>
      <c r="O94" s="34" t="s">
        <v>71</v>
      </c>
      <c r="P94" s="30" t="s">
        <v>74</v>
      </c>
      <c r="Q94" s="38">
        <v>444248.40700000001</v>
      </c>
      <c r="R94" s="45">
        <v>1</v>
      </c>
      <c r="S94" s="31">
        <v>2167</v>
      </c>
      <c r="T94" s="31">
        <v>0</v>
      </c>
      <c r="U94" s="38">
        <v>9626.8629799999999</v>
      </c>
      <c r="V94" s="46" t="s">
        <v>2091</v>
      </c>
      <c r="W94" s="46" t="s">
        <v>788</v>
      </c>
      <c r="X94" s="34" t="s">
        <v>1126</v>
      </c>
      <c r="Y94" s="30"/>
      <c r="Z94" s="30"/>
      <c r="AA94" s="30"/>
    </row>
    <row r="95" spans="1:27" s="34" customFormat="1">
      <c r="A95" s="34">
        <v>170</v>
      </c>
      <c r="C95" s="34" t="s">
        <v>1444</v>
      </c>
      <c r="D95" s="34">
        <v>511996803</v>
      </c>
      <c r="E95" s="34" t="s">
        <v>401</v>
      </c>
      <c r="F95" s="34" t="s">
        <v>2542</v>
      </c>
      <c r="G95" s="30" t="s">
        <v>2543</v>
      </c>
      <c r="H95" s="34" t="s">
        <v>404</v>
      </c>
      <c r="I95" s="34" t="s">
        <v>2232</v>
      </c>
      <c r="J95" s="34" t="s">
        <v>70</v>
      </c>
      <c r="K95" s="34" t="s">
        <v>70</v>
      </c>
      <c r="L95" s="34" t="s">
        <v>995</v>
      </c>
      <c r="M95" s="34" t="s">
        <v>254</v>
      </c>
      <c r="N95" s="34" t="s">
        <v>455</v>
      </c>
      <c r="O95" s="34" t="s">
        <v>71</v>
      </c>
      <c r="P95" s="30" t="s">
        <v>74</v>
      </c>
      <c r="Q95" s="38">
        <v>236508.67499999999</v>
      </c>
      <c r="R95" s="45">
        <v>1</v>
      </c>
      <c r="S95" s="31">
        <v>5639.4336519999997</v>
      </c>
      <c r="T95" s="31">
        <v>0</v>
      </c>
      <c r="U95" s="38">
        <v>13337.749809999999</v>
      </c>
      <c r="V95" s="46" t="s">
        <v>1107</v>
      </c>
      <c r="W95" s="46" t="s">
        <v>2544</v>
      </c>
      <c r="X95" s="34" t="s">
        <v>730</v>
      </c>
      <c r="Y95" s="30"/>
      <c r="Z95" s="30"/>
      <c r="AA95" s="30"/>
    </row>
    <row r="96" spans="1:27" s="34" customFormat="1">
      <c r="A96" s="34">
        <v>170</v>
      </c>
      <c r="C96" s="34" t="s">
        <v>1449</v>
      </c>
      <c r="D96" s="34">
        <v>520039967</v>
      </c>
      <c r="E96" s="34" t="s">
        <v>401</v>
      </c>
      <c r="F96" s="34" t="s">
        <v>2545</v>
      </c>
      <c r="G96" s="30" t="s">
        <v>2546</v>
      </c>
      <c r="H96" s="34" t="s">
        <v>404</v>
      </c>
      <c r="I96" s="34" t="s">
        <v>2232</v>
      </c>
      <c r="J96" s="34" t="s">
        <v>70</v>
      </c>
      <c r="K96" s="34" t="s">
        <v>70</v>
      </c>
      <c r="L96" s="34" t="s">
        <v>995</v>
      </c>
      <c r="M96" s="34" t="s">
        <v>254</v>
      </c>
      <c r="N96" s="34" t="s">
        <v>1452</v>
      </c>
      <c r="O96" s="34" t="s">
        <v>71</v>
      </c>
      <c r="P96" s="30" t="s">
        <v>74</v>
      </c>
      <c r="Q96" s="38">
        <v>52977.942999999999</v>
      </c>
      <c r="R96" s="45">
        <v>1</v>
      </c>
      <c r="S96" s="31">
        <v>10319.254445</v>
      </c>
      <c r="T96" s="31">
        <v>0</v>
      </c>
      <c r="U96" s="38">
        <v>5466.9287599999998</v>
      </c>
      <c r="V96" s="46" t="s">
        <v>2411</v>
      </c>
      <c r="W96" s="46" t="s">
        <v>2547</v>
      </c>
      <c r="X96" s="34" t="s">
        <v>274</v>
      </c>
      <c r="Y96" s="30"/>
      <c r="Z96" s="30"/>
      <c r="AA96" s="30"/>
    </row>
    <row r="97" spans="1:27" s="34" customFormat="1">
      <c r="A97" s="34">
        <v>170</v>
      </c>
      <c r="C97" s="34" t="s">
        <v>2548</v>
      </c>
      <c r="D97" s="34">
        <v>520037797</v>
      </c>
      <c r="E97" s="34" t="s">
        <v>401</v>
      </c>
      <c r="F97" s="34" t="s">
        <v>2548</v>
      </c>
      <c r="G97" s="30" t="s">
        <v>2549</v>
      </c>
      <c r="H97" s="34" t="s">
        <v>404</v>
      </c>
      <c r="I97" s="34" t="s">
        <v>2232</v>
      </c>
      <c r="J97" s="34" t="s">
        <v>70</v>
      </c>
      <c r="K97" s="34" t="s">
        <v>70</v>
      </c>
      <c r="L97" s="34" t="s">
        <v>406</v>
      </c>
      <c r="M97" s="34" t="s">
        <v>254</v>
      </c>
      <c r="N97" s="34" t="s">
        <v>2299</v>
      </c>
      <c r="O97" s="34" t="s">
        <v>71</v>
      </c>
      <c r="P97" s="30" t="s">
        <v>74</v>
      </c>
      <c r="Q97" s="38">
        <v>67111.777000000002</v>
      </c>
      <c r="R97" s="45">
        <v>1</v>
      </c>
      <c r="S97" s="31">
        <v>17100</v>
      </c>
      <c r="T97" s="31">
        <v>0</v>
      </c>
      <c r="U97" s="38">
        <v>11476.11392</v>
      </c>
      <c r="V97" s="46" t="s">
        <v>1177</v>
      </c>
      <c r="W97" s="46" t="s">
        <v>1129</v>
      </c>
      <c r="X97" s="34" t="s">
        <v>350</v>
      </c>
      <c r="Y97" s="30"/>
      <c r="Z97" s="30"/>
      <c r="AA97" s="30"/>
    </row>
    <row r="98" spans="1:27" s="34" customFormat="1">
      <c r="A98" s="34">
        <v>170</v>
      </c>
      <c r="C98" s="34" t="s">
        <v>2550</v>
      </c>
      <c r="D98" s="34">
        <v>513639013</v>
      </c>
      <c r="E98" s="34" t="s">
        <v>401</v>
      </c>
      <c r="F98" s="34" t="s">
        <v>2551</v>
      </c>
      <c r="G98" s="30" t="s">
        <v>2552</v>
      </c>
      <c r="H98" s="34" t="s">
        <v>404</v>
      </c>
      <c r="I98" s="34" t="s">
        <v>2232</v>
      </c>
      <c r="J98" s="34" t="s">
        <v>70</v>
      </c>
      <c r="K98" s="34" t="s">
        <v>70</v>
      </c>
      <c r="L98" s="34" t="s">
        <v>406</v>
      </c>
      <c r="M98" s="34" t="s">
        <v>254</v>
      </c>
      <c r="N98" s="34" t="s">
        <v>2239</v>
      </c>
      <c r="O98" s="34" t="s">
        <v>71</v>
      </c>
      <c r="P98" s="30" t="s">
        <v>74</v>
      </c>
      <c r="Q98" s="38">
        <v>20839.631000000001</v>
      </c>
      <c r="R98" s="45">
        <v>1</v>
      </c>
      <c r="S98" s="31">
        <v>10690</v>
      </c>
      <c r="T98" s="31">
        <v>0</v>
      </c>
      <c r="U98" s="38">
        <v>2227.7565300000001</v>
      </c>
      <c r="V98" s="46" t="s">
        <v>1364</v>
      </c>
      <c r="W98" s="46" t="s">
        <v>198</v>
      </c>
      <c r="X98" s="34" t="s">
        <v>155</v>
      </c>
      <c r="Y98" s="30"/>
      <c r="Z98" s="30"/>
      <c r="AA98" s="30"/>
    </row>
    <row r="99" spans="1:27" s="34" customFormat="1">
      <c r="A99" s="34">
        <v>170</v>
      </c>
      <c r="C99" s="34" t="s">
        <v>2405</v>
      </c>
      <c r="D99" s="34">
        <v>515001659</v>
      </c>
      <c r="E99" s="34" t="s">
        <v>401</v>
      </c>
      <c r="F99" s="34" t="s">
        <v>2553</v>
      </c>
      <c r="G99" s="30" t="s">
        <v>2407</v>
      </c>
      <c r="H99" s="34" t="s">
        <v>404</v>
      </c>
      <c r="I99" s="34" t="s">
        <v>2232</v>
      </c>
      <c r="J99" s="34" t="s">
        <v>70</v>
      </c>
      <c r="K99" s="34" t="s">
        <v>70</v>
      </c>
      <c r="L99" s="34" t="s">
        <v>995</v>
      </c>
      <c r="M99" s="34" t="s">
        <v>254</v>
      </c>
      <c r="N99" s="34" t="s">
        <v>2317</v>
      </c>
      <c r="O99" s="34" t="s">
        <v>71</v>
      </c>
      <c r="P99" s="30" t="s">
        <v>74</v>
      </c>
      <c r="Q99" s="38">
        <v>151365.552</v>
      </c>
      <c r="R99" s="45">
        <v>1</v>
      </c>
      <c r="S99" s="31">
        <v>1703.452804</v>
      </c>
      <c r="T99" s="31">
        <v>0</v>
      </c>
      <c r="U99" s="38">
        <v>2578.44074</v>
      </c>
      <c r="V99" s="46" t="s">
        <v>682</v>
      </c>
      <c r="W99" s="46" t="s">
        <v>880</v>
      </c>
      <c r="X99" s="34" t="s">
        <v>140</v>
      </c>
      <c r="Y99" s="30"/>
      <c r="Z99" s="30"/>
      <c r="AA99" s="30"/>
    </row>
    <row r="100" spans="1:27" s="34" customFormat="1">
      <c r="A100" s="34">
        <v>170</v>
      </c>
      <c r="C100" s="34" t="s">
        <v>495</v>
      </c>
      <c r="D100" s="34">
        <v>520036104</v>
      </c>
      <c r="E100" s="34" t="s">
        <v>401</v>
      </c>
      <c r="F100" s="34" t="s">
        <v>2554</v>
      </c>
      <c r="G100" s="30" t="s">
        <v>2555</v>
      </c>
      <c r="H100" s="34" t="s">
        <v>404</v>
      </c>
      <c r="I100" s="34" t="s">
        <v>2232</v>
      </c>
      <c r="J100" s="34" t="s">
        <v>70</v>
      </c>
      <c r="K100" s="34" t="s">
        <v>70</v>
      </c>
      <c r="L100" s="34" t="s">
        <v>406</v>
      </c>
      <c r="M100" s="34" t="s">
        <v>254</v>
      </c>
      <c r="N100" s="34" t="s">
        <v>455</v>
      </c>
      <c r="O100" s="34" t="s">
        <v>71</v>
      </c>
      <c r="P100" s="30" t="s">
        <v>74</v>
      </c>
      <c r="Q100" s="38">
        <v>44496.856</v>
      </c>
      <c r="R100" s="45">
        <v>1</v>
      </c>
      <c r="S100" s="31">
        <v>1340</v>
      </c>
      <c r="T100" s="31">
        <v>0</v>
      </c>
      <c r="U100" s="38">
        <v>596.25787000000003</v>
      </c>
      <c r="V100" s="46" t="s">
        <v>118</v>
      </c>
      <c r="W100" s="46" t="s">
        <v>94</v>
      </c>
      <c r="X100" s="34" t="s">
        <v>86</v>
      </c>
      <c r="Y100" s="30"/>
      <c r="Z100" s="30"/>
      <c r="AA100" s="30"/>
    </row>
    <row r="101" spans="1:27" s="34" customFormat="1">
      <c r="A101" s="34">
        <v>170</v>
      </c>
      <c r="C101" s="34" t="s">
        <v>495</v>
      </c>
      <c r="D101" s="34">
        <v>520036104</v>
      </c>
      <c r="E101" s="34" t="s">
        <v>401</v>
      </c>
      <c r="F101" s="34" t="s">
        <v>2556</v>
      </c>
      <c r="G101" s="30" t="s">
        <v>2555</v>
      </c>
      <c r="H101" s="34" t="s">
        <v>404</v>
      </c>
      <c r="I101" s="34" t="s">
        <v>2232</v>
      </c>
      <c r="J101" s="34" t="s">
        <v>70</v>
      </c>
      <c r="K101" s="34" t="s">
        <v>70</v>
      </c>
      <c r="L101" s="34" t="s">
        <v>995</v>
      </c>
      <c r="M101" s="34" t="s">
        <v>254</v>
      </c>
      <c r="N101" s="34" t="s">
        <v>455</v>
      </c>
      <c r="O101" s="34" t="s">
        <v>71</v>
      </c>
      <c r="P101" s="30" t="s">
        <v>74</v>
      </c>
      <c r="Q101" s="38">
        <v>2454644.6770000001</v>
      </c>
      <c r="R101" s="45">
        <v>1</v>
      </c>
      <c r="S101" s="31">
        <v>1317.222982</v>
      </c>
      <c r="T101" s="31">
        <v>0</v>
      </c>
      <c r="U101" s="38">
        <v>32333.143810000001</v>
      </c>
      <c r="V101" s="46" t="s">
        <v>163</v>
      </c>
      <c r="W101" s="46" t="s">
        <v>810</v>
      </c>
      <c r="X101" s="34" t="s">
        <v>679</v>
      </c>
      <c r="Y101" s="30"/>
      <c r="Z101" s="30"/>
      <c r="AA101" s="30"/>
    </row>
    <row r="102" spans="1:27" s="34" customFormat="1">
      <c r="A102" s="34">
        <v>170</v>
      </c>
      <c r="C102" s="34" t="s">
        <v>2557</v>
      </c>
      <c r="D102" s="34">
        <v>520017146</v>
      </c>
      <c r="E102" s="34" t="s">
        <v>401</v>
      </c>
      <c r="F102" s="34" t="s">
        <v>2558</v>
      </c>
      <c r="G102" s="30" t="s">
        <v>2559</v>
      </c>
      <c r="H102" s="34" t="s">
        <v>404</v>
      </c>
      <c r="I102" s="34" t="s">
        <v>2232</v>
      </c>
      <c r="J102" s="34" t="s">
        <v>70</v>
      </c>
      <c r="K102" s="34" t="s">
        <v>70</v>
      </c>
      <c r="L102" s="34" t="s">
        <v>406</v>
      </c>
      <c r="M102" s="34" t="s">
        <v>254</v>
      </c>
      <c r="N102" s="34" t="s">
        <v>592</v>
      </c>
      <c r="O102" s="34" t="s">
        <v>71</v>
      </c>
      <c r="P102" s="30" t="s">
        <v>74</v>
      </c>
      <c r="Q102" s="38">
        <v>1016662.472</v>
      </c>
      <c r="R102" s="45">
        <v>1</v>
      </c>
      <c r="S102" s="31">
        <v>793.6</v>
      </c>
      <c r="T102" s="31">
        <v>0</v>
      </c>
      <c r="U102" s="38">
        <v>8068.2333799999997</v>
      </c>
      <c r="V102" s="46" t="s">
        <v>480</v>
      </c>
      <c r="W102" s="46" t="s">
        <v>1363</v>
      </c>
      <c r="X102" s="34" t="s">
        <v>1216</v>
      </c>
      <c r="Y102" s="30"/>
      <c r="Z102" s="30"/>
      <c r="AA102" s="30"/>
    </row>
    <row r="103" spans="1:27" s="34" customFormat="1">
      <c r="A103" s="34">
        <v>170</v>
      </c>
      <c r="C103" s="34" t="s">
        <v>452</v>
      </c>
      <c r="D103" s="34">
        <v>510381601</v>
      </c>
      <c r="E103" s="34" t="s">
        <v>401</v>
      </c>
      <c r="F103" s="34" t="s">
        <v>2560</v>
      </c>
      <c r="G103" s="30" t="s">
        <v>2561</v>
      </c>
      <c r="H103" s="34" t="s">
        <v>404</v>
      </c>
      <c r="I103" s="34" t="s">
        <v>2232</v>
      </c>
      <c r="J103" s="34" t="s">
        <v>70</v>
      </c>
      <c r="K103" s="34" t="s">
        <v>70</v>
      </c>
      <c r="L103" s="34" t="s">
        <v>406</v>
      </c>
      <c r="M103" s="34" t="s">
        <v>254</v>
      </c>
      <c r="N103" s="34" t="s">
        <v>455</v>
      </c>
      <c r="O103" s="34" t="s">
        <v>71</v>
      </c>
      <c r="P103" s="30" t="s">
        <v>74</v>
      </c>
      <c r="Q103" s="38">
        <v>429236.82400000002</v>
      </c>
      <c r="R103" s="45">
        <v>1</v>
      </c>
      <c r="S103" s="31">
        <v>6355</v>
      </c>
      <c r="T103" s="31">
        <v>0</v>
      </c>
      <c r="U103" s="38">
        <v>27278.000179999999</v>
      </c>
      <c r="V103" s="46" t="s">
        <v>804</v>
      </c>
      <c r="W103" s="46" t="s">
        <v>505</v>
      </c>
      <c r="X103" s="34" t="s">
        <v>788</v>
      </c>
      <c r="Y103" s="30"/>
      <c r="Z103" s="30"/>
      <c r="AA103" s="30"/>
    </row>
    <row r="104" spans="1:27" s="34" customFormat="1">
      <c r="A104" s="34">
        <v>170</v>
      </c>
      <c r="C104" s="34" t="s">
        <v>2562</v>
      </c>
      <c r="D104" s="34">
        <v>520038126</v>
      </c>
      <c r="E104" s="34" t="s">
        <v>401</v>
      </c>
      <c r="F104" s="34" t="s">
        <v>2563</v>
      </c>
      <c r="G104" s="30" t="s">
        <v>2564</v>
      </c>
      <c r="H104" s="34" t="s">
        <v>404</v>
      </c>
      <c r="I104" s="34" t="s">
        <v>2232</v>
      </c>
      <c r="J104" s="34" t="s">
        <v>70</v>
      </c>
      <c r="K104" s="34" t="s">
        <v>70</v>
      </c>
      <c r="L104" s="34" t="s">
        <v>406</v>
      </c>
      <c r="M104" s="34" t="s">
        <v>254</v>
      </c>
      <c r="N104" s="34" t="s">
        <v>2565</v>
      </c>
      <c r="O104" s="34" t="s">
        <v>71</v>
      </c>
      <c r="P104" s="30" t="s">
        <v>74</v>
      </c>
      <c r="Q104" s="38">
        <v>33023.421999999999</v>
      </c>
      <c r="R104" s="45">
        <v>1</v>
      </c>
      <c r="S104" s="31">
        <v>18240</v>
      </c>
      <c r="T104" s="31">
        <v>0</v>
      </c>
      <c r="U104" s="38">
        <v>6023.4722599999996</v>
      </c>
      <c r="V104" s="46" t="s">
        <v>2566</v>
      </c>
      <c r="W104" s="46" t="s">
        <v>629</v>
      </c>
      <c r="X104" s="34" t="s">
        <v>1310</v>
      </c>
      <c r="Y104" s="30"/>
      <c r="Z104" s="30"/>
      <c r="AA104" s="30"/>
    </row>
    <row r="105" spans="1:27" s="34" customFormat="1">
      <c r="A105" s="34">
        <v>170</v>
      </c>
      <c r="C105" s="34" t="s">
        <v>2562</v>
      </c>
      <c r="D105" s="34">
        <v>520038126</v>
      </c>
      <c r="E105" s="34" t="s">
        <v>401</v>
      </c>
      <c r="F105" s="34" t="s">
        <v>2567</v>
      </c>
      <c r="G105" s="30" t="s">
        <v>2564</v>
      </c>
      <c r="H105" s="34" t="s">
        <v>404</v>
      </c>
      <c r="I105" s="34" t="s">
        <v>2232</v>
      </c>
      <c r="J105" s="34" t="s">
        <v>70</v>
      </c>
      <c r="K105" s="34" t="s">
        <v>70</v>
      </c>
      <c r="L105" s="34" t="s">
        <v>995</v>
      </c>
      <c r="M105" s="34" t="s">
        <v>254</v>
      </c>
      <c r="N105" s="34" t="s">
        <v>2565</v>
      </c>
      <c r="O105" s="34" t="s">
        <v>71</v>
      </c>
      <c r="P105" s="30" t="s">
        <v>74</v>
      </c>
      <c r="Q105" s="38">
        <v>39586.784</v>
      </c>
      <c r="R105" s="45">
        <v>1</v>
      </c>
      <c r="S105" s="31">
        <v>18038.227085999999</v>
      </c>
      <c r="T105" s="31">
        <v>0</v>
      </c>
      <c r="U105" s="38">
        <v>7140.7540300000001</v>
      </c>
      <c r="V105" s="46" t="s">
        <v>1057</v>
      </c>
      <c r="W105" s="46" t="s">
        <v>529</v>
      </c>
      <c r="X105" s="34" t="s">
        <v>667</v>
      </c>
      <c r="Y105" s="30"/>
      <c r="Z105" s="30"/>
      <c r="AA105" s="30"/>
    </row>
    <row r="106" spans="1:27" s="34" customFormat="1">
      <c r="A106" s="34">
        <v>170</v>
      </c>
      <c r="C106" s="34" t="s">
        <v>2568</v>
      </c>
      <c r="D106" s="34">
        <v>70252750</v>
      </c>
      <c r="E106" s="34" t="s">
        <v>431</v>
      </c>
      <c r="F106" s="34" t="s">
        <v>2569</v>
      </c>
      <c r="G106" s="30" t="s">
        <v>2570</v>
      </c>
      <c r="H106" s="34" t="s">
        <v>404</v>
      </c>
      <c r="I106" s="34" t="s">
        <v>2232</v>
      </c>
      <c r="J106" s="34" t="s">
        <v>70</v>
      </c>
      <c r="K106" s="34" t="s">
        <v>70</v>
      </c>
      <c r="L106" s="34" t="s">
        <v>406</v>
      </c>
      <c r="M106" s="34" t="s">
        <v>254</v>
      </c>
      <c r="N106" s="34" t="s">
        <v>469</v>
      </c>
      <c r="O106" s="34" t="s">
        <v>71</v>
      </c>
      <c r="P106" s="30" t="s">
        <v>74</v>
      </c>
      <c r="Q106" s="38">
        <v>243805.85699999999</v>
      </c>
      <c r="R106" s="45">
        <v>1</v>
      </c>
      <c r="S106" s="31">
        <v>10000</v>
      </c>
      <c r="T106" s="31">
        <v>0</v>
      </c>
      <c r="U106" s="38">
        <v>24380.58569</v>
      </c>
      <c r="V106" s="46" t="s">
        <v>2571</v>
      </c>
      <c r="W106" s="46" t="s">
        <v>2572</v>
      </c>
      <c r="X106" s="34" t="s">
        <v>2573</v>
      </c>
      <c r="Y106" s="30"/>
      <c r="Z106" s="30"/>
      <c r="AA106" s="30"/>
    </row>
    <row r="107" spans="1:27" s="34" customFormat="1">
      <c r="A107" s="34">
        <v>170</v>
      </c>
      <c r="C107" s="34" t="s">
        <v>2574</v>
      </c>
      <c r="D107" s="34">
        <v>520034125</v>
      </c>
      <c r="E107" s="34" t="s">
        <v>401</v>
      </c>
      <c r="F107" s="34" t="s">
        <v>2575</v>
      </c>
      <c r="G107" s="30" t="s">
        <v>2576</v>
      </c>
      <c r="H107" s="34" t="s">
        <v>404</v>
      </c>
      <c r="I107" s="34" t="s">
        <v>2232</v>
      </c>
      <c r="J107" s="34" t="s">
        <v>70</v>
      </c>
      <c r="K107" s="34" t="s">
        <v>70</v>
      </c>
      <c r="L107" s="34" t="s">
        <v>406</v>
      </c>
      <c r="M107" s="34" t="s">
        <v>254</v>
      </c>
      <c r="N107" s="34" t="s">
        <v>434</v>
      </c>
      <c r="O107" s="34" t="s">
        <v>71</v>
      </c>
      <c r="P107" s="30" t="s">
        <v>74</v>
      </c>
      <c r="Q107" s="38">
        <v>85417.251999999993</v>
      </c>
      <c r="R107" s="45">
        <v>1</v>
      </c>
      <c r="S107" s="31">
        <v>18520</v>
      </c>
      <c r="T107" s="31">
        <v>0</v>
      </c>
      <c r="U107" s="38">
        <v>15819.275079999999</v>
      </c>
      <c r="V107" s="46" t="s">
        <v>2577</v>
      </c>
      <c r="W107" s="46" t="s">
        <v>659</v>
      </c>
      <c r="X107" s="34" t="s">
        <v>768</v>
      </c>
      <c r="Y107" s="30"/>
      <c r="Z107" s="30"/>
      <c r="AA107" s="30"/>
    </row>
    <row r="108" spans="1:27" s="34" customFormat="1">
      <c r="A108" s="34">
        <v>170</v>
      </c>
      <c r="C108" s="34" t="s">
        <v>2578</v>
      </c>
      <c r="D108" s="34">
        <v>520028911</v>
      </c>
      <c r="E108" s="34" t="s">
        <v>401</v>
      </c>
      <c r="F108" s="34" t="s">
        <v>2579</v>
      </c>
      <c r="G108" s="30" t="s">
        <v>2580</v>
      </c>
      <c r="H108" s="34" t="s">
        <v>404</v>
      </c>
      <c r="I108" s="34" t="s">
        <v>2232</v>
      </c>
      <c r="J108" s="34" t="s">
        <v>70</v>
      </c>
      <c r="K108" s="34" t="s">
        <v>70</v>
      </c>
      <c r="L108" s="34" t="s">
        <v>406</v>
      </c>
      <c r="M108" s="34" t="s">
        <v>254</v>
      </c>
      <c r="N108" s="34" t="s">
        <v>434</v>
      </c>
      <c r="O108" s="34" t="s">
        <v>71</v>
      </c>
      <c r="P108" s="30" t="s">
        <v>74</v>
      </c>
      <c r="Q108" s="38">
        <v>17005.378000000001</v>
      </c>
      <c r="R108" s="45">
        <v>1</v>
      </c>
      <c r="S108" s="31">
        <v>205060</v>
      </c>
      <c r="T108" s="31">
        <v>0</v>
      </c>
      <c r="U108" s="38">
        <v>34871.227879999999</v>
      </c>
      <c r="V108" s="46" t="s">
        <v>2581</v>
      </c>
      <c r="W108" s="46" t="s">
        <v>2582</v>
      </c>
      <c r="X108" s="34" t="s">
        <v>1244</v>
      </c>
      <c r="Y108" s="30"/>
      <c r="Z108" s="30"/>
      <c r="AA108" s="30"/>
    </row>
    <row r="109" spans="1:27" s="34" customFormat="1">
      <c r="A109" s="34">
        <v>170</v>
      </c>
      <c r="C109" s="34" t="s">
        <v>422</v>
      </c>
      <c r="D109" s="34">
        <v>520001736</v>
      </c>
      <c r="E109" s="34" t="s">
        <v>401</v>
      </c>
      <c r="F109" s="34" t="s">
        <v>2583</v>
      </c>
      <c r="G109" s="30" t="s">
        <v>2584</v>
      </c>
      <c r="H109" s="34" t="s">
        <v>404</v>
      </c>
      <c r="I109" s="34" t="s">
        <v>2232</v>
      </c>
      <c r="J109" s="34" t="s">
        <v>70</v>
      </c>
      <c r="K109" s="34" t="s">
        <v>70</v>
      </c>
      <c r="L109" s="34" t="s">
        <v>406</v>
      </c>
      <c r="M109" s="34" t="s">
        <v>254</v>
      </c>
      <c r="N109" s="34" t="s">
        <v>407</v>
      </c>
      <c r="O109" s="34" t="s">
        <v>71</v>
      </c>
      <c r="P109" s="30" t="s">
        <v>74</v>
      </c>
      <c r="Q109" s="38">
        <v>1313268.5689999999</v>
      </c>
      <c r="R109" s="45">
        <v>1</v>
      </c>
      <c r="S109" s="31">
        <v>2854</v>
      </c>
      <c r="T109" s="31">
        <v>0</v>
      </c>
      <c r="U109" s="38">
        <v>37480.684959999999</v>
      </c>
      <c r="V109" s="46" t="s">
        <v>2585</v>
      </c>
      <c r="W109" s="46" t="s">
        <v>2586</v>
      </c>
      <c r="X109" s="34" t="s">
        <v>1148</v>
      </c>
      <c r="Y109" s="30"/>
      <c r="Z109" s="30"/>
      <c r="AA109" s="30"/>
    </row>
    <row r="110" spans="1:27" s="34" customFormat="1">
      <c r="A110" s="34">
        <v>170</v>
      </c>
      <c r="C110" s="34" t="s">
        <v>2587</v>
      </c>
      <c r="D110" s="34">
        <v>516632387</v>
      </c>
      <c r="E110" s="34" t="s">
        <v>401</v>
      </c>
      <c r="F110" s="34" t="s">
        <v>2588</v>
      </c>
      <c r="G110" s="30" t="s">
        <v>2589</v>
      </c>
      <c r="H110" s="34" t="s">
        <v>404</v>
      </c>
      <c r="I110" s="34" t="s">
        <v>2232</v>
      </c>
      <c r="J110" s="34" t="s">
        <v>70</v>
      </c>
      <c r="K110" s="34" t="s">
        <v>70</v>
      </c>
      <c r="L110" s="34" t="s">
        <v>406</v>
      </c>
      <c r="M110" s="34" t="s">
        <v>254</v>
      </c>
      <c r="N110" s="34" t="s">
        <v>407</v>
      </c>
      <c r="O110" s="34" t="s">
        <v>71</v>
      </c>
      <c r="P110" s="30" t="s">
        <v>74</v>
      </c>
      <c r="Q110" s="38">
        <v>64929.54</v>
      </c>
      <c r="R110" s="45">
        <v>1</v>
      </c>
      <c r="S110" s="31">
        <v>40550</v>
      </c>
      <c r="T110" s="31">
        <v>0</v>
      </c>
      <c r="U110" s="38">
        <v>26328.928530000001</v>
      </c>
      <c r="V110" s="46" t="s">
        <v>2590</v>
      </c>
      <c r="W110" s="46" t="s">
        <v>2591</v>
      </c>
      <c r="X110" s="34" t="s">
        <v>429</v>
      </c>
      <c r="Y110" s="30"/>
      <c r="Z110" s="30"/>
      <c r="AA110" s="30"/>
    </row>
    <row r="111" spans="1:27" s="34" customFormat="1">
      <c r="A111" s="34">
        <v>170</v>
      </c>
      <c r="C111" s="34" t="s">
        <v>2592</v>
      </c>
      <c r="D111" s="34">
        <v>520041187</v>
      </c>
      <c r="E111" s="34" t="s">
        <v>401</v>
      </c>
      <c r="F111" s="34" t="s">
        <v>2593</v>
      </c>
      <c r="G111" s="30" t="s">
        <v>2594</v>
      </c>
      <c r="H111" s="34" t="s">
        <v>404</v>
      </c>
      <c r="I111" s="34" t="s">
        <v>2232</v>
      </c>
      <c r="J111" s="34" t="s">
        <v>70</v>
      </c>
      <c r="K111" s="34" t="s">
        <v>70</v>
      </c>
      <c r="L111" s="34" t="s">
        <v>406</v>
      </c>
      <c r="M111" s="34" t="s">
        <v>254</v>
      </c>
      <c r="N111" s="34" t="s">
        <v>1452</v>
      </c>
      <c r="O111" s="34" t="s">
        <v>71</v>
      </c>
      <c r="P111" s="30" t="s">
        <v>74</v>
      </c>
      <c r="Q111" s="38">
        <v>309489.80300000001</v>
      </c>
      <c r="R111" s="45">
        <v>1</v>
      </c>
      <c r="S111" s="31">
        <v>664.6</v>
      </c>
      <c r="T111" s="31">
        <v>0</v>
      </c>
      <c r="U111" s="38">
        <v>2056.8692299999998</v>
      </c>
      <c r="V111" s="46" t="s">
        <v>1599</v>
      </c>
      <c r="W111" s="46" t="s">
        <v>595</v>
      </c>
      <c r="X111" s="34" t="s">
        <v>154</v>
      </c>
      <c r="Y111" s="30"/>
      <c r="Z111" s="30"/>
      <c r="AA111" s="30"/>
    </row>
    <row r="112" spans="1:27" s="34" customFormat="1">
      <c r="A112" s="34">
        <v>170</v>
      </c>
      <c r="C112" s="34" t="s">
        <v>2595</v>
      </c>
      <c r="D112" s="34">
        <v>520037540</v>
      </c>
      <c r="E112" s="34" t="s">
        <v>401</v>
      </c>
      <c r="F112" s="34" t="s">
        <v>2596</v>
      </c>
      <c r="G112" s="30" t="s">
        <v>2597</v>
      </c>
      <c r="H112" s="34" t="s">
        <v>404</v>
      </c>
      <c r="I112" s="34" t="s">
        <v>2232</v>
      </c>
      <c r="J112" s="34" t="s">
        <v>70</v>
      </c>
      <c r="K112" s="34" t="s">
        <v>70</v>
      </c>
      <c r="L112" s="34" t="s">
        <v>406</v>
      </c>
      <c r="M112" s="34" t="s">
        <v>254</v>
      </c>
      <c r="N112" s="34" t="s">
        <v>469</v>
      </c>
      <c r="O112" s="34" t="s">
        <v>71</v>
      </c>
      <c r="P112" s="30" t="s">
        <v>74</v>
      </c>
      <c r="Q112" s="38">
        <v>460854.29499999998</v>
      </c>
      <c r="R112" s="45">
        <v>1</v>
      </c>
      <c r="S112" s="31">
        <v>676</v>
      </c>
      <c r="T112" s="31">
        <v>0</v>
      </c>
      <c r="U112" s="38">
        <v>3115.3750399999999</v>
      </c>
      <c r="V112" s="46" t="s">
        <v>2598</v>
      </c>
      <c r="W112" s="46" t="s">
        <v>447</v>
      </c>
      <c r="X112" s="34" t="s">
        <v>134</v>
      </c>
      <c r="Y112" s="30"/>
      <c r="Z112" s="30"/>
      <c r="AA112" s="30"/>
    </row>
    <row r="113" spans="1:27" s="34" customFormat="1">
      <c r="A113" s="34">
        <v>170</v>
      </c>
      <c r="C113" s="34" t="s">
        <v>2599</v>
      </c>
      <c r="D113" s="34">
        <v>520036997</v>
      </c>
      <c r="E113" s="34" t="s">
        <v>401</v>
      </c>
      <c r="F113" s="34" t="s">
        <v>2600</v>
      </c>
      <c r="G113" s="30" t="s">
        <v>2601</v>
      </c>
      <c r="H113" s="34" t="s">
        <v>404</v>
      </c>
      <c r="I113" s="34" t="s">
        <v>2232</v>
      </c>
      <c r="J113" s="34" t="s">
        <v>70</v>
      </c>
      <c r="K113" s="34" t="s">
        <v>70</v>
      </c>
      <c r="L113" s="34" t="s">
        <v>406</v>
      </c>
      <c r="M113" s="34" t="s">
        <v>254</v>
      </c>
      <c r="N113" s="34" t="s">
        <v>2384</v>
      </c>
      <c r="O113" s="34" t="s">
        <v>71</v>
      </c>
      <c r="P113" s="30" t="s">
        <v>74</v>
      </c>
      <c r="Q113" s="38">
        <v>78299.357000000004</v>
      </c>
      <c r="R113" s="45">
        <v>1</v>
      </c>
      <c r="S113" s="31">
        <v>553.1</v>
      </c>
      <c r="T113" s="31">
        <v>0</v>
      </c>
      <c r="U113" s="38">
        <v>433.07373999999999</v>
      </c>
      <c r="V113" s="46" t="s">
        <v>2602</v>
      </c>
      <c r="W113" s="46" t="s">
        <v>127</v>
      </c>
      <c r="X113" s="34" t="s">
        <v>137</v>
      </c>
      <c r="Y113" s="30"/>
      <c r="Z113" s="30"/>
      <c r="AA113" s="30"/>
    </row>
    <row r="114" spans="1:27" s="34" customFormat="1">
      <c r="A114" s="34">
        <v>170</v>
      </c>
      <c r="C114" s="34" t="s">
        <v>2603</v>
      </c>
      <c r="D114" s="34">
        <v>520038514</v>
      </c>
      <c r="E114" s="34" t="s">
        <v>401</v>
      </c>
      <c r="F114" s="34" t="s">
        <v>2604</v>
      </c>
      <c r="G114" s="30" t="s">
        <v>2605</v>
      </c>
      <c r="H114" s="34" t="s">
        <v>404</v>
      </c>
      <c r="I114" s="34" t="s">
        <v>2232</v>
      </c>
      <c r="J114" s="34" t="s">
        <v>70</v>
      </c>
      <c r="K114" s="34" t="s">
        <v>70</v>
      </c>
      <c r="L114" s="34" t="s">
        <v>406</v>
      </c>
      <c r="M114" s="34" t="s">
        <v>254</v>
      </c>
      <c r="N114" s="34" t="s">
        <v>2384</v>
      </c>
      <c r="O114" s="34" t="s">
        <v>71</v>
      </c>
      <c r="P114" s="30" t="s">
        <v>74</v>
      </c>
      <c r="Q114" s="38">
        <v>102915.785</v>
      </c>
      <c r="R114" s="45">
        <v>1</v>
      </c>
      <c r="S114" s="31">
        <v>965</v>
      </c>
      <c r="T114" s="31">
        <v>0</v>
      </c>
      <c r="U114" s="38">
        <v>993.13733000000002</v>
      </c>
      <c r="V114" s="46" t="s">
        <v>762</v>
      </c>
      <c r="W114" s="46" t="s">
        <v>263</v>
      </c>
      <c r="X114" s="34" t="s">
        <v>118</v>
      </c>
      <c r="Y114" s="30"/>
      <c r="Z114" s="30"/>
      <c r="AA114" s="30"/>
    </row>
    <row r="115" spans="1:27" s="34" customFormat="1">
      <c r="A115" s="34">
        <v>170</v>
      </c>
      <c r="C115" s="34" t="s">
        <v>1522</v>
      </c>
      <c r="D115" s="34">
        <v>520030677</v>
      </c>
      <c r="E115" s="34" t="s">
        <v>401</v>
      </c>
      <c r="F115" s="34" t="s">
        <v>2606</v>
      </c>
      <c r="G115" s="30" t="s">
        <v>2607</v>
      </c>
      <c r="H115" s="34" t="s">
        <v>404</v>
      </c>
      <c r="I115" s="34" t="s">
        <v>2232</v>
      </c>
      <c r="J115" s="34" t="s">
        <v>70</v>
      </c>
      <c r="K115" s="34" t="s">
        <v>70</v>
      </c>
      <c r="L115" s="34" t="s">
        <v>406</v>
      </c>
      <c r="M115" s="34" t="s">
        <v>254</v>
      </c>
      <c r="N115" s="34" t="s">
        <v>490</v>
      </c>
      <c r="O115" s="34" t="s">
        <v>71</v>
      </c>
      <c r="P115" s="30" t="s">
        <v>74</v>
      </c>
      <c r="Q115" s="38">
        <v>42574.966999999997</v>
      </c>
      <c r="R115" s="45">
        <v>1</v>
      </c>
      <c r="S115" s="31">
        <v>3300</v>
      </c>
      <c r="T115" s="31">
        <v>0</v>
      </c>
      <c r="U115" s="38">
        <v>1404.9739199999999</v>
      </c>
      <c r="V115" s="46" t="s">
        <v>1582</v>
      </c>
      <c r="W115" s="46" t="s">
        <v>173</v>
      </c>
      <c r="X115" s="34" t="s">
        <v>151</v>
      </c>
      <c r="Y115" s="30"/>
      <c r="Z115" s="30"/>
      <c r="AA115" s="30"/>
    </row>
    <row r="116" spans="1:27" s="34" customFormat="1">
      <c r="A116" s="34">
        <v>170</v>
      </c>
      <c r="C116" s="34" t="s">
        <v>2608</v>
      </c>
      <c r="D116" s="34">
        <v>520039934</v>
      </c>
      <c r="E116" s="34" t="s">
        <v>401</v>
      </c>
      <c r="F116" s="34" t="s">
        <v>2609</v>
      </c>
      <c r="G116" s="30" t="s">
        <v>2610</v>
      </c>
      <c r="H116" s="34" t="s">
        <v>404</v>
      </c>
      <c r="I116" s="34" t="s">
        <v>2232</v>
      </c>
      <c r="J116" s="34" t="s">
        <v>70</v>
      </c>
      <c r="K116" s="34" t="s">
        <v>70</v>
      </c>
      <c r="L116" s="34" t="s">
        <v>406</v>
      </c>
      <c r="M116" s="34" t="s">
        <v>254</v>
      </c>
      <c r="N116" s="34" t="s">
        <v>1340</v>
      </c>
      <c r="O116" s="34" t="s">
        <v>71</v>
      </c>
      <c r="P116" s="30" t="s">
        <v>74</v>
      </c>
      <c r="Q116" s="38">
        <v>45928.017</v>
      </c>
      <c r="R116" s="45">
        <v>1</v>
      </c>
      <c r="S116" s="31">
        <v>3861</v>
      </c>
      <c r="T116" s="31">
        <v>0</v>
      </c>
      <c r="U116" s="38">
        <v>1773.2807299999999</v>
      </c>
      <c r="V116" s="46" t="s">
        <v>101</v>
      </c>
      <c r="W116" s="46" t="s">
        <v>167</v>
      </c>
      <c r="X116" s="34" t="s">
        <v>194</v>
      </c>
      <c r="Y116" s="30"/>
      <c r="Z116" s="30"/>
      <c r="AA116" s="30"/>
    </row>
    <row r="117" spans="1:27" s="34" customFormat="1">
      <c r="A117" s="34">
        <v>170</v>
      </c>
      <c r="C117" s="34" t="s">
        <v>2611</v>
      </c>
      <c r="D117" s="34">
        <v>520040205</v>
      </c>
      <c r="E117" s="34" t="s">
        <v>401</v>
      </c>
      <c r="F117" s="34" t="s">
        <v>2612</v>
      </c>
      <c r="G117" s="30" t="s">
        <v>2613</v>
      </c>
      <c r="H117" s="34" t="s">
        <v>404</v>
      </c>
      <c r="I117" s="34" t="s">
        <v>2232</v>
      </c>
      <c r="J117" s="34" t="s">
        <v>70</v>
      </c>
      <c r="K117" s="34" t="s">
        <v>70</v>
      </c>
      <c r="L117" s="34" t="s">
        <v>406</v>
      </c>
      <c r="M117" s="34" t="s">
        <v>254</v>
      </c>
      <c r="N117" s="34" t="s">
        <v>2614</v>
      </c>
      <c r="O117" s="34" t="s">
        <v>71</v>
      </c>
      <c r="P117" s="30" t="s">
        <v>74</v>
      </c>
      <c r="Q117" s="38">
        <v>4.2999999999999997E-2</v>
      </c>
      <c r="R117" s="45">
        <v>1</v>
      </c>
      <c r="S117" s="31">
        <v>1933</v>
      </c>
      <c r="T117" s="31">
        <v>0</v>
      </c>
      <c r="U117" s="38">
        <v>8.3000000000000001E-4</v>
      </c>
      <c r="V117" s="46" t="s">
        <v>75</v>
      </c>
      <c r="W117" s="46" t="s">
        <v>75</v>
      </c>
      <c r="X117" s="34" t="s">
        <v>75</v>
      </c>
      <c r="Y117" s="30"/>
      <c r="Z117" s="30"/>
      <c r="AA117" s="30"/>
    </row>
    <row r="118" spans="1:27" s="34" customFormat="1">
      <c r="A118" s="34">
        <v>170</v>
      </c>
      <c r="C118" s="34" t="s">
        <v>2615</v>
      </c>
      <c r="D118" s="34">
        <v>511068256</v>
      </c>
      <c r="E118" s="34" t="s">
        <v>401</v>
      </c>
      <c r="F118" s="34" t="s">
        <v>2616</v>
      </c>
      <c r="G118" s="30" t="s">
        <v>2617</v>
      </c>
      <c r="H118" s="34" t="s">
        <v>404</v>
      </c>
      <c r="I118" s="34" t="s">
        <v>2232</v>
      </c>
      <c r="J118" s="34" t="s">
        <v>70</v>
      </c>
      <c r="K118" s="34" t="s">
        <v>70</v>
      </c>
      <c r="L118" s="34" t="s">
        <v>406</v>
      </c>
      <c r="M118" s="34" t="s">
        <v>254</v>
      </c>
      <c r="N118" s="34" t="s">
        <v>592</v>
      </c>
      <c r="O118" s="34" t="s">
        <v>71</v>
      </c>
      <c r="P118" s="30" t="s">
        <v>74</v>
      </c>
      <c r="Q118" s="38">
        <v>100287.549</v>
      </c>
      <c r="R118" s="45">
        <v>1</v>
      </c>
      <c r="S118" s="31">
        <v>2050</v>
      </c>
      <c r="T118" s="31">
        <v>0</v>
      </c>
      <c r="U118" s="38">
        <v>2055.8947600000001</v>
      </c>
      <c r="V118" s="46" t="s">
        <v>2618</v>
      </c>
      <c r="W118" s="46" t="s">
        <v>595</v>
      </c>
      <c r="X118" s="34" t="s">
        <v>154</v>
      </c>
      <c r="Y118" s="30"/>
      <c r="Z118" s="30"/>
      <c r="AA118" s="30"/>
    </row>
    <row r="119" spans="1:27" s="34" customFormat="1">
      <c r="A119" s="34">
        <v>170</v>
      </c>
      <c r="C119" s="34" t="s">
        <v>1385</v>
      </c>
      <c r="D119" s="34">
        <v>520041005</v>
      </c>
      <c r="E119" s="34" t="s">
        <v>401</v>
      </c>
      <c r="F119" s="34" t="s">
        <v>2619</v>
      </c>
      <c r="G119" s="30" t="s">
        <v>2620</v>
      </c>
      <c r="H119" s="34" t="s">
        <v>404</v>
      </c>
      <c r="I119" s="34" t="s">
        <v>2232</v>
      </c>
      <c r="J119" s="34" t="s">
        <v>70</v>
      </c>
      <c r="K119" s="34" t="s">
        <v>70</v>
      </c>
      <c r="L119" s="34" t="s">
        <v>406</v>
      </c>
      <c r="M119" s="34" t="s">
        <v>254</v>
      </c>
      <c r="N119" s="34" t="s">
        <v>455</v>
      </c>
      <c r="O119" s="34" t="s">
        <v>71</v>
      </c>
      <c r="P119" s="30" t="s">
        <v>74</v>
      </c>
      <c r="Q119" s="38">
        <v>2071349.514</v>
      </c>
      <c r="R119" s="45">
        <v>1</v>
      </c>
      <c r="S119" s="31">
        <v>547.4</v>
      </c>
      <c r="T119" s="31">
        <v>0</v>
      </c>
      <c r="U119" s="38">
        <v>11338.56724</v>
      </c>
      <c r="V119" s="46" t="s">
        <v>2621</v>
      </c>
      <c r="W119" s="46" t="s">
        <v>651</v>
      </c>
      <c r="X119" s="34" t="s">
        <v>1671</v>
      </c>
      <c r="Y119" s="30"/>
      <c r="Z119" s="30"/>
      <c r="AA119" s="30"/>
    </row>
    <row r="120" spans="1:27" s="34" customFormat="1">
      <c r="A120" s="34">
        <v>170</v>
      </c>
      <c r="C120" s="34" t="s">
        <v>430</v>
      </c>
      <c r="D120" s="34">
        <v>1239114</v>
      </c>
      <c r="E120" s="34" t="s">
        <v>431</v>
      </c>
      <c r="F120" s="34" t="s">
        <v>2622</v>
      </c>
      <c r="G120" s="30" t="s">
        <v>2623</v>
      </c>
      <c r="H120" s="34" t="s">
        <v>404</v>
      </c>
      <c r="I120" s="34" t="s">
        <v>2232</v>
      </c>
      <c r="J120" s="34" t="s">
        <v>70</v>
      </c>
      <c r="K120" s="34" t="s">
        <v>70</v>
      </c>
      <c r="L120" s="34" t="s">
        <v>406</v>
      </c>
      <c r="M120" s="34" t="s">
        <v>254</v>
      </c>
      <c r="N120" s="34" t="s">
        <v>434</v>
      </c>
      <c r="O120" s="34" t="s">
        <v>71</v>
      </c>
      <c r="P120" s="30" t="s">
        <v>74</v>
      </c>
      <c r="Q120" s="38">
        <v>58805.728999999999</v>
      </c>
      <c r="R120" s="45">
        <v>1</v>
      </c>
      <c r="S120" s="31">
        <v>3.9</v>
      </c>
      <c r="T120" s="31">
        <v>0</v>
      </c>
      <c r="U120" s="38">
        <v>2.2934199999999998</v>
      </c>
      <c r="V120" s="46" t="s">
        <v>711</v>
      </c>
      <c r="W120" s="46" t="s">
        <v>75</v>
      </c>
      <c r="X120" s="34" t="s">
        <v>75</v>
      </c>
      <c r="Y120" s="30"/>
      <c r="Z120" s="30"/>
      <c r="AA120" s="30"/>
    </row>
    <row r="121" spans="1:27" s="34" customFormat="1">
      <c r="A121" s="34">
        <v>170</v>
      </c>
      <c r="C121" s="34" t="s">
        <v>989</v>
      </c>
      <c r="D121" s="34">
        <v>520038332</v>
      </c>
      <c r="E121" s="34" t="s">
        <v>401</v>
      </c>
      <c r="F121" s="34" t="s">
        <v>2624</v>
      </c>
      <c r="G121" s="30" t="s">
        <v>2625</v>
      </c>
      <c r="H121" s="34" t="s">
        <v>404</v>
      </c>
      <c r="I121" s="34" t="s">
        <v>2232</v>
      </c>
      <c r="J121" s="34" t="s">
        <v>70</v>
      </c>
      <c r="K121" s="34" t="s">
        <v>70</v>
      </c>
      <c r="L121" s="34" t="s">
        <v>406</v>
      </c>
      <c r="M121" s="34" t="s">
        <v>254</v>
      </c>
      <c r="N121" s="34" t="s">
        <v>407</v>
      </c>
      <c r="O121" s="34" t="s">
        <v>71</v>
      </c>
      <c r="P121" s="30" t="s">
        <v>74</v>
      </c>
      <c r="Q121" s="38">
        <v>866567.78500000003</v>
      </c>
      <c r="R121" s="45">
        <v>1</v>
      </c>
      <c r="S121" s="31">
        <v>230</v>
      </c>
      <c r="T121" s="31">
        <v>0</v>
      </c>
      <c r="U121" s="38">
        <v>1993.10591</v>
      </c>
      <c r="V121" s="46" t="s">
        <v>371</v>
      </c>
      <c r="W121" s="46" t="s">
        <v>164</v>
      </c>
      <c r="X121" s="34" t="s">
        <v>154</v>
      </c>
      <c r="Y121" s="30"/>
      <c r="Z121" s="30"/>
      <c r="AA121" s="30"/>
    </row>
    <row r="122" spans="1:27" s="34" customFormat="1">
      <c r="A122" s="34">
        <v>170</v>
      </c>
      <c r="C122" s="34" t="s">
        <v>2626</v>
      </c>
      <c r="D122" s="34">
        <v>511888356</v>
      </c>
      <c r="E122" s="34" t="s">
        <v>401</v>
      </c>
      <c r="F122" s="34" t="s">
        <v>2627</v>
      </c>
      <c r="G122" s="30" t="s">
        <v>2628</v>
      </c>
      <c r="H122" s="34" t="s">
        <v>404</v>
      </c>
      <c r="I122" s="34" t="s">
        <v>2232</v>
      </c>
      <c r="J122" s="34" t="s">
        <v>70</v>
      </c>
      <c r="K122" s="34" t="s">
        <v>70</v>
      </c>
      <c r="L122" s="34" t="s">
        <v>406</v>
      </c>
      <c r="M122" s="34" t="s">
        <v>254</v>
      </c>
      <c r="N122" s="34" t="s">
        <v>2521</v>
      </c>
      <c r="O122" s="34" t="s">
        <v>71</v>
      </c>
      <c r="P122" s="30" t="s">
        <v>74</v>
      </c>
      <c r="Q122" s="38">
        <v>617571.45200000005</v>
      </c>
      <c r="R122" s="45">
        <v>1</v>
      </c>
      <c r="S122" s="31">
        <v>773.1</v>
      </c>
      <c r="T122" s="31">
        <v>0</v>
      </c>
      <c r="U122" s="38">
        <v>4774.4449000000004</v>
      </c>
      <c r="V122" s="46" t="s">
        <v>2465</v>
      </c>
      <c r="W122" s="46" t="s">
        <v>150</v>
      </c>
      <c r="X122" s="34" t="s">
        <v>189</v>
      </c>
      <c r="Y122" s="30"/>
      <c r="Z122" s="30"/>
      <c r="AA122" s="30"/>
    </row>
    <row r="123" spans="1:27" s="34" customFormat="1">
      <c r="A123" s="34">
        <v>170</v>
      </c>
      <c r="C123" s="34" t="s">
        <v>2629</v>
      </c>
      <c r="D123" s="34">
        <v>512531203</v>
      </c>
      <c r="E123" s="34" t="s">
        <v>401</v>
      </c>
      <c r="F123" s="34" t="s">
        <v>2630</v>
      </c>
      <c r="G123" s="30" t="s">
        <v>2631</v>
      </c>
      <c r="H123" s="34" t="s">
        <v>404</v>
      </c>
      <c r="I123" s="34" t="s">
        <v>2232</v>
      </c>
      <c r="J123" s="34" t="s">
        <v>70</v>
      </c>
      <c r="K123" s="34" t="s">
        <v>70</v>
      </c>
      <c r="L123" s="34" t="s">
        <v>406</v>
      </c>
      <c r="M123" s="34" t="s">
        <v>254</v>
      </c>
      <c r="N123" s="34" t="s">
        <v>455</v>
      </c>
      <c r="O123" s="34" t="s">
        <v>71</v>
      </c>
      <c r="P123" s="30" t="s">
        <v>74</v>
      </c>
      <c r="Q123" s="38">
        <v>131164.07800000001</v>
      </c>
      <c r="R123" s="45">
        <v>1</v>
      </c>
      <c r="S123" s="31">
        <v>3740</v>
      </c>
      <c r="T123" s="31">
        <v>0</v>
      </c>
      <c r="U123" s="38">
        <v>4905.5365300000003</v>
      </c>
      <c r="V123" s="46" t="s">
        <v>1061</v>
      </c>
      <c r="W123" s="46" t="s">
        <v>276</v>
      </c>
      <c r="X123" s="34" t="s">
        <v>169</v>
      </c>
      <c r="Y123" s="30"/>
      <c r="Z123" s="30"/>
      <c r="AA123" s="30"/>
    </row>
    <row r="124" spans="1:27" s="34" customFormat="1">
      <c r="A124" s="34">
        <v>170</v>
      </c>
      <c r="C124" s="34" t="s">
        <v>1661</v>
      </c>
      <c r="D124" s="34">
        <v>520039959</v>
      </c>
      <c r="E124" s="34" t="s">
        <v>401</v>
      </c>
      <c r="F124" s="34" t="s">
        <v>1661</v>
      </c>
      <c r="G124" s="30" t="s">
        <v>2632</v>
      </c>
      <c r="H124" s="34" t="s">
        <v>404</v>
      </c>
      <c r="I124" s="34" t="s">
        <v>2232</v>
      </c>
      <c r="J124" s="34" t="s">
        <v>70</v>
      </c>
      <c r="K124" s="34" t="s">
        <v>70</v>
      </c>
      <c r="L124" s="34" t="s">
        <v>406</v>
      </c>
      <c r="M124" s="34" t="s">
        <v>254</v>
      </c>
      <c r="N124" s="34" t="s">
        <v>455</v>
      </c>
      <c r="O124" s="34" t="s">
        <v>71</v>
      </c>
      <c r="P124" s="30" t="s">
        <v>74</v>
      </c>
      <c r="Q124" s="38">
        <v>1696.202</v>
      </c>
      <c r="R124" s="45">
        <v>1</v>
      </c>
      <c r="S124" s="31">
        <v>6484</v>
      </c>
      <c r="T124" s="31">
        <v>0</v>
      </c>
      <c r="U124" s="38">
        <v>109.98175999999999</v>
      </c>
      <c r="V124" s="46" t="s">
        <v>603</v>
      </c>
      <c r="W124" s="46" t="s">
        <v>128</v>
      </c>
      <c r="X124" s="34" t="s">
        <v>87</v>
      </c>
      <c r="Y124" s="30"/>
      <c r="Z124" s="30"/>
      <c r="AA124" s="30"/>
    </row>
    <row r="125" spans="1:27" s="34" customFormat="1">
      <c r="A125" s="34">
        <v>170</v>
      </c>
      <c r="C125" s="34" t="s">
        <v>2633</v>
      </c>
      <c r="D125" s="34">
        <v>510289564</v>
      </c>
      <c r="E125" s="34" t="s">
        <v>401</v>
      </c>
      <c r="F125" s="34" t="s">
        <v>2634</v>
      </c>
      <c r="G125" s="30" t="s">
        <v>2635</v>
      </c>
      <c r="H125" s="34" t="s">
        <v>404</v>
      </c>
      <c r="I125" s="34" t="s">
        <v>2232</v>
      </c>
      <c r="J125" s="34" t="s">
        <v>70</v>
      </c>
      <c r="K125" s="34" t="s">
        <v>70</v>
      </c>
      <c r="L125" s="34" t="s">
        <v>406</v>
      </c>
      <c r="M125" s="34" t="s">
        <v>254</v>
      </c>
      <c r="N125" s="34" t="s">
        <v>1452</v>
      </c>
      <c r="O125" s="34" t="s">
        <v>71</v>
      </c>
      <c r="P125" s="30" t="s">
        <v>74</v>
      </c>
      <c r="Q125" s="38">
        <v>364059.80900000001</v>
      </c>
      <c r="R125" s="45">
        <v>1</v>
      </c>
      <c r="S125" s="31">
        <v>654.9</v>
      </c>
      <c r="T125" s="31">
        <v>0</v>
      </c>
      <c r="U125" s="38">
        <v>2384.2276900000002</v>
      </c>
      <c r="V125" s="46" t="s">
        <v>413</v>
      </c>
      <c r="W125" s="46" t="s">
        <v>1364</v>
      </c>
      <c r="X125" s="34" t="s">
        <v>109</v>
      </c>
      <c r="Y125" s="30"/>
      <c r="Z125" s="30"/>
      <c r="AA125" s="30"/>
    </row>
    <row r="126" spans="1:27" s="34" customFormat="1">
      <c r="A126" s="34">
        <v>170</v>
      </c>
      <c r="C126" s="34" t="s">
        <v>2636</v>
      </c>
      <c r="D126" s="34">
        <v>510490071</v>
      </c>
      <c r="E126" s="34" t="s">
        <v>401</v>
      </c>
      <c r="F126" s="34" t="s">
        <v>2637</v>
      </c>
      <c r="G126" s="30" t="s">
        <v>2638</v>
      </c>
      <c r="H126" s="34" t="s">
        <v>404</v>
      </c>
      <c r="I126" s="34" t="s">
        <v>2232</v>
      </c>
      <c r="J126" s="34" t="s">
        <v>70</v>
      </c>
      <c r="K126" s="34" t="s">
        <v>70</v>
      </c>
      <c r="L126" s="34" t="s">
        <v>406</v>
      </c>
      <c r="M126" s="34" t="s">
        <v>254</v>
      </c>
      <c r="N126" s="34" t="s">
        <v>592</v>
      </c>
      <c r="O126" s="34" t="s">
        <v>71</v>
      </c>
      <c r="P126" s="30" t="s">
        <v>74</v>
      </c>
      <c r="Q126" s="38">
        <v>325112.99800000002</v>
      </c>
      <c r="R126" s="45">
        <v>1</v>
      </c>
      <c r="S126" s="31">
        <v>393.2</v>
      </c>
      <c r="T126" s="31">
        <v>0</v>
      </c>
      <c r="U126" s="38">
        <v>1278.34431</v>
      </c>
      <c r="V126" s="46" t="s">
        <v>2639</v>
      </c>
      <c r="W126" s="46" t="s">
        <v>327</v>
      </c>
      <c r="X126" s="34" t="s">
        <v>603</v>
      </c>
      <c r="Y126" s="30"/>
      <c r="Z126" s="30"/>
      <c r="AA126" s="30"/>
    </row>
    <row r="127" spans="1:27" s="34" customFormat="1">
      <c r="A127" s="34">
        <v>170</v>
      </c>
      <c r="C127" s="34" t="s">
        <v>2640</v>
      </c>
      <c r="D127" s="34">
        <v>515818524</v>
      </c>
      <c r="E127" s="34" t="s">
        <v>401</v>
      </c>
      <c r="F127" s="34" t="s">
        <v>2641</v>
      </c>
      <c r="G127" s="30" t="s">
        <v>2642</v>
      </c>
      <c r="H127" s="34" t="s">
        <v>404</v>
      </c>
      <c r="I127" s="34" t="s">
        <v>2232</v>
      </c>
      <c r="J127" s="34" t="s">
        <v>70</v>
      </c>
      <c r="K127" s="34" t="s">
        <v>70</v>
      </c>
      <c r="L127" s="34" t="s">
        <v>406</v>
      </c>
      <c r="M127" s="34" t="s">
        <v>254</v>
      </c>
      <c r="N127" s="34" t="s">
        <v>1340</v>
      </c>
      <c r="O127" s="34" t="s">
        <v>71</v>
      </c>
      <c r="P127" s="30" t="s">
        <v>74</v>
      </c>
      <c r="Q127" s="38">
        <v>104029.003</v>
      </c>
      <c r="R127" s="45">
        <v>1</v>
      </c>
      <c r="S127" s="31">
        <v>2151</v>
      </c>
      <c r="T127" s="31">
        <v>0</v>
      </c>
      <c r="U127" s="38">
        <v>2237.6638499999999</v>
      </c>
      <c r="V127" s="46" t="s">
        <v>2643</v>
      </c>
      <c r="W127" s="46" t="s">
        <v>198</v>
      </c>
      <c r="X127" s="34" t="s">
        <v>155</v>
      </c>
      <c r="Y127" s="30"/>
      <c r="Z127" s="30"/>
      <c r="AA127" s="30"/>
    </row>
    <row r="128" spans="1:27" s="34" customFormat="1">
      <c r="A128" s="34">
        <v>170</v>
      </c>
      <c r="C128" s="34" t="s">
        <v>867</v>
      </c>
      <c r="D128" s="34">
        <v>516117181</v>
      </c>
      <c r="E128" s="34" t="s">
        <v>401</v>
      </c>
      <c r="F128" s="34" t="s">
        <v>2644</v>
      </c>
      <c r="G128" s="30" t="s">
        <v>2645</v>
      </c>
      <c r="H128" s="34" t="s">
        <v>404</v>
      </c>
      <c r="I128" s="34" t="s">
        <v>2232</v>
      </c>
      <c r="J128" s="34" t="s">
        <v>70</v>
      </c>
      <c r="K128" s="34" t="s">
        <v>70</v>
      </c>
      <c r="L128" s="34" t="s">
        <v>406</v>
      </c>
      <c r="M128" s="34" t="s">
        <v>254</v>
      </c>
      <c r="N128" s="34" t="s">
        <v>407</v>
      </c>
      <c r="O128" s="34" t="s">
        <v>71</v>
      </c>
      <c r="P128" s="30" t="s">
        <v>74</v>
      </c>
      <c r="Q128" s="38">
        <v>1142641.0970000001</v>
      </c>
      <c r="R128" s="45">
        <v>1</v>
      </c>
      <c r="S128" s="31">
        <v>523.6</v>
      </c>
      <c r="T128" s="31">
        <v>0</v>
      </c>
      <c r="U128" s="38">
        <v>5982.8687799999998</v>
      </c>
      <c r="V128" s="46" t="s">
        <v>2646</v>
      </c>
      <c r="W128" s="46" t="s">
        <v>955</v>
      </c>
      <c r="X128" s="34" t="s">
        <v>265</v>
      </c>
      <c r="Y128" s="30"/>
      <c r="Z128" s="30"/>
      <c r="AA128" s="30"/>
    </row>
    <row r="129" spans="1:27" s="34" customFormat="1">
      <c r="A129" s="34">
        <v>170</v>
      </c>
      <c r="C129" s="34" t="s">
        <v>2647</v>
      </c>
      <c r="D129" s="34">
        <v>520043878</v>
      </c>
      <c r="E129" s="34" t="s">
        <v>401</v>
      </c>
      <c r="F129" s="34" t="s">
        <v>2648</v>
      </c>
      <c r="G129" s="30" t="s">
        <v>2649</v>
      </c>
      <c r="H129" s="34" t="s">
        <v>404</v>
      </c>
      <c r="I129" s="34" t="s">
        <v>2232</v>
      </c>
      <c r="J129" s="34" t="s">
        <v>70</v>
      </c>
      <c r="K129" s="34" t="s">
        <v>70</v>
      </c>
      <c r="L129" s="34" t="s">
        <v>406</v>
      </c>
      <c r="M129" s="34" t="s">
        <v>254</v>
      </c>
      <c r="N129" s="34" t="s">
        <v>525</v>
      </c>
      <c r="O129" s="34" t="s">
        <v>71</v>
      </c>
      <c r="P129" s="30" t="s">
        <v>74</v>
      </c>
      <c r="Q129" s="38">
        <v>79131.034</v>
      </c>
      <c r="R129" s="45">
        <v>1</v>
      </c>
      <c r="S129" s="31">
        <v>9397</v>
      </c>
      <c r="T129" s="31">
        <v>0</v>
      </c>
      <c r="U129" s="38">
        <v>7435.9432500000003</v>
      </c>
      <c r="V129" s="46" t="s">
        <v>272</v>
      </c>
      <c r="W129" s="46" t="s">
        <v>2245</v>
      </c>
      <c r="X129" s="34" t="s">
        <v>564</v>
      </c>
      <c r="Y129" s="30"/>
      <c r="Z129" s="30"/>
      <c r="AA129" s="30"/>
    </row>
    <row r="130" spans="1:27" s="34" customFormat="1">
      <c r="A130" s="34">
        <v>170</v>
      </c>
      <c r="C130" s="34" t="s">
        <v>2650</v>
      </c>
      <c r="D130" s="34">
        <v>514347160</v>
      </c>
      <c r="E130" s="34" t="s">
        <v>401</v>
      </c>
      <c r="F130" s="34" t="s">
        <v>2651</v>
      </c>
      <c r="G130" s="30" t="s">
        <v>2652</v>
      </c>
      <c r="H130" s="34" t="s">
        <v>404</v>
      </c>
      <c r="I130" s="34" t="s">
        <v>2232</v>
      </c>
      <c r="J130" s="34" t="s">
        <v>70</v>
      </c>
      <c r="K130" s="34" t="s">
        <v>70</v>
      </c>
      <c r="L130" s="34" t="s">
        <v>406</v>
      </c>
      <c r="M130" s="34" t="s">
        <v>254</v>
      </c>
      <c r="N130" s="34" t="s">
        <v>2653</v>
      </c>
      <c r="O130" s="34" t="s">
        <v>71</v>
      </c>
      <c r="P130" s="30" t="s">
        <v>74</v>
      </c>
      <c r="Q130" s="38">
        <v>75591.244999999995</v>
      </c>
      <c r="R130" s="45">
        <v>1</v>
      </c>
      <c r="S130" s="31">
        <v>95</v>
      </c>
      <c r="T130" s="31">
        <v>0</v>
      </c>
      <c r="U130" s="38">
        <v>71.811679999999996</v>
      </c>
      <c r="V130" s="46" t="s">
        <v>1595</v>
      </c>
      <c r="W130" s="46" t="s">
        <v>110</v>
      </c>
      <c r="X130" s="34" t="s">
        <v>87</v>
      </c>
      <c r="Y130" s="30"/>
      <c r="Z130" s="30"/>
      <c r="AA130" s="30"/>
    </row>
    <row r="131" spans="1:27" s="34" customFormat="1">
      <c r="A131" s="34">
        <v>170</v>
      </c>
      <c r="C131" s="34" t="s">
        <v>1653</v>
      </c>
      <c r="D131" s="34">
        <v>512764408</v>
      </c>
      <c r="E131" s="34" t="s">
        <v>401</v>
      </c>
      <c r="F131" s="34" t="s">
        <v>2654</v>
      </c>
      <c r="G131" s="30" t="s">
        <v>2655</v>
      </c>
      <c r="H131" s="34" t="s">
        <v>404</v>
      </c>
      <c r="I131" s="34" t="s">
        <v>2232</v>
      </c>
      <c r="J131" s="34" t="s">
        <v>70</v>
      </c>
      <c r="K131" s="34" t="s">
        <v>70</v>
      </c>
      <c r="L131" s="34" t="s">
        <v>406</v>
      </c>
      <c r="M131" s="34" t="s">
        <v>254</v>
      </c>
      <c r="N131" s="34" t="s">
        <v>836</v>
      </c>
      <c r="O131" s="34" t="s">
        <v>71</v>
      </c>
      <c r="P131" s="30" t="s">
        <v>74</v>
      </c>
      <c r="Q131" s="38">
        <v>436577.38</v>
      </c>
      <c r="R131" s="45">
        <v>1</v>
      </c>
      <c r="S131" s="31">
        <v>1584</v>
      </c>
      <c r="T131" s="31">
        <v>0</v>
      </c>
      <c r="U131" s="38">
        <v>6915.3856999999998</v>
      </c>
      <c r="V131" s="46" t="s">
        <v>1052</v>
      </c>
      <c r="W131" s="46" t="s">
        <v>946</v>
      </c>
      <c r="X131" s="34" t="s">
        <v>474</v>
      </c>
      <c r="Y131" s="30"/>
      <c r="Z131" s="30"/>
      <c r="AA131" s="30"/>
    </row>
    <row r="132" spans="1:27" s="34" customFormat="1">
      <c r="A132" s="34">
        <v>170</v>
      </c>
      <c r="C132" s="34" t="s">
        <v>2656</v>
      </c>
      <c r="D132" s="34">
        <v>515983476</v>
      </c>
      <c r="E132" s="34" t="s">
        <v>401</v>
      </c>
      <c r="F132" s="34" t="s">
        <v>2657</v>
      </c>
      <c r="G132" s="30" t="s">
        <v>2658</v>
      </c>
      <c r="H132" s="34" t="s">
        <v>404</v>
      </c>
      <c r="I132" s="34" t="s">
        <v>2232</v>
      </c>
      <c r="J132" s="34" t="s">
        <v>70</v>
      </c>
      <c r="K132" s="34" t="s">
        <v>70</v>
      </c>
      <c r="L132" s="34" t="s">
        <v>406</v>
      </c>
      <c r="M132" s="34" t="s">
        <v>254</v>
      </c>
      <c r="N132" s="34" t="s">
        <v>434</v>
      </c>
      <c r="O132" s="34" t="s">
        <v>71</v>
      </c>
      <c r="P132" s="30" t="s">
        <v>74</v>
      </c>
      <c r="Q132" s="38">
        <v>1045143.112</v>
      </c>
      <c r="R132" s="45">
        <v>1</v>
      </c>
      <c r="S132" s="31">
        <v>604.4</v>
      </c>
      <c r="T132" s="31">
        <v>0</v>
      </c>
      <c r="U132" s="38">
        <v>6316.8449700000001</v>
      </c>
      <c r="V132" s="46" t="s">
        <v>2659</v>
      </c>
      <c r="W132" s="46" t="s">
        <v>2127</v>
      </c>
      <c r="X132" s="34" t="s">
        <v>198</v>
      </c>
      <c r="Y132" s="30"/>
      <c r="Z132" s="30"/>
      <c r="AA132" s="30"/>
    </row>
    <row r="133" spans="1:27" s="34" customFormat="1">
      <c r="A133" s="34">
        <v>170</v>
      </c>
      <c r="C133" s="34" t="s">
        <v>2660</v>
      </c>
      <c r="D133" s="34">
        <v>513764399</v>
      </c>
      <c r="E133" s="34" t="s">
        <v>401</v>
      </c>
      <c r="F133" s="34" t="s">
        <v>2661</v>
      </c>
      <c r="G133" s="30" t="s">
        <v>2662</v>
      </c>
      <c r="H133" s="34" t="s">
        <v>404</v>
      </c>
      <c r="I133" s="34" t="s">
        <v>2232</v>
      </c>
      <c r="J133" s="34" t="s">
        <v>70</v>
      </c>
      <c r="K133" s="34" t="s">
        <v>70</v>
      </c>
      <c r="L133" s="34" t="s">
        <v>406</v>
      </c>
      <c r="M133" s="34" t="s">
        <v>254</v>
      </c>
      <c r="N133" s="34" t="s">
        <v>592</v>
      </c>
      <c r="O133" s="34" t="s">
        <v>71</v>
      </c>
      <c r="P133" s="30" t="s">
        <v>74</v>
      </c>
      <c r="Q133" s="38">
        <v>152833.79800000001</v>
      </c>
      <c r="R133" s="45">
        <v>1</v>
      </c>
      <c r="S133" s="31">
        <v>1940</v>
      </c>
      <c r="T133" s="31">
        <v>0</v>
      </c>
      <c r="U133" s="38">
        <v>2964.97568</v>
      </c>
      <c r="V133" s="46" t="s">
        <v>2663</v>
      </c>
      <c r="W133" s="46" t="s">
        <v>117</v>
      </c>
      <c r="X133" s="34" t="s">
        <v>177</v>
      </c>
      <c r="Y133" s="30"/>
      <c r="Z133" s="30"/>
      <c r="AA133" s="30"/>
    </row>
    <row r="134" spans="1:27" s="34" customFormat="1">
      <c r="A134" s="34">
        <v>170</v>
      </c>
      <c r="C134" s="34" t="s">
        <v>2664</v>
      </c>
      <c r="D134" s="34">
        <v>514034123</v>
      </c>
      <c r="E134" s="34" t="s">
        <v>401</v>
      </c>
      <c r="F134" s="34" t="s">
        <v>2665</v>
      </c>
      <c r="G134" s="30" t="s">
        <v>2666</v>
      </c>
      <c r="H134" s="34" t="s">
        <v>404</v>
      </c>
      <c r="I134" s="34" t="s">
        <v>2232</v>
      </c>
      <c r="J134" s="34" t="s">
        <v>70</v>
      </c>
      <c r="K134" s="34" t="s">
        <v>70</v>
      </c>
      <c r="L134" s="34" t="s">
        <v>406</v>
      </c>
      <c r="M134" s="34" t="s">
        <v>254</v>
      </c>
      <c r="N134" s="34" t="s">
        <v>2667</v>
      </c>
      <c r="O134" s="34" t="s">
        <v>71</v>
      </c>
      <c r="P134" s="30" t="s">
        <v>74</v>
      </c>
      <c r="Q134" s="38">
        <v>371855.51299999998</v>
      </c>
      <c r="R134" s="45">
        <v>1</v>
      </c>
      <c r="S134" s="31">
        <v>24</v>
      </c>
      <c r="T134" s="31">
        <v>0</v>
      </c>
      <c r="U134" s="38">
        <v>89.245320000000007</v>
      </c>
      <c r="V134" s="46" t="s">
        <v>550</v>
      </c>
      <c r="W134" s="46" t="s">
        <v>110</v>
      </c>
      <c r="X134" s="34" t="s">
        <v>87</v>
      </c>
      <c r="Y134" s="30"/>
      <c r="Z134" s="30"/>
      <c r="AA134" s="30"/>
    </row>
    <row r="135" spans="1:27" s="34" customFormat="1">
      <c r="A135" s="34">
        <v>170</v>
      </c>
      <c r="C135" s="34" t="s">
        <v>2668</v>
      </c>
      <c r="D135" s="34">
        <v>514068980</v>
      </c>
      <c r="E135" s="34" t="s">
        <v>401</v>
      </c>
      <c r="F135" s="34" t="s">
        <v>2669</v>
      </c>
      <c r="G135" s="30" t="s">
        <v>2670</v>
      </c>
      <c r="H135" s="34" t="s">
        <v>404</v>
      </c>
      <c r="I135" s="34" t="s">
        <v>2232</v>
      </c>
      <c r="J135" s="34" t="s">
        <v>70</v>
      </c>
      <c r="K135" s="34" t="s">
        <v>70</v>
      </c>
      <c r="L135" s="34" t="s">
        <v>406</v>
      </c>
      <c r="M135" s="34" t="s">
        <v>254</v>
      </c>
      <c r="N135" s="34" t="s">
        <v>1452</v>
      </c>
      <c r="O135" s="34" t="s">
        <v>71</v>
      </c>
      <c r="P135" s="30" t="s">
        <v>74</v>
      </c>
      <c r="Q135" s="38">
        <v>19417.627</v>
      </c>
      <c r="R135" s="45">
        <v>1</v>
      </c>
      <c r="S135" s="31">
        <v>5599</v>
      </c>
      <c r="T135" s="31">
        <v>0</v>
      </c>
      <c r="U135" s="38">
        <v>1087.1929399999999</v>
      </c>
      <c r="V135" s="46" t="s">
        <v>725</v>
      </c>
      <c r="W135" s="46" t="s">
        <v>134</v>
      </c>
      <c r="X135" s="34" t="s">
        <v>139</v>
      </c>
      <c r="Y135" s="30"/>
      <c r="Z135" s="30"/>
      <c r="AA135" s="30"/>
    </row>
    <row r="136" spans="1:27" s="34" customFormat="1">
      <c r="A136" s="34">
        <v>170</v>
      </c>
      <c r="C136" s="34" t="s">
        <v>635</v>
      </c>
      <c r="D136" s="34">
        <v>520035171</v>
      </c>
      <c r="E136" s="34" t="s">
        <v>401</v>
      </c>
      <c r="F136" s="34" t="s">
        <v>2671</v>
      </c>
      <c r="G136" s="30" t="s">
        <v>2672</v>
      </c>
      <c r="H136" s="34" t="s">
        <v>404</v>
      </c>
      <c r="I136" s="34" t="s">
        <v>2232</v>
      </c>
      <c r="J136" s="34" t="s">
        <v>70</v>
      </c>
      <c r="K136" s="34" t="s">
        <v>70</v>
      </c>
      <c r="L136" s="34" t="s">
        <v>406</v>
      </c>
      <c r="M136" s="34" t="s">
        <v>254</v>
      </c>
      <c r="N136" s="34" t="s">
        <v>469</v>
      </c>
      <c r="O136" s="34" t="s">
        <v>71</v>
      </c>
      <c r="P136" s="30" t="s">
        <v>74</v>
      </c>
      <c r="Q136" s="38">
        <v>1377893.7890000001</v>
      </c>
      <c r="R136" s="45">
        <v>1</v>
      </c>
      <c r="S136" s="31">
        <v>583.9</v>
      </c>
      <c r="T136" s="31">
        <v>0</v>
      </c>
      <c r="U136" s="38">
        <v>8045.5218299999997</v>
      </c>
      <c r="V136" s="46" t="s">
        <v>2673</v>
      </c>
      <c r="W136" s="46" t="s">
        <v>1363</v>
      </c>
      <c r="X136" s="34" t="s">
        <v>1216</v>
      </c>
      <c r="Y136" s="30"/>
      <c r="Z136" s="30"/>
      <c r="AA136" s="30"/>
    </row>
    <row r="137" spans="1:27" s="34" customFormat="1">
      <c r="A137" s="34">
        <v>170</v>
      </c>
      <c r="C137" s="34" t="s">
        <v>2674</v>
      </c>
      <c r="D137" s="34">
        <v>511605719</v>
      </c>
      <c r="E137" s="34" t="s">
        <v>401</v>
      </c>
      <c r="F137" s="34" t="s">
        <v>2675</v>
      </c>
      <c r="G137" s="30" t="s">
        <v>2676</v>
      </c>
      <c r="H137" s="34" t="s">
        <v>404</v>
      </c>
      <c r="I137" s="34" t="s">
        <v>2232</v>
      </c>
      <c r="J137" s="34" t="s">
        <v>70</v>
      </c>
      <c r="K137" s="34" t="s">
        <v>70</v>
      </c>
      <c r="L137" s="34" t="s">
        <v>406</v>
      </c>
      <c r="M137" s="34" t="s">
        <v>254</v>
      </c>
      <c r="N137" s="34" t="s">
        <v>407</v>
      </c>
      <c r="O137" s="34" t="s">
        <v>71</v>
      </c>
      <c r="P137" s="30" t="s">
        <v>74</v>
      </c>
      <c r="Q137" s="38">
        <v>321569.37900000002</v>
      </c>
      <c r="R137" s="45">
        <v>1</v>
      </c>
      <c r="S137" s="31">
        <v>1420</v>
      </c>
      <c r="T137" s="31">
        <v>0</v>
      </c>
      <c r="U137" s="38">
        <v>4566.2851899999996</v>
      </c>
      <c r="V137" s="46" t="s">
        <v>2677</v>
      </c>
      <c r="W137" s="46" t="s">
        <v>147</v>
      </c>
      <c r="X137" s="34" t="s">
        <v>166</v>
      </c>
      <c r="Y137" s="30"/>
      <c r="Z137" s="30"/>
      <c r="AA137" s="30"/>
    </row>
    <row r="138" spans="1:27" s="34" customFormat="1">
      <c r="A138" s="34">
        <v>170</v>
      </c>
      <c r="C138" s="34" t="s">
        <v>1707</v>
      </c>
      <c r="D138" s="34">
        <v>520039868</v>
      </c>
      <c r="E138" s="34" t="s">
        <v>401</v>
      </c>
      <c r="F138" s="34" t="s">
        <v>2678</v>
      </c>
      <c r="G138" s="30" t="s">
        <v>2679</v>
      </c>
      <c r="H138" s="34" t="s">
        <v>404</v>
      </c>
      <c r="I138" s="34" t="s">
        <v>2232</v>
      </c>
      <c r="J138" s="34" t="s">
        <v>70</v>
      </c>
      <c r="K138" s="34" t="s">
        <v>70</v>
      </c>
      <c r="L138" s="34" t="s">
        <v>406</v>
      </c>
      <c r="M138" s="34" t="s">
        <v>254</v>
      </c>
      <c r="N138" s="34" t="s">
        <v>826</v>
      </c>
      <c r="O138" s="34" t="s">
        <v>71</v>
      </c>
      <c r="P138" s="30" t="s">
        <v>74</v>
      </c>
      <c r="Q138" s="38">
        <v>38207.692999999999</v>
      </c>
      <c r="R138" s="45">
        <v>1</v>
      </c>
      <c r="S138" s="31">
        <v>5885</v>
      </c>
      <c r="T138" s="31">
        <v>0</v>
      </c>
      <c r="U138" s="38">
        <v>2248.5227100000002</v>
      </c>
      <c r="V138" s="46" t="s">
        <v>83</v>
      </c>
      <c r="W138" s="46" t="s">
        <v>719</v>
      </c>
      <c r="X138" s="34" t="s">
        <v>155</v>
      </c>
      <c r="Y138" s="30"/>
      <c r="Z138" s="30"/>
      <c r="AA138" s="30"/>
    </row>
    <row r="139" spans="1:27" s="34" customFormat="1">
      <c r="A139" s="34">
        <v>170</v>
      </c>
      <c r="C139" s="34" t="s">
        <v>2680</v>
      </c>
      <c r="D139" s="34">
        <v>510291750</v>
      </c>
      <c r="E139" s="34" t="s">
        <v>401</v>
      </c>
      <c r="F139" s="34" t="s">
        <v>2681</v>
      </c>
      <c r="G139" s="30" t="s">
        <v>2682</v>
      </c>
      <c r="H139" s="34" t="s">
        <v>404</v>
      </c>
      <c r="I139" s="34" t="s">
        <v>2232</v>
      </c>
      <c r="J139" s="34" t="s">
        <v>70</v>
      </c>
      <c r="K139" s="34" t="s">
        <v>70</v>
      </c>
      <c r="L139" s="34" t="s">
        <v>406</v>
      </c>
      <c r="M139" s="34" t="s">
        <v>254</v>
      </c>
      <c r="N139" s="34" t="s">
        <v>592</v>
      </c>
      <c r="O139" s="34" t="s">
        <v>71</v>
      </c>
      <c r="P139" s="30" t="s">
        <v>74</v>
      </c>
      <c r="Q139" s="38">
        <v>888518.36399999994</v>
      </c>
      <c r="R139" s="45">
        <v>1</v>
      </c>
      <c r="S139" s="31">
        <v>194</v>
      </c>
      <c r="T139" s="31">
        <v>0</v>
      </c>
      <c r="U139" s="38">
        <v>1723.7256299999999</v>
      </c>
      <c r="V139" s="46" t="s">
        <v>2683</v>
      </c>
      <c r="W139" s="46" t="s">
        <v>169</v>
      </c>
      <c r="X139" s="34" t="s">
        <v>94</v>
      </c>
      <c r="Y139" s="30"/>
      <c r="Z139" s="30"/>
      <c r="AA139" s="30"/>
    </row>
    <row r="140" spans="1:27" s="34" customFormat="1">
      <c r="A140" s="34">
        <v>170</v>
      </c>
      <c r="C140" s="34" t="s">
        <v>2684</v>
      </c>
      <c r="D140" s="34">
        <v>516537560</v>
      </c>
      <c r="E140" s="34" t="s">
        <v>401</v>
      </c>
      <c r="F140" s="34" t="s">
        <v>2685</v>
      </c>
      <c r="G140" s="30" t="s">
        <v>2686</v>
      </c>
      <c r="H140" s="34" t="s">
        <v>404</v>
      </c>
      <c r="I140" s="34" t="s">
        <v>2232</v>
      </c>
      <c r="J140" s="34" t="s">
        <v>70</v>
      </c>
      <c r="K140" s="34" t="s">
        <v>70</v>
      </c>
      <c r="L140" s="34" t="s">
        <v>406</v>
      </c>
      <c r="M140" s="34" t="s">
        <v>254</v>
      </c>
      <c r="N140" s="34" t="s">
        <v>826</v>
      </c>
      <c r="O140" s="34" t="s">
        <v>71</v>
      </c>
      <c r="P140" s="30" t="s">
        <v>74</v>
      </c>
      <c r="Q140" s="38">
        <v>407641.73599999998</v>
      </c>
      <c r="R140" s="45">
        <v>1</v>
      </c>
      <c r="S140" s="31">
        <v>1670</v>
      </c>
      <c r="T140" s="31">
        <v>0</v>
      </c>
      <c r="U140" s="38">
        <v>6807.6169799999998</v>
      </c>
      <c r="V140" s="46" t="s">
        <v>2687</v>
      </c>
      <c r="W140" s="46" t="s">
        <v>1716</v>
      </c>
      <c r="X140" s="34" t="s">
        <v>1364</v>
      </c>
      <c r="Y140" s="30"/>
      <c r="Z140" s="30"/>
      <c r="AA140" s="30"/>
    </row>
    <row r="141" spans="1:27" s="34" customFormat="1">
      <c r="A141" s="34">
        <v>170</v>
      </c>
      <c r="C141" s="34" t="s">
        <v>2680</v>
      </c>
      <c r="D141" s="34">
        <v>510291750</v>
      </c>
      <c r="E141" s="34" t="s">
        <v>401</v>
      </c>
      <c r="F141" s="34" t="s">
        <v>2688</v>
      </c>
      <c r="G141" s="30" t="s">
        <v>2682</v>
      </c>
      <c r="H141" s="34" t="s">
        <v>404</v>
      </c>
      <c r="I141" s="34" t="s">
        <v>2232</v>
      </c>
      <c r="J141" s="34" t="s">
        <v>70</v>
      </c>
      <c r="K141" s="34" t="s">
        <v>70</v>
      </c>
      <c r="L141" s="34" t="s">
        <v>995</v>
      </c>
      <c r="M141" s="34" t="s">
        <v>254</v>
      </c>
      <c r="N141" s="34" t="s">
        <v>592</v>
      </c>
      <c r="O141" s="34" t="s">
        <v>71</v>
      </c>
      <c r="P141" s="30" t="s">
        <v>74</v>
      </c>
      <c r="Q141" s="38">
        <v>779229.86199999996</v>
      </c>
      <c r="R141" s="45">
        <v>1</v>
      </c>
      <c r="S141" s="31">
        <v>193.33515700000001</v>
      </c>
      <c r="T141" s="31">
        <v>0</v>
      </c>
      <c r="U141" s="38">
        <v>1506.5252800000001</v>
      </c>
      <c r="V141" s="46" t="s">
        <v>2689</v>
      </c>
      <c r="W141" s="46" t="s">
        <v>614</v>
      </c>
      <c r="X141" s="34" t="s">
        <v>208</v>
      </c>
      <c r="Y141" s="30"/>
      <c r="Z141" s="30"/>
      <c r="AA141" s="30"/>
    </row>
    <row r="142" spans="1:27" s="34" customFormat="1">
      <c r="A142" s="34">
        <v>170</v>
      </c>
      <c r="C142" s="34" t="s">
        <v>1688</v>
      </c>
      <c r="D142" s="34">
        <v>520033309</v>
      </c>
      <c r="E142" s="34" t="s">
        <v>401</v>
      </c>
      <c r="F142" s="34" t="s">
        <v>2690</v>
      </c>
      <c r="G142" s="30" t="s">
        <v>2691</v>
      </c>
      <c r="H142" s="34" t="s">
        <v>404</v>
      </c>
      <c r="I142" s="34" t="s">
        <v>2232</v>
      </c>
      <c r="J142" s="34" t="s">
        <v>70</v>
      </c>
      <c r="K142" s="34" t="s">
        <v>70</v>
      </c>
      <c r="L142" s="34" t="s">
        <v>406</v>
      </c>
      <c r="M142" s="34" t="s">
        <v>254</v>
      </c>
      <c r="N142" s="34" t="s">
        <v>455</v>
      </c>
      <c r="O142" s="34" t="s">
        <v>71</v>
      </c>
      <c r="P142" s="30" t="s">
        <v>74</v>
      </c>
      <c r="Q142" s="38">
        <v>17085.462</v>
      </c>
      <c r="R142" s="45">
        <v>1</v>
      </c>
      <c r="S142" s="31">
        <v>2196</v>
      </c>
      <c r="T142" s="31">
        <v>0</v>
      </c>
      <c r="U142" s="38">
        <v>375.19675000000001</v>
      </c>
      <c r="V142" s="46" t="s">
        <v>158</v>
      </c>
      <c r="W142" s="46" t="s">
        <v>139</v>
      </c>
      <c r="X142" s="34" t="s">
        <v>128</v>
      </c>
      <c r="Y142" s="30"/>
      <c r="Z142" s="30"/>
      <c r="AA142" s="30"/>
    </row>
    <row r="143" spans="1:27" s="34" customFormat="1">
      <c r="A143" s="34">
        <v>170</v>
      </c>
      <c r="C143" s="34" t="s">
        <v>2692</v>
      </c>
      <c r="D143" s="34">
        <v>511725459</v>
      </c>
      <c r="E143" s="34" t="s">
        <v>401</v>
      </c>
      <c r="F143" s="34" t="s">
        <v>2693</v>
      </c>
      <c r="G143" s="30" t="s">
        <v>2694</v>
      </c>
      <c r="H143" s="34" t="s">
        <v>404</v>
      </c>
      <c r="I143" s="34" t="s">
        <v>2232</v>
      </c>
      <c r="J143" s="34" t="s">
        <v>70</v>
      </c>
      <c r="K143" s="34" t="s">
        <v>70</v>
      </c>
      <c r="L143" s="34" t="s">
        <v>406</v>
      </c>
      <c r="M143" s="34" t="s">
        <v>254</v>
      </c>
      <c r="N143" s="34" t="s">
        <v>1380</v>
      </c>
      <c r="O143" s="34" t="s">
        <v>71</v>
      </c>
      <c r="P143" s="30" t="s">
        <v>74</v>
      </c>
      <c r="Q143" s="38">
        <v>113089.139</v>
      </c>
      <c r="R143" s="45">
        <v>1</v>
      </c>
      <c r="S143" s="31">
        <v>8100</v>
      </c>
      <c r="T143" s="31">
        <v>0</v>
      </c>
      <c r="U143" s="38">
        <v>9160.2202899999993</v>
      </c>
      <c r="V143" s="46" t="s">
        <v>2695</v>
      </c>
      <c r="W143" s="46" t="s">
        <v>1966</v>
      </c>
      <c r="X143" s="34" t="s">
        <v>1527</v>
      </c>
      <c r="Y143" s="30"/>
      <c r="Z143" s="30"/>
      <c r="AA143" s="30"/>
    </row>
    <row r="144" spans="1:27" s="34" customFormat="1">
      <c r="A144" s="34">
        <v>170</v>
      </c>
      <c r="C144" s="34" t="s">
        <v>2696</v>
      </c>
      <c r="D144" s="34">
        <v>510475312</v>
      </c>
      <c r="E144" s="34" t="s">
        <v>401</v>
      </c>
      <c r="F144" s="34" t="s">
        <v>2697</v>
      </c>
      <c r="G144" s="30" t="s">
        <v>2698</v>
      </c>
      <c r="H144" s="34" t="s">
        <v>404</v>
      </c>
      <c r="I144" s="34" t="s">
        <v>2232</v>
      </c>
      <c r="J144" s="34" t="s">
        <v>70</v>
      </c>
      <c r="K144" s="34" t="s">
        <v>70</v>
      </c>
      <c r="L144" s="34" t="s">
        <v>406</v>
      </c>
      <c r="M144" s="34" t="s">
        <v>254</v>
      </c>
      <c r="N144" s="34" t="s">
        <v>592</v>
      </c>
      <c r="O144" s="34" t="s">
        <v>71</v>
      </c>
      <c r="P144" s="30" t="s">
        <v>74</v>
      </c>
      <c r="Q144" s="38">
        <v>2476207.4559999998</v>
      </c>
      <c r="R144" s="45">
        <v>1</v>
      </c>
      <c r="S144" s="31">
        <v>181.1</v>
      </c>
      <c r="T144" s="31">
        <v>0</v>
      </c>
      <c r="U144" s="38">
        <v>4484.4116999999997</v>
      </c>
      <c r="V144" s="46" t="s">
        <v>2699</v>
      </c>
      <c r="W144" s="46" t="s">
        <v>2700</v>
      </c>
      <c r="X144" s="34" t="s">
        <v>166</v>
      </c>
      <c r="Y144" s="30"/>
      <c r="Z144" s="30"/>
      <c r="AA144" s="30"/>
    </row>
    <row r="145" spans="1:27" s="34" customFormat="1">
      <c r="A145" s="34">
        <v>170</v>
      </c>
      <c r="C145" s="34" t="s">
        <v>959</v>
      </c>
      <c r="D145" s="34">
        <v>515846558</v>
      </c>
      <c r="E145" s="34" t="s">
        <v>401</v>
      </c>
      <c r="F145" s="34" t="s">
        <v>2701</v>
      </c>
      <c r="G145" s="30" t="s">
        <v>2702</v>
      </c>
      <c r="H145" s="34" t="s">
        <v>404</v>
      </c>
      <c r="I145" s="34" t="s">
        <v>2232</v>
      </c>
      <c r="J145" s="34" t="s">
        <v>70</v>
      </c>
      <c r="K145" s="34" t="s">
        <v>70</v>
      </c>
      <c r="L145" s="34" t="s">
        <v>406</v>
      </c>
      <c r="M145" s="34" t="s">
        <v>254</v>
      </c>
      <c r="N145" s="34" t="s">
        <v>434</v>
      </c>
      <c r="O145" s="34" t="s">
        <v>71</v>
      </c>
      <c r="P145" s="30" t="s">
        <v>74</v>
      </c>
      <c r="Q145" s="38">
        <v>6951411.2850000001</v>
      </c>
      <c r="R145" s="45">
        <v>1</v>
      </c>
      <c r="S145" s="31">
        <v>75.5</v>
      </c>
      <c r="T145" s="31">
        <v>0</v>
      </c>
      <c r="U145" s="38">
        <v>5248.3155200000001</v>
      </c>
      <c r="V145" s="46" t="s">
        <v>2703</v>
      </c>
      <c r="W145" s="46" t="s">
        <v>414</v>
      </c>
      <c r="X145" s="34" t="s">
        <v>93</v>
      </c>
      <c r="Y145" s="30"/>
      <c r="Z145" s="30"/>
      <c r="AA145" s="30"/>
    </row>
    <row r="146" spans="1:27" s="34" customFormat="1">
      <c r="A146" s="34">
        <v>170</v>
      </c>
      <c r="C146" s="34" t="s">
        <v>2704</v>
      </c>
      <c r="D146" s="34">
        <v>510400740</v>
      </c>
      <c r="E146" s="34" t="s">
        <v>401</v>
      </c>
      <c r="F146" s="34" t="s">
        <v>2705</v>
      </c>
      <c r="G146" s="30" t="s">
        <v>2706</v>
      </c>
      <c r="H146" s="34" t="s">
        <v>404</v>
      </c>
      <c r="I146" s="34" t="s">
        <v>2232</v>
      </c>
      <c r="J146" s="34" t="s">
        <v>70</v>
      </c>
      <c r="K146" s="34" t="s">
        <v>70</v>
      </c>
      <c r="L146" s="34" t="s">
        <v>406</v>
      </c>
      <c r="M146" s="34" t="s">
        <v>254</v>
      </c>
      <c r="N146" s="34" t="s">
        <v>1380</v>
      </c>
      <c r="O146" s="34" t="s">
        <v>71</v>
      </c>
      <c r="P146" s="30" t="s">
        <v>74</v>
      </c>
      <c r="Q146" s="38">
        <v>151887.30900000001</v>
      </c>
      <c r="R146" s="45">
        <v>1</v>
      </c>
      <c r="S146" s="31">
        <v>4962</v>
      </c>
      <c r="T146" s="31">
        <v>0</v>
      </c>
      <c r="U146" s="38">
        <v>7536.6482800000003</v>
      </c>
      <c r="V146" s="46" t="s">
        <v>545</v>
      </c>
      <c r="W146" s="46" t="s">
        <v>844</v>
      </c>
      <c r="X146" s="34" t="s">
        <v>983</v>
      </c>
      <c r="Y146" s="30"/>
      <c r="Z146" s="30"/>
      <c r="AA146" s="30"/>
    </row>
    <row r="147" spans="1:27" s="34" customFormat="1">
      <c r="A147" s="34">
        <v>170</v>
      </c>
      <c r="C147" s="34" t="s">
        <v>2707</v>
      </c>
      <c r="D147" s="34">
        <v>510119068</v>
      </c>
      <c r="E147" s="34" t="s">
        <v>401</v>
      </c>
      <c r="F147" s="34" t="s">
        <v>2708</v>
      </c>
      <c r="G147" s="30" t="s">
        <v>2709</v>
      </c>
      <c r="H147" s="34" t="s">
        <v>404</v>
      </c>
      <c r="I147" s="34" t="s">
        <v>2232</v>
      </c>
      <c r="J147" s="34" t="s">
        <v>70</v>
      </c>
      <c r="K147" s="34" t="s">
        <v>70</v>
      </c>
      <c r="L147" s="34" t="s">
        <v>406</v>
      </c>
      <c r="M147" s="34" t="s">
        <v>254</v>
      </c>
      <c r="N147" s="34" t="s">
        <v>2614</v>
      </c>
      <c r="O147" s="34" t="s">
        <v>71</v>
      </c>
      <c r="P147" s="30" t="s">
        <v>74</v>
      </c>
      <c r="Q147" s="38">
        <v>1101822.7749999999</v>
      </c>
      <c r="R147" s="45">
        <v>1</v>
      </c>
      <c r="S147" s="31">
        <v>141.69999999999999</v>
      </c>
      <c r="T147" s="31">
        <v>0</v>
      </c>
      <c r="U147" s="38">
        <v>1561.28287</v>
      </c>
      <c r="V147" s="46" t="s">
        <v>2710</v>
      </c>
      <c r="W147" s="46" t="s">
        <v>674</v>
      </c>
      <c r="X147" s="34" t="s">
        <v>208</v>
      </c>
      <c r="Y147" s="30"/>
      <c r="Z147" s="30"/>
      <c r="AA147" s="30"/>
    </row>
    <row r="148" spans="1:27" s="34" customFormat="1">
      <c r="A148" s="34">
        <v>170</v>
      </c>
      <c r="C148" s="34" t="s">
        <v>2711</v>
      </c>
      <c r="D148" s="34">
        <v>516854239</v>
      </c>
      <c r="E148" s="34" t="s">
        <v>401</v>
      </c>
      <c r="F148" s="34" t="s">
        <v>2712</v>
      </c>
      <c r="G148" s="30" t="s">
        <v>2713</v>
      </c>
      <c r="H148" s="34" t="s">
        <v>404</v>
      </c>
      <c r="I148" s="34" t="s">
        <v>2232</v>
      </c>
      <c r="J148" s="34" t="s">
        <v>70</v>
      </c>
      <c r="K148" s="34" t="s">
        <v>70</v>
      </c>
      <c r="L148" s="34" t="s">
        <v>406</v>
      </c>
      <c r="M148" s="34" t="s">
        <v>254</v>
      </c>
      <c r="N148" s="34" t="s">
        <v>1334</v>
      </c>
      <c r="O148" s="34" t="s">
        <v>71</v>
      </c>
      <c r="P148" s="30" t="s">
        <v>74</v>
      </c>
      <c r="Q148" s="38">
        <v>108983.197</v>
      </c>
      <c r="R148" s="45">
        <v>1</v>
      </c>
      <c r="S148" s="31">
        <v>1175</v>
      </c>
      <c r="T148" s="31">
        <v>0</v>
      </c>
      <c r="U148" s="38">
        <v>1280.5525700000001</v>
      </c>
      <c r="V148" s="46" t="s">
        <v>2454</v>
      </c>
      <c r="W148" s="46" t="s">
        <v>102</v>
      </c>
      <c r="X148" s="34" t="s">
        <v>603</v>
      </c>
      <c r="Y148" s="30"/>
      <c r="Z148" s="30"/>
      <c r="AA148" s="30"/>
    </row>
    <row r="149" spans="1:27" s="34" customFormat="1">
      <c r="A149" s="34">
        <v>170</v>
      </c>
      <c r="C149" s="34" t="s">
        <v>1661</v>
      </c>
      <c r="D149" s="34">
        <v>520039959</v>
      </c>
      <c r="E149" s="34" t="s">
        <v>401</v>
      </c>
      <c r="F149" s="34" t="s">
        <v>2714</v>
      </c>
      <c r="G149" s="30" t="s">
        <v>2632</v>
      </c>
      <c r="H149" s="34" t="s">
        <v>404</v>
      </c>
      <c r="I149" s="34" t="s">
        <v>2232</v>
      </c>
      <c r="J149" s="34" t="s">
        <v>70</v>
      </c>
      <c r="K149" s="34" t="s">
        <v>70</v>
      </c>
      <c r="L149" s="34" t="s">
        <v>995</v>
      </c>
      <c r="M149" s="34" t="s">
        <v>254</v>
      </c>
      <c r="N149" s="34" t="s">
        <v>455</v>
      </c>
      <c r="O149" s="34" t="s">
        <v>71</v>
      </c>
      <c r="P149" s="30" t="s">
        <v>74</v>
      </c>
      <c r="Q149" s="38">
        <v>37841.387999999999</v>
      </c>
      <c r="R149" s="45">
        <v>1</v>
      </c>
      <c r="S149" s="31">
        <v>6131.6273970000002</v>
      </c>
      <c r="T149" s="31">
        <v>0</v>
      </c>
      <c r="U149" s="38">
        <v>2320.2929100000001</v>
      </c>
      <c r="V149" s="46" t="s">
        <v>445</v>
      </c>
      <c r="W149" s="46" t="s">
        <v>707</v>
      </c>
      <c r="X149" s="34" t="s">
        <v>155</v>
      </c>
      <c r="Y149" s="30"/>
      <c r="Z149" s="30"/>
      <c r="AA149" s="30"/>
    </row>
    <row r="150" spans="1:27" s="34" customFormat="1">
      <c r="A150" s="34">
        <v>170</v>
      </c>
      <c r="C150" s="34" t="s">
        <v>1688</v>
      </c>
      <c r="D150" s="34">
        <v>520033309</v>
      </c>
      <c r="E150" s="34" t="s">
        <v>401</v>
      </c>
      <c r="F150" s="34" t="s">
        <v>2715</v>
      </c>
      <c r="G150" s="30" t="s">
        <v>2691</v>
      </c>
      <c r="H150" s="34" t="s">
        <v>404</v>
      </c>
      <c r="I150" s="34" t="s">
        <v>2232</v>
      </c>
      <c r="J150" s="34" t="s">
        <v>70</v>
      </c>
      <c r="K150" s="34" t="s">
        <v>70</v>
      </c>
      <c r="L150" s="34" t="s">
        <v>995</v>
      </c>
      <c r="M150" s="34" t="s">
        <v>254</v>
      </c>
      <c r="N150" s="34" t="s">
        <v>455</v>
      </c>
      <c r="O150" s="34" t="s">
        <v>71</v>
      </c>
      <c r="P150" s="30" t="s">
        <v>74</v>
      </c>
      <c r="Q150" s="38">
        <v>227048.32800000001</v>
      </c>
      <c r="R150" s="45">
        <v>1</v>
      </c>
      <c r="S150" s="31">
        <v>2166.887671</v>
      </c>
      <c r="T150" s="31">
        <v>0</v>
      </c>
      <c r="U150" s="38">
        <v>4919.8822300000002</v>
      </c>
      <c r="V150" s="46" t="s">
        <v>1189</v>
      </c>
      <c r="W150" s="46" t="s">
        <v>276</v>
      </c>
      <c r="X150" s="34" t="s">
        <v>169</v>
      </c>
      <c r="Y150" s="30"/>
      <c r="Z150" s="30"/>
      <c r="AA150" s="30"/>
    </row>
    <row r="151" spans="1:27" s="34" customFormat="1">
      <c r="A151" s="34">
        <v>170</v>
      </c>
      <c r="C151" s="34" t="s">
        <v>2716</v>
      </c>
      <c r="D151" s="34">
        <v>520038936</v>
      </c>
      <c r="E151" s="34" t="s">
        <v>401</v>
      </c>
      <c r="F151" s="34" t="s">
        <v>2717</v>
      </c>
      <c r="G151" s="30" t="s">
        <v>2718</v>
      </c>
      <c r="H151" s="34" t="s">
        <v>404</v>
      </c>
      <c r="I151" s="34" t="s">
        <v>2232</v>
      </c>
      <c r="J151" s="34" t="s">
        <v>70</v>
      </c>
      <c r="K151" s="34" t="s">
        <v>70</v>
      </c>
      <c r="L151" s="34" t="s">
        <v>406</v>
      </c>
      <c r="M151" s="34" t="s">
        <v>254</v>
      </c>
      <c r="N151" s="34" t="s">
        <v>2719</v>
      </c>
      <c r="O151" s="34" t="s">
        <v>71</v>
      </c>
      <c r="P151" s="30" t="s">
        <v>74</v>
      </c>
      <c r="Q151" s="38">
        <v>41937.339999999997</v>
      </c>
      <c r="R151" s="45">
        <v>1</v>
      </c>
      <c r="S151" s="31">
        <v>2274</v>
      </c>
      <c r="T151" s="31">
        <v>0</v>
      </c>
      <c r="U151" s="38">
        <v>953.65511000000004</v>
      </c>
      <c r="V151" s="46" t="s">
        <v>447</v>
      </c>
      <c r="W151" s="46" t="s">
        <v>98</v>
      </c>
      <c r="X151" s="34" t="s">
        <v>118</v>
      </c>
      <c r="Y151" s="30"/>
      <c r="Z151" s="30"/>
      <c r="AA151" s="30"/>
    </row>
    <row r="152" spans="1:27" s="34" customFormat="1">
      <c r="A152" s="34">
        <v>170</v>
      </c>
      <c r="C152" s="34" t="s">
        <v>2720</v>
      </c>
      <c r="D152" s="34">
        <v>510007800</v>
      </c>
      <c r="E152" s="34" t="s">
        <v>401</v>
      </c>
      <c r="F152" s="34" t="s">
        <v>2721</v>
      </c>
      <c r="G152" s="30" t="s">
        <v>2722</v>
      </c>
      <c r="H152" s="34" t="s">
        <v>404</v>
      </c>
      <c r="I152" s="34" t="s">
        <v>2232</v>
      </c>
      <c r="J152" s="34" t="s">
        <v>70</v>
      </c>
      <c r="K152" s="34" t="s">
        <v>70</v>
      </c>
      <c r="L152" s="34" t="s">
        <v>406</v>
      </c>
      <c r="M152" s="34" t="s">
        <v>254</v>
      </c>
      <c r="N152" s="34" t="s">
        <v>2521</v>
      </c>
      <c r="O152" s="34" t="s">
        <v>71</v>
      </c>
      <c r="P152" s="30" t="s">
        <v>74</v>
      </c>
      <c r="Q152" s="38">
        <v>168949.38500000001</v>
      </c>
      <c r="R152" s="45">
        <v>1</v>
      </c>
      <c r="S152" s="31">
        <v>4999</v>
      </c>
      <c r="T152" s="31">
        <v>0</v>
      </c>
      <c r="U152" s="38">
        <v>8445.7797800000008</v>
      </c>
      <c r="V152" s="46" t="s">
        <v>2723</v>
      </c>
      <c r="W152" s="46" t="s">
        <v>982</v>
      </c>
      <c r="X152" s="34" t="s">
        <v>117</v>
      </c>
      <c r="Y152" s="30"/>
      <c r="Z152" s="30"/>
      <c r="AA152" s="30"/>
    </row>
    <row r="153" spans="1:27" s="34" customFormat="1">
      <c r="A153" s="34">
        <v>170</v>
      </c>
      <c r="C153" s="34" t="s">
        <v>1571</v>
      </c>
      <c r="D153" s="34">
        <v>513775163</v>
      </c>
      <c r="E153" s="34" t="s">
        <v>401</v>
      </c>
      <c r="F153" s="34" t="s">
        <v>2724</v>
      </c>
      <c r="G153" s="30" t="s">
        <v>2725</v>
      </c>
      <c r="H153" s="34" t="s">
        <v>404</v>
      </c>
      <c r="I153" s="34" t="s">
        <v>2232</v>
      </c>
      <c r="J153" s="34" t="s">
        <v>70</v>
      </c>
      <c r="K153" s="34" t="s">
        <v>70</v>
      </c>
      <c r="L153" s="34" t="s">
        <v>406</v>
      </c>
      <c r="M153" s="34" t="s">
        <v>254</v>
      </c>
      <c r="N153" s="34" t="s">
        <v>525</v>
      </c>
      <c r="O153" s="34" t="s">
        <v>71</v>
      </c>
      <c r="P153" s="30" t="s">
        <v>74</v>
      </c>
      <c r="Q153" s="38">
        <v>61751.031999999999</v>
      </c>
      <c r="R153" s="45">
        <v>1</v>
      </c>
      <c r="S153" s="31">
        <v>5339</v>
      </c>
      <c r="T153" s="31">
        <v>0</v>
      </c>
      <c r="U153" s="38">
        <v>3296.8875699999999</v>
      </c>
      <c r="V153" s="46" t="s">
        <v>197</v>
      </c>
      <c r="W153" s="46" t="s">
        <v>602</v>
      </c>
      <c r="X153" s="34" t="s">
        <v>158</v>
      </c>
      <c r="Y153" s="30"/>
      <c r="Z153" s="30"/>
      <c r="AA153" s="30"/>
    </row>
    <row r="154" spans="1:27" s="34" customFormat="1">
      <c r="A154" s="34">
        <v>170</v>
      </c>
      <c r="C154" s="34" t="s">
        <v>2726</v>
      </c>
      <c r="D154" s="34">
        <v>520025198</v>
      </c>
      <c r="E154" s="34" t="s">
        <v>401</v>
      </c>
      <c r="F154" s="34" t="s">
        <v>2727</v>
      </c>
      <c r="G154" s="30" t="s">
        <v>2728</v>
      </c>
      <c r="H154" s="34" t="s">
        <v>404</v>
      </c>
      <c r="I154" s="34" t="s">
        <v>2232</v>
      </c>
      <c r="J154" s="34" t="s">
        <v>70</v>
      </c>
      <c r="K154" s="34" t="s">
        <v>70</v>
      </c>
      <c r="L154" s="34" t="s">
        <v>406</v>
      </c>
      <c r="M154" s="34" t="s">
        <v>254</v>
      </c>
      <c r="N154" s="34" t="s">
        <v>2384</v>
      </c>
      <c r="O154" s="34" t="s">
        <v>71</v>
      </c>
      <c r="P154" s="30" t="s">
        <v>74</v>
      </c>
      <c r="Q154" s="38">
        <v>70251.099000000002</v>
      </c>
      <c r="R154" s="45">
        <v>1</v>
      </c>
      <c r="S154" s="31">
        <v>15730</v>
      </c>
      <c r="T154" s="31">
        <v>0</v>
      </c>
      <c r="U154" s="38">
        <v>11050.49785</v>
      </c>
      <c r="V154" s="46" t="s">
        <v>2729</v>
      </c>
      <c r="W154" s="46" t="s">
        <v>1298</v>
      </c>
      <c r="X154" s="34" t="s">
        <v>1384</v>
      </c>
      <c r="Y154" s="30"/>
      <c r="Z154" s="30"/>
      <c r="AA154" s="30"/>
    </row>
    <row r="155" spans="1:27" s="34" customFormat="1">
      <c r="A155" s="34">
        <v>170</v>
      </c>
      <c r="C155" s="34" t="s">
        <v>1600</v>
      </c>
      <c r="D155" s="34">
        <v>560040545</v>
      </c>
      <c r="E155" s="34" t="s">
        <v>401</v>
      </c>
      <c r="F155" s="34" t="s">
        <v>2730</v>
      </c>
      <c r="G155" s="30" t="s">
        <v>2731</v>
      </c>
      <c r="H155" s="34" t="s">
        <v>404</v>
      </c>
      <c r="I155" s="34" t="s">
        <v>2232</v>
      </c>
      <c r="J155" s="34" t="s">
        <v>70</v>
      </c>
      <c r="K155" s="34" t="s">
        <v>70</v>
      </c>
      <c r="L155" s="34" t="s">
        <v>406</v>
      </c>
      <c r="M155" s="34" t="s">
        <v>254</v>
      </c>
      <c r="N155" s="34" t="s">
        <v>455</v>
      </c>
      <c r="O155" s="34" t="s">
        <v>71</v>
      </c>
      <c r="P155" s="30" t="s">
        <v>74</v>
      </c>
      <c r="Q155" s="38">
        <v>384235.77799999999</v>
      </c>
      <c r="R155" s="45">
        <v>1</v>
      </c>
      <c r="S155" s="31">
        <v>1969</v>
      </c>
      <c r="T155" s="31">
        <v>0</v>
      </c>
      <c r="U155" s="38">
        <v>7565.6024600000001</v>
      </c>
      <c r="V155" s="46" t="s">
        <v>2732</v>
      </c>
      <c r="W155" s="46" t="s">
        <v>844</v>
      </c>
      <c r="X155" s="34" t="s">
        <v>2166</v>
      </c>
      <c r="Y155" s="30"/>
      <c r="Z155" s="30"/>
      <c r="AA155" s="30"/>
    </row>
    <row r="156" spans="1:27" s="34" customFormat="1">
      <c r="A156" s="34">
        <v>170</v>
      </c>
      <c r="C156" s="34" t="s">
        <v>2733</v>
      </c>
      <c r="D156" s="34">
        <v>513561399</v>
      </c>
      <c r="E156" s="34" t="s">
        <v>401</v>
      </c>
      <c r="F156" s="34" t="s">
        <v>2734</v>
      </c>
      <c r="G156" s="30" t="s">
        <v>2735</v>
      </c>
      <c r="H156" s="34" t="s">
        <v>404</v>
      </c>
      <c r="I156" s="34" t="s">
        <v>2232</v>
      </c>
      <c r="J156" s="34" t="s">
        <v>70</v>
      </c>
      <c r="K156" s="34" t="s">
        <v>70</v>
      </c>
      <c r="L156" s="34" t="s">
        <v>406</v>
      </c>
      <c r="M156" s="34" t="s">
        <v>254</v>
      </c>
      <c r="N156" s="34" t="s">
        <v>2736</v>
      </c>
      <c r="O156" s="34" t="s">
        <v>71</v>
      </c>
      <c r="P156" s="30" t="s">
        <v>74</v>
      </c>
      <c r="Q156" s="38">
        <v>529779.43200000003</v>
      </c>
      <c r="R156" s="45">
        <v>1</v>
      </c>
      <c r="S156" s="31">
        <v>655.4</v>
      </c>
      <c r="T156" s="31">
        <v>0</v>
      </c>
      <c r="U156" s="38">
        <v>3472.1743999999999</v>
      </c>
      <c r="V156" s="46" t="s">
        <v>1116</v>
      </c>
      <c r="W156" s="46" t="s">
        <v>1133</v>
      </c>
      <c r="X156" s="34" t="s">
        <v>149</v>
      </c>
      <c r="Y156" s="30"/>
      <c r="Z156" s="30"/>
      <c r="AA156" s="30"/>
    </row>
    <row r="157" spans="1:27" s="34" customFormat="1">
      <c r="A157" s="34">
        <v>170</v>
      </c>
      <c r="C157" s="34" t="s">
        <v>2737</v>
      </c>
      <c r="D157" s="34">
        <v>511527202</v>
      </c>
      <c r="E157" s="34" t="s">
        <v>401</v>
      </c>
      <c r="F157" s="34" t="s">
        <v>2738</v>
      </c>
      <c r="G157" s="30" t="s">
        <v>2739</v>
      </c>
      <c r="H157" s="34" t="s">
        <v>404</v>
      </c>
      <c r="I157" s="34" t="s">
        <v>2232</v>
      </c>
      <c r="J157" s="34" t="s">
        <v>70</v>
      </c>
      <c r="K157" s="34" t="s">
        <v>70</v>
      </c>
      <c r="L157" s="34" t="s">
        <v>406</v>
      </c>
      <c r="M157" s="34" t="s">
        <v>254</v>
      </c>
      <c r="N157" s="34" t="s">
        <v>2653</v>
      </c>
      <c r="O157" s="34" t="s">
        <v>71</v>
      </c>
      <c r="P157" s="30" t="s">
        <v>74</v>
      </c>
      <c r="Q157" s="38">
        <v>160454.902</v>
      </c>
      <c r="R157" s="45">
        <v>1</v>
      </c>
      <c r="S157" s="31">
        <v>978.3</v>
      </c>
      <c r="T157" s="31">
        <v>0</v>
      </c>
      <c r="U157" s="38">
        <v>1569.7303099999999</v>
      </c>
      <c r="V157" s="46" t="s">
        <v>132</v>
      </c>
      <c r="W157" s="46" t="s">
        <v>674</v>
      </c>
      <c r="X157" s="34" t="s">
        <v>208</v>
      </c>
      <c r="Y157" s="30"/>
      <c r="Z157" s="30"/>
      <c r="AA157" s="30"/>
    </row>
    <row r="158" spans="1:27" s="34" customFormat="1">
      <c r="A158" s="34">
        <v>170</v>
      </c>
      <c r="C158" s="34" t="s">
        <v>2740</v>
      </c>
      <c r="D158" s="34">
        <v>520039132</v>
      </c>
      <c r="E158" s="34" t="s">
        <v>401</v>
      </c>
      <c r="F158" s="34" t="s">
        <v>2741</v>
      </c>
      <c r="G158" s="30" t="s">
        <v>2742</v>
      </c>
      <c r="H158" s="34" t="s">
        <v>404</v>
      </c>
      <c r="I158" s="34" t="s">
        <v>2232</v>
      </c>
      <c r="J158" s="34" t="s">
        <v>70</v>
      </c>
      <c r="K158" s="34" t="s">
        <v>70</v>
      </c>
      <c r="L158" s="34" t="s">
        <v>406</v>
      </c>
      <c r="M158" s="34" t="s">
        <v>254</v>
      </c>
      <c r="N158" s="34" t="s">
        <v>407</v>
      </c>
      <c r="O158" s="34" t="s">
        <v>71</v>
      </c>
      <c r="P158" s="30" t="s">
        <v>74</v>
      </c>
      <c r="Q158" s="38">
        <v>25532.567999999999</v>
      </c>
      <c r="R158" s="45">
        <v>1</v>
      </c>
      <c r="S158" s="31">
        <v>25760</v>
      </c>
      <c r="T158" s="31">
        <v>0</v>
      </c>
      <c r="U158" s="38">
        <v>6577.1896100000004</v>
      </c>
      <c r="V158" s="46" t="s">
        <v>2743</v>
      </c>
      <c r="W158" s="46" t="s">
        <v>2091</v>
      </c>
      <c r="X158" s="34" t="s">
        <v>707</v>
      </c>
      <c r="Y158" s="30"/>
      <c r="Z158" s="30"/>
      <c r="AA158" s="30"/>
    </row>
    <row r="159" spans="1:27" s="34" customFormat="1">
      <c r="A159" s="34">
        <v>170</v>
      </c>
      <c r="C159" s="34" t="s">
        <v>2744</v>
      </c>
      <c r="D159" s="34">
        <v>512291642</v>
      </c>
      <c r="E159" s="34" t="s">
        <v>401</v>
      </c>
      <c r="F159" s="34" t="s">
        <v>2745</v>
      </c>
      <c r="G159" s="30" t="s">
        <v>2746</v>
      </c>
      <c r="H159" s="34" t="s">
        <v>404</v>
      </c>
      <c r="I159" s="34" t="s">
        <v>2232</v>
      </c>
      <c r="J159" s="34" t="s">
        <v>206</v>
      </c>
      <c r="K159" s="34" t="s">
        <v>70</v>
      </c>
      <c r="L159" s="34" t="s">
        <v>406</v>
      </c>
      <c r="M159" s="34" t="s">
        <v>2747</v>
      </c>
      <c r="N159" s="34" t="s">
        <v>1908</v>
      </c>
      <c r="O159" s="34" t="s">
        <v>71</v>
      </c>
      <c r="P159" s="30" t="s">
        <v>143</v>
      </c>
      <c r="Q159" s="38">
        <v>10841.709000000001</v>
      </c>
      <c r="R159" s="45">
        <v>3.6469999999999998</v>
      </c>
      <c r="S159" s="31">
        <v>33315</v>
      </c>
      <c r="T159" s="31">
        <v>0</v>
      </c>
      <c r="U159" s="38">
        <v>13172.65533</v>
      </c>
      <c r="V159" s="46" t="s">
        <v>140</v>
      </c>
      <c r="W159" s="46" t="s">
        <v>2748</v>
      </c>
      <c r="X159" s="34" t="s">
        <v>811</v>
      </c>
      <c r="Y159" s="30"/>
      <c r="Z159" s="30"/>
      <c r="AA159" s="30"/>
    </row>
    <row r="160" spans="1:27" s="34" customFormat="1">
      <c r="A160" s="34">
        <v>170</v>
      </c>
      <c r="C160" s="34" t="s">
        <v>2749</v>
      </c>
      <c r="D160" s="34">
        <v>513865329</v>
      </c>
      <c r="E160" s="34" t="s">
        <v>401</v>
      </c>
      <c r="F160" s="34" t="s">
        <v>2750</v>
      </c>
      <c r="G160" s="30" t="s">
        <v>2751</v>
      </c>
      <c r="H160" s="34" t="s">
        <v>404</v>
      </c>
      <c r="I160" s="34" t="s">
        <v>2232</v>
      </c>
      <c r="J160" s="34" t="s">
        <v>206</v>
      </c>
      <c r="K160" s="34" t="s">
        <v>70</v>
      </c>
      <c r="L160" s="34" t="s">
        <v>406</v>
      </c>
      <c r="M160" s="34" t="s">
        <v>2747</v>
      </c>
      <c r="N160" s="34" t="s">
        <v>2752</v>
      </c>
      <c r="O160" s="34" t="s">
        <v>71</v>
      </c>
      <c r="P160" s="30" t="s">
        <v>143</v>
      </c>
      <c r="Q160" s="38">
        <v>13861.451999999999</v>
      </c>
      <c r="R160" s="45">
        <v>3.6469999999999998</v>
      </c>
      <c r="S160" s="31">
        <v>1360</v>
      </c>
      <c r="T160" s="31">
        <v>0</v>
      </c>
      <c r="U160" s="38">
        <v>687.51692000000003</v>
      </c>
      <c r="V160" s="46" t="s">
        <v>263</v>
      </c>
      <c r="W160" s="46" t="s">
        <v>133</v>
      </c>
      <c r="X160" s="34" t="s">
        <v>111</v>
      </c>
      <c r="Y160" s="30"/>
      <c r="Z160" s="30"/>
      <c r="AA160" s="30"/>
    </row>
    <row r="161" spans="1:27" s="34" customFormat="1">
      <c r="A161" s="34">
        <v>170</v>
      </c>
      <c r="C161" s="34" t="s">
        <v>2753</v>
      </c>
      <c r="D161" s="34">
        <v>3535148</v>
      </c>
      <c r="E161" s="34" t="s">
        <v>431</v>
      </c>
      <c r="F161" s="34" t="s">
        <v>2754</v>
      </c>
      <c r="G161" s="30" t="s">
        <v>2755</v>
      </c>
      <c r="H161" s="34" t="s">
        <v>404</v>
      </c>
      <c r="I161" s="34" t="s">
        <v>2232</v>
      </c>
      <c r="J161" s="34" t="s">
        <v>206</v>
      </c>
      <c r="K161" s="34" t="s">
        <v>384</v>
      </c>
      <c r="L161" s="34" t="s">
        <v>406</v>
      </c>
      <c r="M161" s="34" t="s">
        <v>2747</v>
      </c>
      <c r="N161" s="34" t="s">
        <v>2024</v>
      </c>
      <c r="O161" s="34" t="s">
        <v>71</v>
      </c>
      <c r="P161" s="30" t="s">
        <v>143</v>
      </c>
      <c r="Q161" s="38">
        <v>22216.089</v>
      </c>
      <c r="R161" s="45">
        <v>3.6469999999999998</v>
      </c>
      <c r="S161" s="31">
        <v>659</v>
      </c>
      <c r="T161" s="31">
        <v>0</v>
      </c>
      <c r="U161" s="38">
        <v>533.93548999999996</v>
      </c>
      <c r="V161" s="46" t="s">
        <v>155</v>
      </c>
      <c r="W161" s="46" t="s">
        <v>208</v>
      </c>
      <c r="X161" s="34" t="s">
        <v>137</v>
      </c>
      <c r="Y161" s="30"/>
      <c r="Z161" s="30"/>
      <c r="AA161" s="30"/>
    </row>
    <row r="162" spans="1:27" s="34" customFormat="1">
      <c r="A162" s="34">
        <v>170</v>
      </c>
      <c r="C162" s="34" t="s">
        <v>2756</v>
      </c>
      <c r="D162" s="34">
        <v>513611533</v>
      </c>
      <c r="E162" s="34" t="s">
        <v>401</v>
      </c>
      <c r="F162" s="34" t="s">
        <v>2757</v>
      </c>
      <c r="G162" s="30" t="s">
        <v>2758</v>
      </c>
      <c r="H162" s="34" t="s">
        <v>404</v>
      </c>
      <c r="I162" s="34" t="s">
        <v>2232</v>
      </c>
      <c r="J162" s="34" t="s">
        <v>206</v>
      </c>
      <c r="K162" s="34" t="s">
        <v>384</v>
      </c>
      <c r="L162" s="34" t="s">
        <v>406</v>
      </c>
      <c r="M162" s="34" t="s">
        <v>2747</v>
      </c>
      <c r="N162" s="34" t="s">
        <v>1908</v>
      </c>
      <c r="O162" s="34" t="s">
        <v>71</v>
      </c>
      <c r="P162" s="30" t="s">
        <v>143</v>
      </c>
      <c r="Q162" s="38">
        <v>33300.421000000002</v>
      </c>
      <c r="R162" s="45">
        <v>3.6469999999999998</v>
      </c>
      <c r="S162" s="31">
        <v>4443</v>
      </c>
      <c r="T162" s="31">
        <v>0</v>
      </c>
      <c r="U162" s="38">
        <v>5395.8740799999996</v>
      </c>
      <c r="V162" s="46" t="s">
        <v>327</v>
      </c>
      <c r="W162" s="46" t="s">
        <v>1706</v>
      </c>
      <c r="X162" s="34" t="s">
        <v>172</v>
      </c>
      <c r="Y162" s="30"/>
      <c r="Z162" s="30"/>
      <c r="AA162" s="30"/>
    </row>
    <row r="163" spans="1:27" s="34" customFormat="1">
      <c r="A163" s="34">
        <v>170</v>
      </c>
      <c r="C163" s="34" t="s">
        <v>2759</v>
      </c>
      <c r="D163" s="34">
        <v>514744887</v>
      </c>
      <c r="E163" s="34" t="s">
        <v>401</v>
      </c>
      <c r="F163" s="34" t="s">
        <v>2760</v>
      </c>
      <c r="G163" s="30" t="s">
        <v>2761</v>
      </c>
      <c r="H163" s="34" t="s">
        <v>404</v>
      </c>
      <c r="I163" s="34" t="s">
        <v>2232</v>
      </c>
      <c r="J163" s="34" t="s">
        <v>206</v>
      </c>
      <c r="K163" s="34" t="s">
        <v>70</v>
      </c>
      <c r="L163" s="34" t="s">
        <v>406</v>
      </c>
      <c r="M163" s="34" t="s">
        <v>2747</v>
      </c>
      <c r="N163" s="34" t="s">
        <v>1908</v>
      </c>
      <c r="O163" s="34" t="s">
        <v>71</v>
      </c>
      <c r="P163" s="30" t="s">
        <v>143</v>
      </c>
      <c r="Q163" s="38">
        <v>62.59</v>
      </c>
      <c r="R163" s="45">
        <v>3.6469999999999998</v>
      </c>
      <c r="S163" s="31">
        <v>23544</v>
      </c>
      <c r="T163" s="31">
        <v>0</v>
      </c>
      <c r="U163" s="38">
        <v>53.74259</v>
      </c>
      <c r="V163" s="46" t="s">
        <v>75</v>
      </c>
      <c r="W163" s="46" t="s">
        <v>87</v>
      </c>
      <c r="X163" s="34" t="s">
        <v>75</v>
      </c>
      <c r="Y163" s="30"/>
      <c r="Z163" s="30"/>
      <c r="AA163" s="30"/>
    </row>
    <row r="164" spans="1:27" s="34" customFormat="1">
      <c r="A164" s="34">
        <v>170</v>
      </c>
      <c r="C164" s="34" t="s">
        <v>2762</v>
      </c>
      <c r="D164" s="34">
        <v>514130491</v>
      </c>
      <c r="E164" s="34" t="s">
        <v>401</v>
      </c>
      <c r="F164" s="34" t="s">
        <v>2763</v>
      </c>
      <c r="G164" s="30" t="s">
        <v>2764</v>
      </c>
      <c r="H164" s="34" t="s">
        <v>404</v>
      </c>
      <c r="I164" s="34" t="s">
        <v>2232</v>
      </c>
      <c r="J164" s="34" t="s">
        <v>206</v>
      </c>
      <c r="K164" s="34" t="s">
        <v>70</v>
      </c>
      <c r="L164" s="34" t="s">
        <v>406</v>
      </c>
      <c r="M164" s="34" t="s">
        <v>2747</v>
      </c>
      <c r="N164" s="34" t="s">
        <v>1908</v>
      </c>
      <c r="O164" s="34" t="s">
        <v>71</v>
      </c>
      <c r="P164" s="30" t="s">
        <v>143</v>
      </c>
      <c r="Q164" s="38">
        <v>77698.888999999996</v>
      </c>
      <c r="R164" s="45">
        <v>3.6469999999999998</v>
      </c>
      <c r="S164" s="31">
        <v>2941</v>
      </c>
      <c r="T164" s="31">
        <v>0</v>
      </c>
      <c r="U164" s="38">
        <v>8333.8484700000008</v>
      </c>
      <c r="V164" s="46" t="s">
        <v>1117</v>
      </c>
      <c r="W164" s="46" t="s">
        <v>520</v>
      </c>
      <c r="X164" s="34" t="s">
        <v>1117</v>
      </c>
      <c r="Y164" s="30"/>
      <c r="Z164" s="30"/>
      <c r="AA164" s="30"/>
    </row>
    <row r="165" spans="1:27" s="34" customFormat="1">
      <c r="A165" s="34">
        <v>170</v>
      </c>
      <c r="C165" s="34" t="s">
        <v>2765</v>
      </c>
      <c r="D165" s="34">
        <v>514936269</v>
      </c>
      <c r="E165" s="34" t="s">
        <v>401</v>
      </c>
      <c r="F165" s="34" t="s">
        <v>2766</v>
      </c>
      <c r="G165" s="30" t="s">
        <v>2767</v>
      </c>
      <c r="H165" s="34" t="s">
        <v>404</v>
      </c>
      <c r="I165" s="34" t="s">
        <v>2232</v>
      </c>
      <c r="J165" s="34" t="s">
        <v>206</v>
      </c>
      <c r="K165" s="34" t="s">
        <v>384</v>
      </c>
      <c r="L165" s="34" t="s">
        <v>406</v>
      </c>
      <c r="M165" s="34" t="s">
        <v>2747</v>
      </c>
      <c r="N165" s="34" t="s">
        <v>1937</v>
      </c>
      <c r="O165" s="34" t="s">
        <v>71</v>
      </c>
      <c r="P165" s="30" t="s">
        <v>143</v>
      </c>
      <c r="Q165" s="38">
        <v>39023.629000000001</v>
      </c>
      <c r="R165" s="45">
        <v>3.6469999999999998</v>
      </c>
      <c r="S165" s="31">
        <v>4202</v>
      </c>
      <c r="T165" s="31">
        <v>0</v>
      </c>
      <c r="U165" s="38">
        <v>5980.2516800000003</v>
      </c>
      <c r="V165" s="46" t="s">
        <v>178</v>
      </c>
      <c r="W165" s="46" t="s">
        <v>955</v>
      </c>
      <c r="X165" s="34" t="s">
        <v>265</v>
      </c>
      <c r="Y165" s="30"/>
      <c r="Z165" s="30"/>
      <c r="AA165" s="30"/>
    </row>
    <row r="166" spans="1:27" s="34" customFormat="1">
      <c r="A166" s="34">
        <v>170</v>
      </c>
      <c r="C166" s="34" t="s">
        <v>2768</v>
      </c>
      <c r="D166" s="34">
        <v>550204283</v>
      </c>
      <c r="E166" s="34" t="s">
        <v>1366</v>
      </c>
      <c r="F166" s="34" t="s">
        <v>2769</v>
      </c>
      <c r="G166" s="30" t="s">
        <v>2770</v>
      </c>
      <c r="H166" s="34" t="s">
        <v>404</v>
      </c>
      <c r="I166" s="34" t="s">
        <v>2232</v>
      </c>
      <c r="J166" s="34" t="s">
        <v>206</v>
      </c>
      <c r="K166" s="34" t="s">
        <v>384</v>
      </c>
      <c r="L166" s="34" t="s">
        <v>406</v>
      </c>
      <c r="M166" s="34" t="s">
        <v>2771</v>
      </c>
      <c r="N166" s="34" t="s">
        <v>2752</v>
      </c>
      <c r="O166" s="34" t="s">
        <v>71</v>
      </c>
      <c r="P166" s="30" t="s">
        <v>143</v>
      </c>
      <c r="Q166" s="38">
        <v>150195.269</v>
      </c>
      <c r="R166" s="45">
        <v>3.6469999999999998</v>
      </c>
      <c r="S166" s="31">
        <v>260</v>
      </c>
      <c r="T166" s="31">
        <v>0</v>
      </c>
      <c r="U166" s="38">
        <v>1424.1815799999999</v>
      </c>
      <c r="V166" s="46" t="s">
        <v>1042</v>
      </c>
      <c r="W166" s="46" t="s">
        <v>145</v>
      </c>
      <c r="X166" s="34" t="s">
        <v>151</v>
      </c>
      <c r="Y166" s="30"/>
      <c r="Z166" s="30"/>
      <c r="AA166" s="30"/>
    </row>
    <row r="167" spans="1:27" s="34" customFormat="1">
      <c r="A167" s="34">
        <v>170</v>
      </c>
      <c r="C167" s="34" t="s">
        <v>2772</v>
      </c>
      <c r="D167" s="34">
        <v>512766577</v>
      </c>
      <c r="E167" s="34" t="s">
        <v>401</v>
      </c>
      <c r="F167" s="34" t="s">
        <v>2773</v>
      </c>
      <c r="G167" s="30" t="s">
        <v>2774</v>
      </c>
      <c r="H167" s="34" t="s">
        <v>404</v>
      </c>
      <c r="I167" s="34" t="s">
        <v>2232</v>
      </c>
      <c r="J167" s="34" t="s">
        <v>206</v>
      </c>
      <c r="K167" s="34" t="s">
        <v>384</v>
      </c>
      <c r="L167" s="34" t="s">
        <v>406</v>
      </c>
      <c r="M167" s="34" t="s">
        <v>2747</v>
      </c>
      <c r="N167" s="34" t="s">
        <v>1908</v>
      </c>
      <c r="O167" s="34" t="s">
        <v>71</v>
      </c>
      <c r="P167" s="30" t="s">
        <v>143</v>
      </c>
      <c r="Q167" s="38">
        <v>242152.79399999999</v>
      </c>
      <c r="R167" s="45">
        <v>3.6469999999999998</v>
      </c>
      <c r="S167" s="31">
        <v>2203</v>
      </c>
      <c r="T167" s="31">
        <v>0</v>
      </c>
      <c r="U167" s="38">
        <v>19455.38119</v>
      </c>
      <c r="V167" s="46" t="s">
        <v>1157</v>
      </c>
      <c r="W167" s="46" t="s">
        <v>2775</v>
      </c>
      <c r="X167" s="34" t="s">
        <v>2092</v>
      </c>
      <c r="Y167" s="30"/>
      <c r="Z167" s="30"/>
      <c r="AA167" s="30"/>
    </row>
    <row r="168" spans="1:27" s="34" customFormat="1">
      <c r="A168" s="34">
        <v>170</v>
      </c>
      <c r="C168" s="34" t="s">
        <v>2776</v>
      </c>
      <c r="D168" s="34" t="s">
        <v>2777</v>
      </c>
      <c r="E168" s="34" t="s">
        <v>1812</v>
      </c>
      <c r="F168" s="34" t="s">
        <v>2778</v>
      </c>
      <c r="G168" s="30" t="s">
        <v>2779</v>
      </c>
      <c r="H168" s="34" t="s">
        <v>404</v>
      </c>
      <c r="I168" s="34" t="s">
        <v>2232</v>
      </c>
      <c r="J168" s="34" t="s">
        <v>206</v>
      </c>
      <c r="K168" s="34" t="s">
        <v>70</v>
      </c>
      <c r="L168" s="34" t="s">
        <v>406</v>
      </c>
      <c r="M168" s="34" t="s">
        <v>2747</v>
      </c>
      <c r="N168" s="34" t="s">
        <v>2780</v>
      </c>
      <c r="O168" s="34" t="s">
        <v>71</v>
      </c>
      <c r="P168" s="30" t="s">
        <v>143</v>
      </c>
      <c r="Q168" s="38">
        <v>41372.141000000003</v>
      </c>
      <c r="R168" s="45">
        <v>3.6469999999999998</v>
      </c>
      <c r="S168" s="31">
        <v>662</v>
      </c>
      <c r="T168" s="31">
        <v>0</v>
      </c>
      <c r="U168" s="38">
        <v>998.85338999999999</v>
      </c>
      <c r="V168" s="46" t="s">
        <v>2781</v>
      </c>
      <c r="W168" s="46" t="s">
        <v>263</v>
      </c>
      <c r="X168" s="34" t="s">
        <v>118</v>
      </c>
      <c r="Y168" s="30"/>
      <c r="Z168" s="30"/>
      <c r="AA168" s="30"/>
    </row>
    <row r="169" spans="1:27" s="34" customFormat="1">
      <c r="A169" s="34">
        <v>170</v>
      </c>
      <c r="C169" s="34" t="s">
        <v>2236</v>
      </c>
      <c r="D169" s="34">
        <v>520036872</v>
      </c>
      <c r="E169" s="34" t="s">
        <v>401</v>
      </c>
      <c r="F169" s="34" t="s">
        <v>2782</v>
      </c>
      <c r="G169" s="30" t="s">
        <v>2783</v>
      </c>
      <c r="H169" s="34" t="s">
        <v>404</v>
      </c>
      <c r="I169" s="34" t="s">
        <v>2232</v>
      </c>
      <c r="J169" s="34" t="s">
        <v>206</v>
      </c>
      <c r="K169" s="34" t="s">
        <v>70</v>
      </c>
      <c r="L169" s="34" t="s">
        <v>406</v>
      </c>
      <c r="M169" s="34" t="s">
        <v>2747</v>
      </c>
      <c r="N169" s="34" t="s">
        <v>1908</v>
      </c>
      <c r="O169" s="34" t="s">
        <v>71</v>
      </c>
      <c r="P169" s="30" t="s">
        <v>143</v>
      </c>
      <c r="Q169" s="38">
        <v>44410.955999999998</v>
      </c>
      <c r="R169" s="45">
        <v>3.6469999999999998</v>
      </c>
      <c r="S169" s="31">
        <v>16984</v>
      </c>
      <c r="T169" s="31">
        <v>0</v>
      </c>
      <c r="U169" s="38">
        <v>27508.43374</v>
      </c>
      <c r="V169" s="46" t="s">
        <v>117</v>
      </c>
      <c r="W169" s="46" t="s">
        <v>1316</v>
      </c>
      <c r="X169" s="34" t="s">
        <v>763</v>
      </c>
      <c r="Y169" s="30"/>
      <c r="Z169" s="30"/>
      <c r="AA169" s="30"/>
    </row>
    <row r="170" spans="1:27" s="34" customFormat="1">
      <c r="A170" s="34">
        <v>170</v>
      </c>
      <c r="C170" s="34" t="s">
        <v>2246</v>
      </c>
      <c r="D170" s="34">
        <v>520013954</v>
      </c>
      <c r="E170" s="34" t="s">
        <v>401</v>
      </c>
      <c r="F170" s="34" t="s">
        <v>2784</v>
      </c>
      <c r="G170" s="30" t="s">
        <v>2785</v>
      </c>
      <c r="H170" s="34" t="s">
        <v>404</v>
      </c>
      <c r="I170" s="34" t="s">
        <v>2232</v>
      </c>
      <c r="J170" s="34" t="s">
        <v>206</v>
      </c>
      <c r="K170" s="34" t="s">
        <v>70</v>
      </c>
      <c r="L170" s="34" t="s">
        <v>406</v>
      </c>
      <c r="M170" s="34" t="s">
        <v>2771</v>
      </c>
      <c r="N170" s="34" t="s">
        <v>2158</v>
      </c>
      <c r="O170" s="34" t="s">
        <v>71</v>
      </c>
      <c r="P170" s="30" t="s">
        <v>143</v>
      </c>
      <c r="Q170" s="38">
        <v>2385075.4040000001</v>
      </c>
      <c r="R170" s="45">
        <v>3.6469999999999998</v>
      </c>
      <c r="S170" s="31">
        <v>2204</v>
      </c>
      <c r="T170" s="31">
        <v>0</v>
      </c>
      <c r="U170" s="38">
        <v>191712.07475999999</v>
      </c>
      <c r="V170" s="46" t="s">
        <v>1777</v>
      </c>
      <c r="W170" s="46" t="s">
        <v>2786</v>
      </c>
      <c r="X170" s="34" t="s">
        <v>2787</v>
      </c>
      <c r="Y170" s="30"/>
      <c r="Z170" s="30"/>
      <c r="AA170" s="30"/>
    </row>
    <row r="171" spans="1:27" s="34" customFormat="1">
      <c r="A171" s="34">
        <v>170</v>
      </c>
      <c r="C171" s="34" t="s">
        <v>2323</v>
      </c>
      <c r="D171" s="34">
        <v>511812463</v>
      </c>
      <c r="E171" s="34" t="s">
        <v>401</v>
      </c>
      <c r="F171" s="34" t="s">
        <v>2788</v>
      </c>
      <c r="G171" s="30" t="s">
        <v>2325</v>
      </c>
      <c r="H171" s="34" t="s">
        <v>404</v>
      </c>
      <c r="I171" s="34" t="s">
        <v>2232</v>
      </c>
      <c r="J171" s="34" t="s">
        <v>206</v>
      </c>
      <c r="K171" s="34" t="s">
        <v>70</v>
      </c>
      <c r="L171" s="34" t="s">
        <v>406</v>
      </c>
      <c r="M171" s="34" t="s">
        <v>2747</v>
      </c>
      <c r="N171" s="34" t="s">
        <v>2752</v>
      </c>
      <c r="O171" s="34" t="s">
        <v>71</v>
      </c>
      <c r="P171" s="30" t="s">
        <v>143</v>
      </c>
      <c r="Q171" s="38">
        <v>81241.145999999993</v>
      </c>
      <c r="R171" s="45">
        <v>3.6469999999999998</v>
      </c>
      <c r="S171" s="31">
        <v>19695</v>
      </c>
      <c r="T171" s="31">
        <v>0</v>
      </c>
      <c r="U171" s="38">
        <v>58353.618280000002</v>
      </c>
      <c r="V171" s="46" t="s">
        <v>1085</v>
      </c>
      <c r="W171" s="46" t="s">
        <v>2789</v>
      </c>
      <c r="X171" s="34" t="s">
        <v>1116</v>
      </c>
      <c r="Y171" s="30"/>
      <c r="Z171" s="30"/>
      <c r="AA171" s="30"/>
    </row>
    <row r="172" spans="1:27" s="34" customFormat="1">
      <c r="A172" s="34">
        <v>170</v>
      </c>
      <c r="C172" s="34" t="s">
        <v>2418</v>
      </c>
      <c r="D172" s="34">
        <v>520036740</v>
      </c>
      <c r="E172" s="34" t="s">
        <v>401</v>
      </c>
      <c r="F172" s="34" t="s">
        <v>2790</v>
      </c>
      <c r="G172" s="30" t="s">
        <v>2420</v>
      </c>
      <c r="H172" s="34" t="s">
        <v>404</v>
      </c>
      <c r="I172" s="34" t="s">
        <v>2232</v>
      </c>
      <c r="J172" s="34" t="s">
        <v>206</v>
      </c>
      <c r="K172" s="34" t="s">
        <v>70</v>
      </c>
      <c r="L172" s="34" t="s">
        <v>406</v>
      </c>
      <c r="M172" s="34" t="s">
        <v>2747</v>
      </c>
      <c r="N172" s="34" t="s">
        <v>1908</v>
      </c>
      <c r="O172" s="34" t="s">
        <v>71</v>
      </c>
      <c r="P172" s="30" t="s">
        <v>143</v>
      </c>
      <c r="Q172" s="38">
        <v>182780.337</v>
      </c>
      <c r="R172" s="45">
        <v>3.6469999999999998</v>
      </c>
      <c r="S172" s="31">
        <v>1203</v>
      </c>
      <c r="T172" s="31">
        <v>43.136000000000003</v>
      </c>
      <c r="U172" s="38">
        <v>8176.5142400000004</v>
      </c>
      <c r="V172" s="46" t="s">
        <v>563</v>
      </c>
      <c r="W172" s="46" t="s">
        <v>717</v>
      </c>
      <c r="X172" s="34" t="s">
        <v>191</v>
      </c>
      <c r="Y172" s="30"/>
      <c r="Z172" s="30"/>
      <c r="AA172" s="30"/>
    </row>
    <row r="173" spans="1:27" s="34" customFormat="1">
      <c r="A173" s="34">
        <v>170</v>
      </c>
      <c r="C173" s="34" t="s">
        <v>2791</v>
      </c>
      <c r="D173" s="34">
        <v>512394776</v>
      </c>
      <c r="E173" s="34" t="s">
        <v>401</v>
      </c>
      <c r="F173" s="34" t="s">
        <v>2792</v>
      </c>
      <c r="G173" s="30" t="s">
        <v>2793</v>
      </c>
      <c r="H173" s="34" t="s">
        <v>404</v>
      </c>
      <c r="I173" s="34" t="s">
        <v>2232</v>
      </c>
      <c r="J173" s="34" t="s">
        <v>206</v>
      </c>
      <c r="K173" s="34" t="s">
        <v>70</v>
      </c>
      <c r="L173" s="34" t="s">
        <v>406</v>
      </c>
      <c r="M173" s="34" t="s">
        <v>2747</v>
      </c>
      <c r="N173" s="34" t="s">
        <v>1908</v>
      </c>
      <c r="O173" s="34" t="s">
        <v>71</v>
      </c>
      <c r="P173" s="30" t="s">
        <v>143</v>
      </c>
      <c r="Q173" s="38">
        <v>118442.788</v>
      </c>
      <c r="R173" s="45">
        <v>3.6469999999999998</v>
      </c>
      <c r="S173" s="31">
        <v>595</v>
      </c>
      <c r="T173" s="31">
        <v>0</v>
      </c>
      <c r="U173" s="38">
        <v>2570.1670399999998</v>
      </c>
      <c r="V173" s="46" t="s">
        <v>2794</v>
      </c>
      <c r="W173" s="46" t="s">
        <v>880</v>
      </c>
      <c r="X173" s="34" t="s">
        <v>140</v>
      </c>
      <c r="Y173" s="30"/>
      <c r="Z173" s="30"/>
      <c r="AA173" s="30"/>
    </row>
    <row r="174" spans="1:27" s="34" customFormat="1">
      <c r="A174" s="34">
        <v>170</v>
      </c>
      <c r="C174" s="34" t="s">
        <v>1327</v>
      </c>
      <c r="D174" s="34">
        <v>520027830</v>
      </c>
      <c r="E174" s="34" t="s">
        <v>401</v>
      </c>
      <c r="F174" s="34" t="s">
        <v>2795</v>
      </c>
      <c r="G174" s="30" t="s">
        <v>2243</v>
      </c>
      <c r="H174" s="34" t="s">
        <v>404</v>
      </c>
      <c r="I174" s="34" t="s">
        <v>2232</v>
      </c>
      <c r="J174" s="34" t="s">
        <v>206</v>
      </c>
      <c r="K174" s="34" t="s">
        <v>70</v>
      </c>
      <c r="L174" s="34" t="s">
        <v>406</v>
      </c>
      <c r="M174" s="34" t="s">
        <v>2771</v>
      </c>
      <c r="N174" s="34" t="s">
        <v>1769</v>
      </c>
      <c r="O174" s="34" t="s">
        <v>71</v>
      </c>
      <c r="P174" s="30" t="s">
        <v>143</v>
      </c>
      <c r="Q174" s="38">
        <v>78755.345000000001</v>
      </c>
      <c r="R174" s="45">
        <v>3.6469999999999998</v>
      </c>
      <c r="S174" s="31">
        <v>494</v>
      </c>
      <c r="T174" s="31">
        <v>0</v>
      </c>
      <c r="U174" s="38">
        <v>1418.87048</v>
      </c>
      <c r="V174" s="46" t="s">
        <v>111</v>
      </c>
      <c r="W174" s="46" t="s">
        <v>145</v>
      </c>
      <c r="X174" s="34" t="s">
        <v>151</v>
      </c>
      <c r="Y174" s="30"/>
      <c r="Z174" s="30"/>
      <c r="AA174" s="30"/>
    </row>
    <row r="175" spans="1:27" s="34" customFormat="1">
      <c r="A175" s="34">
        <v>170</v>
      </c>
      <c r="C175" s="34" t="s">
        <v>2296</v>
      </c>
      <c r="D175" s="34">
        <v>520041997</v>
      </c>
      <c r="E175" s="34" t="s">
        <v>401</v>
      </c>
      <c r="F175" s="34" t="s">
        <v>2796</v>
      </c>
      <c r="G175" s="30" t="s">
        <v>2298</v>
      </c>
      <c r="H175" s="34" t="s">
        <v>404</v>
      </c>
      <c r="I175" s="34" t="s">
        <v>2232</v>
      </c>
      <c r="J175" s="34" t="s">
        <v>206</v>
      </c>
      <c r="K175" s="34" t="s">
        <v>70</v>
      </c>
      <c r="L175" s="34" t="s">
        <v>406</v>
      </c>
      <c r="M175" s="34" t="s">
        <v>2747</v>
      </c>
      <c r="N175" s="34" t="s">
        <v>2752</v>
      </c>
      <c r="O175" s="34" t="s">
        <v>71</v>
      </c>
      <c r="P175" s="30" t="s">
        <v>143</v>
      </c>
      <c r="Q175" s="38">
        <v>154113.745</v>
      </c>
      <c r="R175" s="45">
        <v>3.6469999999999998</v>
      </c>
      <c r="S175" s="31">
        <v>5151</v>
      </c>
      <c r="T175" s="31">
        <v>0</v>
      </c>
      <c r="U175" s="38">
        <v>28951.34117</v>
      </c>
      <c r="V175" s="46" t="s">
        <v>421</v>
      </c>
      <c r="W175" s="46" t="s">
        <v>2797</v>
      </c>
      <c r="X175" s="34" t="s">
        <v>1097</v>
      </c>
      <c r="Y175" s="30"/>
      <c r="Z175" s="30"/>
      <c r="AA175" s="30"/>
    </row>
    <row r="176" spans="1:27" s="34" customFormat="1">
      <c r="A176" s="34">
        <v>170</v>
      </c>
      <c r="C176" s="34" t="s">
        <v>2258</v>
      </c>
      <c r="D176" s="34">
        <v>520043027</v>
      </c>
      <c r="E176" s="34" t="s">
        <v>401</v>
      </c>
      <c r="F176" s="34" t="s">
        <v>2798</v>
      </c>
      <c r="G176" s="30" t="s">
        <v>2260</v>
      </c>
      <c r="H176" s="34" t="s">
        <v>404</v>
      </c>
      <c r="I176" s="34" t="s">
        <v>2232</v>
      </c>
      <c r="J176" s="34" t="s">
        <v>206</v>
      </c>
      <c r="K176" s="34" t="s">
        <v>70</v>
      </c>
      <c r="L176" s="34" t="s">
        <v>406</v>
      </c>
      <c r="M176" s="34" t="s">
        <v>2747</v>
      </c>
      <c r="N176" s="34" t="s">
        <v>2780</v>
      </c>
      <c r="O176" s="34" t="s">
        <v>71</v>
      </c>
      <c r="P176" s="30" t="s">
        <v>143</v>
      </c>
      <c r="Q176" s="38">
        <v>6353.9470000000001</v>
      </c>
      <c r="R176" s="45">
        <v>3.6469999999999998</v>
      </c>
      <c r="S176" s="31">
        <v>25807</v>
      </c>
      <c r="T176" s="31">
        <v>3.177</v>
      </c>
      <c r="U176" s="38">
        <v>5991.8028899999999</v>
      </c>
      <c r="V176" s="46" t="s">
        <v>94</v>
      </c>
      <c r="W176" s="46" t="s">
        <v>955</v>
      </c>
      <c r="X176" s="34" t="s">
        <v>265</v>
      </c>
      <c r="Y176" s="30"/>
      <c r="Z176" s="30"/>
      <c r="AA176" s="30"/>
    </row>
    <row r="177" spans="1:27" s="34" customFormat="1">
      <c r="A177" s="34">
        <v>170</v>
      </c>
      <c r="C177" s="34" t="s">
        <v>2716</v>
      </c>
      <c r="D177" s="34">
        <v>520038936</v>
      </c>
      <c r="E177" s="34" t="s">
        <v>401</v>
      </c>
      <c r="F177" s="34" t="s">
        <v>2799</v>
      </c>
      <c r="G177" s="30" t="s">
        <v>2718</v>
      </c>
      <c r="H177" s="34" t="s">
        <v>404</v>
      </c>
      <c r="I177" s="34" t="s">
        <v>2232</v>
      </c>
      <c r="J177" s="34" t="s">
        <v>206</v>
      </c>
      <c r="K177" s="34" t="s">
        <v>70</v>
      </c>
      <c r="L177" s="34" t="s">
        <v>406</v>
      </c>
      <c r="M177" s="34" t="s">
        <v>2747</v>
      </c>
      <c r="N177" s="34" t="s">
        <v>2800</v>
      </c>
      <c r="O177" s="34" t="s">
        <v>71</v>
      </c>
      <c r="P177" s="30" t="s">
        <v>143</v>
      </c>
      <c r="Q177" s="38">
        <v>102171.74800000001</v>
      </c>
      <c r="R177" s="45">
        <v>3.6469999999999998</v>
      </c>
      <c r="S177" s="31">
        <v>615</v>
      </c>
      <c r="T177" s="31">
        <v>0</v>
      </c>
      <c r="U177" s="38">
        <v>2291.6152400000001</v>
      </c>
      <c r="V177" s="46" t="s">
        <v>2801</v>
      </c>
      <c r="W177" s="46" t="s">
        <v>707</v>
      </c>
      <c r="X177" s="34" t="s">
        <v>155</v>
      </c>
      <c r="Y177" s="30"/>
      <c r="Z177" s="30"/>
      <c r="AA177" s="30"/>
    </row>
    <row r="178" spans="1:27" s="34" customFormat="1">
      <c r="A178" s="34">
        <v>170</v>
      </c>
      <c r="C178" s="34" t="s">
        <v>2344</v>
      </c>
      <c r="D178" s="34">
        <v>53368</v>
      </c>
      <c r="E178" s="34" t="s">
        <v>431</v>
      </c>
      <c r="F178" s="34" t="s">
        <v>2802</v>
      </c>
      <c r="G178" s="30" t="s">
        <v>2346</v>
      </c>
      <c r="H178" s="34" t="s">
        <v>404</v>
      </c>
      <c r="I178" s="34" t="s">
        <v>2232</v>
      </c>
      <c r="J178" s="34" t="s">
        <v>206</v>
      </c>
      <c r="K178" s="34" t="s">
        <v>70</v>
      </c>
      <c r="L178" s="34" t="s">
        <v>406</v>
      </c>
      <c r="M178" s="34" t="s">
        <v>2747</v>
      </c>
      <c r="N178" s="34" t="s">
        <v>1908</v>
      </c>
      <c r="O178" s="34" t="s">
        <v>71</v>
      </c>
      <c r="P178" s="30" t="s">
        <v>143</v>
      </c>
      <c r="Q178" s="38">
        <v>6708.5209999999997</v>
      </c>
      <c r="R178" s="45">
        <v>3.6469999999999998</v>
      </c>
      <c r="S178" s="31">
        <v>2687</v>
      </c>
      <c r="T178" s="31">
        <v>0</v>
      </c>
      <c r="U178" s="38">
        <v>657.4008</v>
      </c>
      <c r="V178" s="46" t="s">
        <v>151</v>
      </c>
      <c r="W178" s="46" t="s">
        <v>133</v>
      </c>
      <c r="X178" s="34" t="s">
        <v>111</v>
      </c>
      <c r="Y178" s="30"/>
      <c r="Z178" s="30"/>
      <c r="AA178" s="30"/>
    </row>
    <row r="179" spans="1:27" s="34" customFormat="1">
      <c r="A179" s="34">
        <v>170</v>
      </c>
      <c r="C179" s="34" t="s">
        <v>1707</v>
      </c>
      <c r="D179" s="34">
        <v>520039868</v>
      </c>
      <c r="E179" s="34" t="s">
        <v>401</v>
      </c>
      <c r="F179" s="34" t="s">
        <v>2803</v>
      </c>
      <c r="G179" s="30" t="s">
        <v>2679</v>
      </c>
      <c r="H179" s="34" t="s">
        <v>404</v>
      </c>
      <c r="I179" s="34" t="s">
        <v>2232</v>
      </c>
      <c r="J179" s="34" t="s">
        <v>206</v>
      </c>
      <c r="K179" s="34" t="s">
        <v>70</v>
      </c>
      <c r="L179" s="34" t="s">
        <v>406</v>
      </c>
      <c r="M179" s="34" t="s">
        <v>2771</v>
      </c>
      <c r="N179" s="34" t="s">
        <v>2089</v>
      </c>
      <c r="O179" s="34" t="s">
        <v>71</v>
      </c>
      <c r="P179" s="30" t="s">
        <v>143</v>
      </c>
      <c r="Q179" s="38">
        <v>74017.755000000005</v>
      </c>
      <c r="R179" s="45">
        <v>3.6469999999999998</v>
      </c>
      <c r="S179" s="31">
        <v>1625</v>
      </c>
      <c r="T179" s="31">
        <v>0</v>
      </c>
      <c r="U179" s="38">
        <v>4386.5697200000004</v>
      </c>
      <c r="V179" s="46" t="s">
        <v>2804</v>
      </c>
      <c r="W179" s="46" t="s">
        <v>1469</v>
      </c>
      <c r="X179" s="34" t="s">
        <v>674</v>
      </c>
      <c r="Y179" s="30"/>
      <c r="Z179" s="30"/>
      <c r="AA179" s="30"/>
    </row>
    <row r="180" spans="1:27" s="34" customFormat="1">
      <c r="A180" s="34">
        <v>170</v>
      </c>
      <c r="C180" s="34" t="s">
        <v>2347</v>
      </c>
      <c r="D180" s="34">
        <v>511235434</v>
      </c>
      <c r="E180" s="34" t="s">
        <v>401</v>
      </c>
      <c r="F180" s="34" t="s">
        <v>2805</v>
      </c>
      <c r="G180" s="30" t="s">
        <v>2349</v>
      </c>
      <c r="H180" s="34" t="s">
        <v>404</v>
      </c>
      <c r="I180" s="34" t="s">
        <v>2232</v>
      </c>
      <c r="J180" s="34" t="s">
        <v>206</v>
      </c>
      <c r="K180" s="34" t="s">
        <v>70</v>
      </c>
      <c r="L180" s="34" t="s">
        <v>406</v>
      </c>
      <c r="M180" s="34" t="s">
        <v>2747</v>
      </c>
      <c r="N180" s="34" t="s">
        <v>2752</v>
      </c>
      <c r="O180" s="34" t="s">
        <v>71</v>
      </c>
      <c r="P180" s="30" t="s">
        <v>143</v>
      </c>
      <c r="Q180" s="38">
        <v>57467.294000000002</v>
      </c>
      <c r="R180" s="45">
        <v>3.6469999999999998</v>
      </c>
      <c r="S180" s="31">
        <v>8077</v>
      </c>
      <c r="T180" s="31">
        <v>0</v>
      </c>
      <c r="U180" s="38">
        <v>16928.036810000001</v>
      </c>
      <c r="V180" s="46" t="s">
        <v>2328</v>
      </c>
      <c r="W180" s="46" t="s">
        <v>2806</v>
      </c>
      <c r="X180" s="34" t="s">
        <v>1713</v>
      </c>
      <c r="Y180" s="30"/>
      <c r="Z180" s="30"/>
      <c r="AA180" s="30"/>
    </row>
    <row r="181" spans="1:27" s="34" customFormat="1">
      <c r="A181" s="34">
        <v>170</v>
      </c>
      <c r="C181" s="34" t="s">
        <v>1596</v>
      </c>
      <c r="D181" s="34">
        <v>520041146</v>
      </c>
      <c r="E181" s="34" t="s">
        <v>401</v>
      </c>
      <c r="F181" s="34" t="s">
        <v>2807</v>
      </c>
      <c r="G181" s="30" t="s">
        <v>2340</v>
      </c>
      <c r="H181" s="34" t="s">
        <v>404</v>
      </c>
      <c r="I181" s="34" t="s">
        <v>2232</v>
      </c>
      <c r="J181" s="34" t="s">
        <v>206</v>
      </c>
      <c r="K181" s="34" t="s">
        <v>70</v>
      </c>
      <c r="L181" s="34" t="s">
        <v>406</v>
      </c>
      <c r="M181" s="34" t="s">
        <v>2747</v>
      </c>
      <c r="N181" s="34" t="s">
        <v>2089</v>
      </c>
      <c r="O181" s="34" t="s">
        <v>71</v>
      </c>
      <c r="P181" s="30" t="s">
        <v>143</v>
      </c>
      <c r="Q181" s="38">
        <v>49522.267999999996</v>
      </c>
      <c r="R181" s="45">
        <v>3.6469999999999998</v>
      </c>
      <c r="S181" s="31">
        <v>1724.5</v>
      </c>
      <c r="T181" s="31">
        <v>0</v>
      </c>
      <c r="U181" s="38">
        <v>3114.57996</v>
      </c>
      <c r="V181" s="46" t="s">
        <v>167</v>
      </c>
      <c r="W181" s="46" t="s">
        <v>447</v>
      </c>
      <c r="X181" s="34" t="s">
        <v>134</v>
      </c>
      <c r="Y181" s="30"/>
      <c r="Z181" s="30"/>
      <c r="AA181" s="30"/>
    </row>
    <row r="182" spans="1:27" s="34" customFormat="1">
      <c r="A182" s="34">
        <v>170</v>
      </c>
      <c r="C182" s="34" t="s">
        <v>2550</v>
      </c>
      <c r="D182" s="34">
        <v>513639013</v>
      </c>
      <c r="E182" s="34" t="s">
        <v>401</v>
      </c>
      <c r="F182" s="34" t="s">
        <v>2808</v>
      </c>
      <c r="G182" s="30" t="s">
        <v>2552</v>
      </c>
      <c r="H182" s="34" t="s">
        <v>404</v>
      </c>
      <c r="I182" s="34" t="s">
        <v>2232</v>
      </c>
      <c r="J182" s="34" t="s">
        <v>206</v>
      </c>
      <c r="K182" s="34" t="s">
        <v>384</v>
      </c>
      <c r="L182" s="34" t="s">
        <v>406</v>
      </c>
      <c r="M182" s="34" t="s">
        <v>2747</v>
      </c>
      <c r="N182" s="34" t="s">
        <v>1908</v>
      </c>
      <c r="O182" s="34" t="s">
        <v>71</v>
      </c>
      <c r="P182" s="30" t="s">
        <v>143</v>
      </c>
      <c r="Q182" s="38">
        <v>26488.972000000002</v>
      </c>
      <c r="R182" s="45">
        <v>3.6469999999999998</v>
      </c>
      <c r="S182" s="31">
        <v>2916</v>
      </c>
      <c r="T182" s="31">
        <v>0</v>
      </c>
      <c r="U182" s="38">
        <v>2817.0099500000001</v>
      </c>
      <c r="V182" s="46" t="s">
        <v>1734</v>
      </c>
      <c r="W182" s="46" t="s">
        <v>1844</v>
      </c>
      <c r="X182" s="34" t="s">
        <v>263</v>
      </c>
      <c r="Y182" s="30"/>
      <c r="Z182" s="30"/>
      <c r="AA182" s="30"/>
    </row>
    <row r="183" spans="1:27" s="34" customFormat="1">
      <c r="A183" s="34">
        <v>170</v>
      </c>
      <c r="C183" s="34" t="s">
        <v>2809</v>
      </c>
      <c r="D183" s="34" t="s">
        <v>2810</v>
      </c>
      <c r="E183" s="34" t="s">
        <v>1812</v>
      </c>
      <c r="F183" s="34" t="s">
        <v>2811</v>
      </c>
      <c r="G183" s="30" t="s">
        <v>2812</v>
      </c>
      <c r="H183" s="34" t="s">
        <v>404</v>
      </c>
      <c r="I183" s="34" t="s">
        <v>2232</v>
      </c>
      <c r="J183" s="34" t="s">
        <v>206</v>
      </c>
      <c r="K183" s="34" t="s">
        <v>1889</v>
      </c>
      <c r="L183" s="34" t="s">
        <v>406</v>
      </c>
      <c r="M183" s="34" t="s">
        <v>2813</v>
      </c>
      <c r="N183" s="34" t="s">
        <v>2752</v>
      </c>
      <c r="O183" s="34" t="s">
        <v>71</v>
      </c>
      <c r="P183" s="30" t="s">
        <v>152</v>
      </c>
      <c r="Q183" s="38">
        <v>12311.868</v>
      </c>
      <c r="R183" s="45">
        <v>3.7964000000000002</v>
      </c>
      <c r="S183" s="31">
        <v>67870</v>
      </c>
      <c r="T183" s="31">
        <v>0</v>
      </c>
      <c r="U183" s="38">
        <v>31722.965080000002</v>
      </c>
      <c r="V183" s="46" t="s">
        <v>128</v>
      </c>
      <c r="W183" s="46" t="s">
        <v>420</v>
      </c>
      <c r="X183" s="34" t="s">
        <v>2814</v>
      </c>
      <c r="Y183" s="30"/>
      <c r="Z183" s="30"/>
      <c r="AA183" s="30"/>
    </row>
    <row r="184" spans="1:27" s="34" customFormat="1">
      <c r="A184" s="34">
        <v>170</v>
      </c>
      <c r="C184" s="34" t="s">
        <v>2815</v>
      </c>
      <c r="D184" s="34" t="s">
        <v>2816</v>
      </c>
      <c r="E184" s="34" t="s">
        <v>1812</v>
      </c>
      <c r="F184" s="34" t="s">
        <v>2817</v>
      </c>
      <c r="G184" s="30" t="s">
        <v>2818</v>
      </c>
      <c r="H184" s="34" t="s">
        <v>404</v>
      </c>
      <c r="I184" s="34" t="s">
        <v>2232</v>
      </c>
      <c r="J184" s="34" t="s">
        <v>206</v>
      </c>
      <c r="K184" s="34" t="s">
        <v>1756</v>
      </c>
      <c r="L184" s="34" t="s">
        <v>406</v>
      </c>
      <c r="M184" s="34" t="s">
        <v>2819</v>
      </c>
      <c r="N184" s="34" t="s">
        <v>1774</v>
      </c>
      <c r="O184" s="34" t="s">
        <v>71</v>
      </c>
      <c r="P184" s="30" t="s">
        <v>156</v>
      </c>
      <c r="Q184" s="38">
        <v>625341.89099999995</v>
      </c>
      <c r="R184" s="45">
        <v>4.5743</v>
      </c>
      <c r="S184" s="31">
        <v>393</v>
      </c>
      <c r="T184" s="31">
        <v>0</v>
      </c>
      <c r="U184" s="38">
        <v>11241.77054</v>
      </c>
      <c r="V184" s="46" t="s">
        <v>137</v>
      </c>
      <c r="W184" s="46" t="s">
        <v>148</v>
      </c>
      <c r="X184" s="34" t="s">
        <v>569</v>
      </c>
      <c r="Y184" s="30"/>
      <c r="Z184" s="30"/>
      <c r="AA184" s="30"/>
    </row>
    <row r="185" spans="1:27" s="34" customFormat="1">
      <c r="A185" s="34">
        <v>170</v>
      </c>
      <c r="C185" s="34" t="s">
        <v>2820</v>
      </c>
      <c r="D185" s="34" t="s">
        <v>2821</v>
      </c>
      <c r="E185" s="34" t="s">
        <v>1812</v>
      </c>
      <c r="F185" s="34" t="s">
        <v>2822</v>
      </c>
      <c r="G185" s="30" t="s">
        <v>2823</v>
      </c>
      <c r="H185" s="34" t="s">
        <v>404</v>
      </c>
      <c r="I185" s="34" t="s">
        <v>2232</v>
      </c>
      <c r="J185" s="34" t="s">
        <v>206</v>
      </c>
      <c r="K185" s="34" t="s">
        <v>1756</v>
      </c>
      <c r="L185" s="34" t="s">
        <v>406</v>
      </c>
      <c r="M185" s="34" t="s">
        <v>2813</v>
      </c>
      <c r="N185" s="34" t="s">
        <v>2824</v>
      </c>
      <c r="O185" s="34" t="s">
        <v>71</v>
      </c>
      <c r="P185" s="30" t="s">
        <v>156</v>
      </c>
      <c r="Q185" s="38">
        <v>3036.5509999999999</v>
      </c>
      <c r="R185" s="45">
        <v>4.5743</v>
      </c>
      <c r="S185" s="31">
        <v>410</v>
      </c>
      <c r="T185" s="31">
        <v>0</v>
      </c>
      <c r="U185" s="38">
        <v>56.949399999999997</v>
      </c>
      <c r="V185" s="46" t="s">
        <v>133</v>
      </c>
      <c r="W185" s="46" t="s">
        <v>87</v>
      </c>
      <c r="X185" s="34" t="s">
        <v>75</v>
      </c>
      <c r="Y185" s="30"/>
      <c r="Z185" s="30"/>
      <c r="AA185" s="30"/>
    </row>
    <row r="186" spans="1:27" s="34" customFormat="1">
      <c r="A186" s="34">
        <v>170</v>
      </c>
      <c r="C186" s="34" t="s">
        <v>2825</v>
      </c>
      <c r="D186" s="34" t="s">
        <v>2826</v>
      </c>
      <c r="E186" s="34" t="s">
        <v>1812</v>
      </c>
      <c r="F186" s="34" t="s">
        <v>2827</v>
      </c>
      <c r="G186" s="30" t="s">
        <v>2828</v>
      </c>
      <c r="H186" s="34" t="s">
        <v>404</v>
      </c>
      <c r="I186" s="34" t="s">
        <v>2232</v>
      </c>
      <c r="J186" s="34" t="s">
        <v>206</v>
      </c>
      <c r="K186" s="34" t="s">
        <v>1977</v>
      </c>
      <c r="L186" s="34" t="s">
        <v>406</v>
      </c>
      <c r="M186" s="34" t="s">
        <v>2829</v>
      </c>
      <c r="N186" s="34" t="s">
        <v>1823</v>
      </c>
      <c r="O186" s="34" t="s">
        <v>71</v>
      </c>
      <c r="P186" s="30" t="s">
        <v>159</v>
      </c>
      <c r="Q186" s="38">
        <v>138380.674</v>
      </c>
      <c r="R186" s="45">
        <v>2.3285E-2</v>
      </c>
      <c r="S186" s="31">
        <v>57600</v>
      </c>
      <c r="T186" s="31">
        <v>0</v>
      </c>
      <c r="U186" s="38">
        <v>1855.9837399999999</v>
      </c>
      <c r="V186" s="46" t="s">
        <v>2401</v>
      </c>
      <c r="W186" s="46" t="s">
        <v>93</v>
      </c>
      <c r="X186" s="34" t="s">
        <v>133</v>
      </c>
      <c r="Y186" s="30"/>
      <c r="Z186" s="30"/>
      <c r="AA186" s="30"/>
    </row>
    <row r="187" spans="1:27" s="34" customFormat="1">
      <c r="A187" s="34">
        <v>170</v>
      </c>
      <c r="C187" s="34" t="s">
        <v>2830</v>
      </c>
      <c r="D187" s="34" t="s">
        <v>2831</v>
      </c>
      <c r="E187" s="34" t="s">
        <v>1366</v>
      </c>
      <c r="F187" s="34" t="s">
        <v>2832</v>
      </c>
      <c r="G187" s="30" t="s">
        <v>2833</v>
      </c>
      <c r="H187" s="34" t="s">
        <v>404</v>
      </c>
      <c r="I187" s="34" t="s">
        <v>2232</v>
      </c>
      <c r="J187" s="34" t="s">
        <v>206</v>
      </c>
      <c r="K187" s="34" t="s">
        <v>1977</v>
      </c>
      <c r="L187" s="34" t="s">
        <v>406</v>
      </c>
      <c r="M187" s="34" t="s">
        <v>2829</v>
      </c>
      <c r="N187" s="34" t="s">
        <v>2834</v>
      </c>
      <c r="O187" s="34" t="s">
        <v>71</v>
      </c>
      <c r="P187" s="30" t="s">
        <v>159</v>
      </c>
      <c r="Q187" s="38">
        <v>13347.766</v>
      </c>
      <c r="R187" s="45">
        <v>2.3285E-2</v>
      </c>
      <c r="S187" s="31">
        <v>46100</v>
      </c>
      <c r="T187" s="31">
        <v>120.13</v>
      </c>
      <c r="U187" s="38">
        <v>146.07729</v>
      </c>
      <c r="V187" s="46" t="s">
        <v>1910</v>
      </c>
      <c r="W187" s="46" t="s">
        <v>128</v>
      </c>
      <c r="X187" s="34" t="s">
        <v>87</v>
      </c>
      <c r="Y187" s="30"/>
      <c r="Z187" s="30"/>
      <c r="AA187" s="30"/>
    </row>
    <row r="188" spans="1:27" s="34" customFormat="1">
      <c r="A188" s="34">
        <v>170</v>
      </c>
      <c r="C188" s="34" t="s">
        <v>2835</v>
      </c>
      <c r="D188" s="34" t="s">
        <v>2836</v>
      </c>
      <c r="E188" s="34" t="s">
        <v>1812</v>
      </c>
      <c r="F188" s="34" t="s">
        <v>2837</v>
      </c>
      <c r="G188" s="30" t="s">
        <v>2838</v>
      </c>
      <c r="H188" s="34" t="s">
        <v>404</v>
      </c>
      <c r="I188" s="34" t="s">
        <v>2232</v>
      </c>
      <c r="J188" s="34" t="s">
        <v>206</v>
      </c>
      <c r="K188" s="34" t="s">
        <v>1977</v>
      </c>
      <c r="L188" s="34" t="s">
        <v>406</v>
      </c>
      <c r="M188" s="34" t="s">
        <v>2829</v>
      </c>
      <c r="N188" s="34" t="s">
        <v>1823</v>
      </c>
      <c r="O188" s="34" t="s">
        <v>71</v>
      </c>
      <c r="P188" s="30" t="s">
        <v>159</v>
      </c>
      <c r="Q188" s="38">
        <v>472013.467</v>
      </c>
      <c r="R188" s="45">
        <v>2.3285E-2</v>
      </c>
      <c r="S188" s="31">
        <v>96760</v>
      </c>
      <c r="T188" s="31">
        <v>0</v>
      </c>
      <c r="U188" s="38">
        <v>10634.73057</v>
      </c>
      <c r="V188" s="46" t="s">
        <v>1322</v>
      </c>
      <c r="W188" s="46" t="s">
        <v>161</v>
      </c>
      <c r="X188" s="34" t="s">
        <v>232</v>
      </c>
      <c r="Y188" s="30"/>
      <c r="Z188" s="30"/>
      <c r="AA188" s="30"/>
    </row>
    <row r="189" spans="1:27" s="34" customFormat="1">
      <c r="A189" s="34">
        <v>170</v>
      </c>
      <c r="C189" s="34" t="s">
        <v>2839</v>
      </c>
      <c r="D189" s="34" t="s">
        <v>2840</v>
      </c>
      <c r="E189" s="34" t="s">
        <v>1366</v>
      </c>
      <c r="F189" s="34" t="s">
        <v>2841</v>
      </c>
      <c r="G189" s="30" t="s">
        <v>2842</v>
      </c>
      <c r="H189" s="34" t="s">
        <v>404</v>
      </c>
      <c r="I189" s="34" t="s">
        <v>2232</v>
      </c>
      <c r="J189" s="34" t="s">
        <v>206</v>
      </c>
      <c r="K189" s="34" t="s">
        <v>1977</v>
      </c>
      <c r="L189" s="34" t="s">
        <v>406</v>
      </c>
      <c r="M189" s="34" t="s">
        <v>2829</v>
      </c>
      <c r="N189" s="34" t="s">
        <v>2843</v>
      </c>
      <c r="O189" s="34" t="s">
        <v>71</v>
      </c>
      <c r="P189" s="30" t="s">
        <v>159</v>
      </c>
      <c r="Q189" s="38">
        <v>63166.292999999998</v>
      </c>
      <c r="R189" s="45">
        <v>2.3285E-2</v>
      </c>
      <c r="S189" s="31">
        <v>141600</v>
      </c>
      <c r="T189" s="31">
        <v>0</v>
      </c>
      <c r="U189" s="38">
        <v>2082.6912000000002</v>
      </c>
      <c r="V189" s="46" t="s">
        <v>673</v>
      </c>
      <c r="W189" s="46" t="s">
        <v>265</v>
      </c>
      <c r="X189" s="34" t="s">
        <v>154</v>
      </c>
      <c r="Y189" s="30"/>
      <c r="Z189" s="30"/>
      <c r="AA189" s="30"/>
    </row>
    <row r="190" spans="1:27" s="34" customFormat="1">
      <c r="A190" s="34">
        <v>170</v>
      </c>
      <c r="C190" s="34" t="s">
        <v>2844</v>
      </c>
      <c r="D190" s="34" t="s">
        <v>2845</v>
      </c>
      <c r="E190" s="34" t="s">
        <v>1812</v>
      </c>
      <c r="F190" s="34" t="s">
        <v>2846</v>
      </c>
      <c r="G190" s="30" t="s">
        <v>2847</v>
      </c>
      <c r="H190" s="34" t="s">
        <v>404</v>
      </c>
      <c r="I190" s="34" t="s">
        <v>2232</v>
      </c>
      <c r="J190" s="34" t="s">
        <v>206</v>
      </c>
      <c r="K190" s="34" t="s">
        <v>1977</v>
      </c>
      <c r="L190" s="34" t="s">
        <v>406</v>
      </c>
      <c r="M190" s="34" t="s">
        <v>2829</v>
      </c>
      <c r="N190" s="34" t="s">
        <v>1789</v>
      </c>
      <c r="O190" s="34" t="s">
        <v>71</v>
      </c>
      <c r="P190" s="30" t="s">
        <v>159</v>
      </c>
      <c r="Q190" s="38">
        <v>746881.04500000004</v>
      </c>
      <c r="R190" s="45">
        <v>2.3285E-2</v>
      </c>
      <c r="S190" s="31">
        <v>45800</v>
      </c>
      <c r="T190" s="31">
        <v>0</v>
      </c>
      <c r="U190" s="38">
        <v>7965.1353099999997</v>
      </c>
      <c r="V190" s="46" t="s">
        <v>909</v>
      </c>
      <c r="W190" s="46" t="s">
        <v>690</v>
      </c>
      <c r="X190" s="34" t="s">
        <v>1844</v>
      </c>
      <c r="Y190" s="30"/>
      <c r="Z190" s="30"/>
      <c r="AA190" s="30"/>
    </row>
    <row r="191" spans="1:27" s="34" customFormat="1">
      <c r="A191" s="34">
        <v>170</v>
      </c>
      <c r="C191" s="34" t="s">
        <v>2848</v>
      </c>
      <c r="D191" s="34" t="s">
        <v>2849</v>
      </c>
      <c r="E191" s="34" t="s">
        <v>1812</v>
      </c>
      <c r="F191" s="34" t="s">
        <v>2850</v>
      </c>
      <c r="G191" s="30" t="s">
        <v>2851</v>
      </c>
      <c r="H191" s="34" t="s">
        <v>404</v>
      </c>
      <c r="I191" s="34" t="s">
        <v>2232</v>
      </c>
      <c r="J191" s="34" t="s">
        <v>206</v>
      </c>
      <c r="K191" s="34" t="s">
        <v>2852</v>
      </c>
      <c r="L191" s="34" t="s">
        <v>406</v>
      </c>
      <c r="M191" s="34" t="s">
        <v>2771</v>
      </c>
      <c r="N191" s="34" t="s">
        <v>2752</v>
      </c>
      <c r="O191" s="34" t="s">
        <v>71</v>
      </c>
      <c r="P191" s="30" t="s">
        <v>143</v>
      </c>
      <c r="Q191" s="38">
        <v>41066.497000000003</v>
      </c>
      <c r="R191" s="45">
        <v>3.6469999999999998</v>
      </c>
      <c r="S191" s="31">
        <v>19749</v>
      </c>
      <c r="T191" s="31">
        <v>25.28</v>
      </c>
      <c r="U191" s="38">
        <v>29670.17844</v>
      </c>
      <c r="V191" s="46" t="s">
        <v>87</v>
      </c>
      <c r="W191" s="46" t="s">
        <v>1239</v>
      </c>
      <c r="X191" s="34" t="s">
        <v>934</v>
      </c>
      <c r="Y191" s="30"/>
      <c r="Z191" s="30"/>
      <c r="AA191" s="30"/>
    </row>
    <row r="192" spans="1:27" s="34" customFormat="1">
      <c r="A192" s="34">
        <v>170</v>
      </c>
      <c r="C192" s="34" t="s">
        <v>2853</v>
      </c>
      <c r="D192" s="34" t="s">
        <v>2854</v>
      </c>
      <c r="E192" s="34" t="s">
        <v>1812</v>
      </c>
      <c r="F192" s="34" t="s">
        <v>2855</v>
      </c>
      <c r="G192" s="30" t="s">
        <v>2856</v>
      </c>
      <c r="H192" s="34" t="s">
        <v>404</v>
      </c>
      <c r="I192" s="34" t="s">
        <v>2232</v>
      </c>
      <c r="J192" s="34" t="s">
        <v>206</v>
      </c>
      <c r="K192" s="34" t="s">
        <v>2857</v>
      </c>
      <c r="L192" s="34" t="s">
        <v>406</v>
      </c>
      <c r="M192" s="34" t="s">
        <v>256</v>
      </c>
      <c r="N192" s="34" t="s">
        <v>2158</v>
      </c>
      <c r="O192" s="34" t="s">
        <v>71</v>
      </c>
      <c r="P192" s="30" t="s">
        <v>209</v>
      </c>
      <c r="Q192" s="38">
        <v>50063.087</v>
      </c>
      <c r="R192" s="45">
        <v>0.50900000000000001</v>
      </c>
      <c r="S192" s="31">
        <v>62420</v>
      </c>
      <c r="T192" s="31">
        <v>0</v>
      </c>
      <c r="U192" s="38">
        <v>15905.933789999999</v>
      </c>
      <c r="V192" s="46" t="s">
        <v>87</v>
      </c>
      <c r="W192" s="46" t="s">
        <v>718</v>
      </c>
      <c r="X192" s="34" t="s">
        <v>927</v>
      </c>
      <c r="Y192" s="30"/>
      <c r="Z192" s="30"/>
      <c r="AA192" s="30"/>
    </row>
    <row r="193" spans="1:27" s="34" customFormat="1">
      <c r="A193" s="34">
        <v>170</v>
      </c>
      <c r="C193" s="34" t="s">
        <v>2858</v>
      </c>
      <c r="D193" s="34" t="s">
        <v>2859</v>
      </c>
      <c r="E193" s="34" t="s">
        <v>1812</v>
      </c>
      <c r="F193" s="34" t="s">
        <v>2860</v>
      </c>
      <c r="G193" s="30" t="s">
        <v>2861</v>
      </c>
      <c r="H193" s="34" t="s">
        <v>404</v>
      </c>
      <c r="I193" s="34" t="s">
        <v>2232</v>
      </c>
      <c r="J193" s="34" t="s">
        <v>206</v>
      </c>
      <c r="K193" s="34" t="s">
        <v>384</v>
      </c>
      <c r="L193" s="34" t="s">
        <v>406</v>
      </c>
      <c r="M193" s="34" t="s">
        <v>2747</v>
      </c>
      <c r="N193" s="34" t="s">
        <v>2862</v>
      </c>
      <c r="O193" s="34" t="s">
        <v>71</v>
      </c>
      <c r="P193" s="30" t="s">
        <v>143</v>
      </c>
      <c r="Q193" s="38">
        <v>99828.79</v>
      </c>
      <c r="R193" s="45">
        <v>3.6469999999999998</v>
      </c>
      <c r="S193" s="31">
        <v>18930</v>
      </c>
      <c r="T193" s="31">
        <v>0</v>
      </c>
      <c r="U193" s="38">
        <v>68919.51036</v>
      </c>
      <c r="V193" s="46" t="s">
        <v>110</v>
      </c>
      <c r="W193" s="46" t="s">
        <v>2863</v>
      </c>
      <c r="X193" s="34" t="s">
        <v>2864</v>
      </c>
      <c r="Y193" s="30"/>
      <c r="Z193" s="30"/>
      <c r="AA193" s="30"/>
    </row>
    <row r="194" spans="1:27" s="34" customFormat="1">
      <c r="A194" s="34">
        <v>170</v>
      </c>
      <c r="C194" s="34" t="s">
        <v>2865</v>
      </c>
      <c r="D194" s="34" t="s">
        <v>2866</v>
      </c>
      <c r="E194" s="34" t="s">
        <v>1812</v>
      </c>
      <c r="F194" s="34" t="s">
        <v>2867</v>
      </c>
      <c r="G194" s="30" t="s">
        <v>2868</v>
      </c>
      <c r="H194" s="34" t="s">
        <v>404</v>
      </c>
      <c r="I194" s="34" t="s">
        <v>2232</v>
      </c>
      <c r="J194" s="34" t="s">
        <v>206</v>
      </c>
      <c r="K194" s="34" t="s">
        <v>384</v>
      </c>
      <c r="L194" s="34" t="s">
        <v>406</v>
      </c>
      <c r="M194" s="34" t="s">
        <v>2771</v>
      </c>
      <c r="N194" s="34" t="s">
        <v>2158</v>
      </c>
      <c r="O194" s="34" t="s">
        <v>71</v>
      </c>
      <c r="P194" s="30" t="s">
        <v>143</v>
      </c>
      <c r="Q194" s="38">
        <v>164567.07999999999</v>
      </c>
      <c r="R194" s="45">
        <v>3.6469999999999998</v>
      </c>
      <c r="S194" s="31">
        <v>2653</v>
      </c>
      <c r="T194" s="31">
        <v>0</v>
      </c>
      <c r="U194" s="38">
        <v>15922.673049999999</v>
      </c>
      <c r="V194" s="46" t="s">
        <v>128</v>
      </c>
      <c r="W194" s="46" t="s">
        <v>718</v>
      </c>
      <c r="X194" s="34" t="s">
        <v>927</v>
      </c>
      <c r="Y194" s="30"/>
      <c r="Z194" s="30"/>
      <c r="AA194" s="30"/>
    </row>
    <row r="195" spans="1:27" s="34" customFormat="1">
      <c r="A195" s="34">
        <v>170</v>
      </c>
      <c r="C195" s="34" t="s">
        <v>2869</v>
      </c>
      <c r="D195" s="34" t="s">
        <v>2870</v>
      </c>
      <c r="E195" s="34" t="s">
        <v>1812</v>
      </c>
      <c r="F195" s="34" t="s">
        <v>2871</v>
      </c>
      <c r="G195" s="30" t="s">
        <v>2872</v>
      </c>
      <c r="H195" s="34" t="s">
        <v>404</v>
      </c>
      <c r="I195" s="34" t="s">
        <v>2232</v>
      </c>
      <c r="J195" s="34" t="s">
        <v>206</v>
      </c>
      <c r="K195" s="34" t="s">
        <v>384</v>
      </c>
      <c r="L195" s="34" t="s">
        <v>406</v>
      </c>
      <c r="M195" s="34" t="s">
        <v>2747</v>
      </c>
      <c r="N195" s="34" t="s">
        <v>2752</v>
      </c>
      <c r="O195" s="34" t="s">
        <v>71</v>
      </c>
      <c r="P195" s="30" t="s">
        <v>143</v>
      </c>
      <c r="Q195" s="38">
        <v>64343.24</v>
      </c>
      <c r="R195" s="45">
        <v>3.6469999999999998</v>
      </c>
      <c r="S195" s="31">
        <v>8416</v>
      </c>
      <c r="T195" s="31">
        <v>7.399</v>
      </c>
      <c r="U195" s="38">
        <v>19775.95433</v>
      </c>
      <c r="V195" s="46" t="s">
        <v>111</v>
      </c>
      <c r="W195" s="46" t="s">
        <v>2873</v>
      </c>
      <c r="X195" s="34" t="s">
        <v>1516</v>
      </c>
      <c r="Y195" s="30"/>
      <c r="Z195" s="30"/>
      <c r="AA195" s="30"/>
    </row>
    <row r="196" spans="1:27" s="34" customFormat="1">
      <c r="A196" s="34">
        <v>170</v>
      </c>
      <c r="C196" s="34" t="s">
        <v>2874</v>
      </c>
      <c r="D196" s="34" t="s">
        <v>2875</v>
      </c>
      <c r="E196" s="34" t="s">
        <v>1812</v>
      </c>
      <c r="F196" s="34" t="s">
        <v>2876</v>
      </c>
      <c r="G196" s="30" t="s">
        <v>2877</v>
      </c>
      <c r="H196" s="34" t="s">
        <v>404</v>
      </c>
      <c r="I196" s="34" t="s">
        <v>2232</v>
      </c>
      <c r="J196" s="34" t="s">
        <v>206</v>
      </c>
      <c r="K196" s="34" t="s">
        <v>384</v>
      </c>
      <c r="L196" s="34" t="s">
        <v>406</v>
      </c>
      <c r="M196" s="34" t="s">
        <v>2747</v>
      </c>
      <c r="N196" s="34" t="s">
        <v>2878</v>
      </c>
      <c r="O196" s="34" t="s">
        <v>71</v>
      </c>
      <c r="P196" s="30" t="s">
        <v>143</v>
      </c>
      <c r="Q196" s="38">
        <v>54858.540999999997</v>
      </c>
      <c r="R196" s="45">
        <v>3.6469999999999998</v>
      </c>
      <c r="S196" s="31">
        <v>25042</v>
      </c>
      <c r="T196" s="31">
        <v>0</v>
      </c>
      <c r="U196" s="38">
        <v>50101.303480000002</v>
      </c>
      <c r="V196" s="46" t="s">
        <v>75</v>
      </c>
      <c r="W196" s="46" t="s">
        <v>2879</v>
      </c>
      <c r="X196" s="34" t="s">
        <v>1035</v>
      </c>
      <c r="Y196" s="30"/>
      <c r="Z196" s="30"/>
      <c r="AA196" s="30"/>
    </row>
    <row r="197" spans="1:27" s="34" customFormat="1">
      <c r="A197" s="34">
        <v>170</v>
      </c>
      <c r="C197" s="34" t="s">
        <v>2880</v>
      </c>
      <c r="D197" s="34" t="s">
        <v>2881</v>
      </c>
      <c r="E197" s="34" t="s">
        <v>1812</v>
      </c>
      <c r="F197" s="34" t="s">
        <v>2882</v>
      </c>
      <c r="G197" s="30" t="s">
        <v>2883</v>
      </c>
      <c r="H197" s="34" t="s">
        <v>404</v>
      </c>
      <c r="I197" s="34" t="s">
        <v>2232</v>
      </c>
      <c r="J197" s="34" t="s">
        <v>206</v>
      </c>
      <c r="K197" s="34" t="s">
        <v>384</v>
      </c>
      <c r="L197" s="34" t="s">
        <v>406</v>
      </c>
      <c r="M197" s="34" t="s">
        <v>2771</v>
      </c>
      <c r="N197" s="34" t="s">
        <v>2862</v>
      </c>
      <c r="O197" s="34" t="s">
        <v>71</v>
      </c>
      <c r="P197" s="30" t="s">
        <v>143</v>
      </c>
      <c r="Q197" s="38">
        <v>61359.624000000003</v>
      </c>
      <c r="R197" s="45">
        <v>3.6469999999999998</v>
      </c>
      <c r="S197" s="31">
        <v>11135</v>
      </c>
      <c r="T197" s="31">
        <v>35.305</v>
      </c>
      <c r="U197" s="38">
        <v>25046.499449999999</v>
      </c>
      <c r="V197" s="46" t="s">
        <v>128</v>
      </c>
      <c r="W197" s="46" t="s">
        <v>2884</v>
      </c>
      <c r="X197" s="34" t="s">
        <v>1777</v>
      </c>
      <c r="Y197" s="30"/>
      <c r="Z197" s="30"/>
      <c r="AA197" s="30"/>
    </row>
    <row r="198" spans="1:27" s="34" customFormat="1">
      <c r="A198" s="34">
        <v>170</v>
      </c>
      <c r="C198" s="34" t="s">
        <v>2885</v>
      </c>
      <c r="D198" s="34" t="s">
        <v>2886</v>
      </c>
      <c r="E198" s="34" t="s">
        <v>1812</v>
      </c>
      <c r="F198" s="34" t="s">
        <v>2887</v>
      </c>
      <c r="G198" s="30" t="s">
        <v>2888</v>
      </c>
      <c r="H198" s="34" t="s">
        <v>404</v>
      </c>
      <c r="I198" s="34" t="s">
        <v>2232</v>
      </c>
      <c r="J198" s="34" t="s">
        <v>206</v>
      </c>
      <c r="K198" s="34" t="s">
        <v>384</v>
      </c>
      <c r="L198" s="34" t="s">
        <v>406</v>
      </c>
      <c r="M198" s="34" t="s">
        <v>2771</v>
      </c>
      <c r="N198" s="34" t="s">
        <v>2017</v>
      </c>
      <c r="O198" s="34" t="s">
        <v>71</v>
      </c>
      <c r="P198" s="30" t="s">
        <v>143</v>
      </c>
      <c r="Q198" s="38">
        <v>18907.359</v>
      </c>
      <c r="R198" s="45">
        <v>3.6469999999999998</v>
      </c>
      <c r="S198" s="31">
        <v>31604</v>
      </c>
      <c r="T198" s="31">
        <v>0</v>
      </c>
      <c r="U198" s="38">
        <v>21792.58238</v>
      </c>
      <c r="V198" s="46" t="s">
        <v>87</v>
      </c>
      <c r="W198" s="46" t="s">
        <v>2643</v>
      </c>
      <c r="X198" s="34" t="s">
        <v>322</v>
      </c>
      <c r="Y198" s="30"/>
      <c r="Z198" s="30"/>
      <c r="AA198" s="30"/>
    </row>
    <row r="199" spans="1:27" s="34" customFormat="1">
      <c r="A199" s="34">
        <v>170</v>
      </c>
      <c r="C199" s="34" t="s">
        <v>2889</v>
      </c>
      <c r="D199" s="34" t="s">
        <v>2890</v>
      </c>
      <c r="E199" s="34" t="s">
        <v>1812</v>
      </c>
      <c r="F199" s="34" t="s">
        <v>2891</v>
      </c>
      <c r="G199" s="30" t="s">
        <v>2892</v>
      </c>
      <c r="H199" s="34" t="s">
        <v>404</v>
      </c>
      <c r="I199" s="34" t="s">
        <v>2232</v>
      </c>
      <c r="J199" s="34" t="s">
        <v>206</v>
      </c>
      <c r="K199" s="34" t="s">
        <v>384</v>
      </c>
      <c r="L199" s="34" t="s">
        <v>406</v>
      </c>
      <c r="M199" s="34" t="s">
        <v>2771</v>
      </c>
      <c r="N199" s="34" t="s">
        <v>2017</v>
      </c>
      <c r="O199" s="34" t="s">
        <v>71</v>
      </c>
      <c r="P199" s="30" t="s">
        <v>143</v>
      </c>
      <c r="Q199" s="38">
        <v>11730.924999999999</v>
      </c>
      <c r="R199" s="45">
        <v>3.6469999999999998</v>
      </c>
      <c r="S199" s="31">
        <v>52657</v>
      </c>
      <c r="T199" s="31">
        <v>0</v>
      </c>
      <c r="U199" s="38">
        <v>22528.076959999999</v>
      </c>
      <c r="V199" s="46" t="s">
        <v>87</v>
      </c>
      <c r="W199" s="46" t="s">
        <v>2893</v>
      </c>
      <c r="X199" s="34" t="s">
        <v>977</v>
      </c>
      <c r="Y199" s="30"/>
      <c r="Z199" s="30"/>
      <c r="AA199" s="30"/>
    </row>
    <row r="200" spans="1:27" s="34" customFormat="1">
      <c r="A200" s="34">
        <v>170</v>
      </c>
      <c r="C200" s="34" t="s">
        <v>2894</v>
      </c>
      <c r="D200" s="34" t="s">
        <v>2895</v>
      </c>
      <c r="E200" s="34" t="s">
        <v>1812</v>
      </c>
      <c r="F200" s="34" t="s">
        <v>2896</v>
      </c>
      <c r="G200" s="30" t="s">
        <v>2897</v>
      </c>
      <c r="H200" s="34" t="s">
        <v>404</v>
      </c>
      <c r="I200" s="34" t="s">
        <v>2232</v>
      </c>
      <c r="J200" s="34" t="s">
        <v>206</v>
      </c>
      <c r="K200" s="34" t="s">
        <v>384</v>
      </c>
      <c r="L200" s="34" t="s">
        <v>406</v>
      </c>
      <c r="M200" s="34" t="s">
        <v>2747</v>
      </c>
      <c r="N200" s="34" t="s">
        <v>2862</v>
      </c>
      <c r="O200" s="34" t="s">
        <v>71</v>
      </c>
      <c r="P200" s="30" t="s">
        <v>143</v>
      </c>
      <c r="Q200" s="38">
        <v>38517.044000000002</v>
      </c>
      <c r="R200" s="45">
        <v>3.6469999999999998</v>
      </c>
      <c r="S200" s="31">
        <v>58551</v>
      </c>
      <c r="T200" s="31">
        <v>0</v>
      </c>
      <c r="U200" s="38">
        <v>82247.560389999999</v>
      </c>
      <c r="V200" s="46" t="s">
        <v>110</v>
      </c>
      <c r="W200" s="46" t="s">
        <v>586</v>
      </c>
      <c r="X200" s="34" t="s">
        <v>2663</v>
      </c>
      <c r="Y200" s="30"/>
      <c r="Z200" s="30"/>
      <c r="AA200" s="30"/>
    </row>
    <row r="201" spans="1:27" s="34" customFormat="1">
      <c r="A201" s="34">
        <v>170</v>
      </c>
      <c r="C201" s="34" t="s">
        <v>2898</v>
      </c>
      <c r="D201" s="34" t="s">
        <v>2899</v>
      </c>
      <c r="E201" s="34" t="s">
        <v>1812</v>
      </c>
      <c r="F201" s="34" t="s">
        <v>2900</v>
      </c>
      <c r="G201" s="30" t="s">
        <v>2901</v>
      </c>
      <c r="H201" s="34" t="s">
        <v>404</v>
      </c>
      <c r="I201" s="34" t="s">
        <v>2232</v>
      </c>
      <c r="J201" s="34" t="s">
        <v>206</v>
      </c>
      <c r="K201" s="34" t="s">
        <v>384</v>
      </c>
      <c r="L201" s="34" t="s">
        <v>406</v>
      </c>
      <c r="M201" s="34" t="s">
        <v>2771</v>
      </c>
      <c r="N201" s="34" t="s">
        <v>2902</v>
      </c>
      <c r="O201" s="34" t="s">
        <v>71</v>
      </c>
      <c r="P201" s="30" t="s">
        <v>143</v>
      </c>
      <c r="Q201" s="38">
        <v>46902.006999999998</v>
      </c>
      <c r="R201" s="45">
        <v>3.6469999999999998</v>
      </c>
      <c r="S201" s="31">
        <v>9570</v>
      </c>
      <c r="T201" s="31">
        <v>0</v>
      </c>
      <c r="U201" s="38">
        <v>16369.64011</v>
      </c>
      <c r="V201" s="46" t="s">
        <v>177</v>
      </c>
      <c r="W201" s="46" t="s">
        <v>854</v>
      </c>
      <c r="X201" s="34" t="s">
        <v>421</v>
      </c>
      <c r="Y201" s="30"/>
      <c r="Z201" s="30"/>
      <c r="AA201" s="30"/>
    </row>
    <row r="202" spans="1:27" s="34" customFormat="1">
      <c r="A202" s="34">
        <v>170</v>
      </c>
      <c r="C202" s="34" t="s">
        <v>2903</v>
      </c>
      <c r="D202" s="34" t="s">
        <v>2904</v>
      </c>
      <c r="E202" s="34" t="s">
        <v>1812</v>
      </c>
      <c r="F202" s="34" t="s">
        <v>2905</v>
      </c>
      <c r="G202" s="30" t="s">
        <v>2906</v>
      </c>
      <c r="H202" s="34" t="s">
        <v>404</v>
      </c>
      <c r="I202" s="34" t="s">
        <v>2232</v>
      </c>
      <c r="J202" s="34" t="s">
        <v>206</v>
      </c>
      <c r="K202" s="34" t="s">
        <v>384</v>
      </c>
      <c r="L202" s="34" t="s">
        <v>406</v>
      </c>
      <c r="M202" s="34" t="s">
        <v>2747</v>
      </c>
      <c r="N202" s="34" t="s">
        <v>1908</v>
      </c>
      <c r="O202" s="34" t="s">
        <v>71</v>
      </c>
      <c r="P202" s="30" t="s">
        <v>143</v>
      </c>
      <c r="Q202" s="38">
        <v>47558.589</v>
      </c>
      <c r="R202" s="45">
        <v>3.6469999999999998</v>
      </c>
      <c r="S202" s="31">
        <v>42150</v>
      </c>
      <c r="T202" s="31">
        <v>0</v>
      </c>
      <c r="U202" s="38">
        <v>73107.56293</v>
      </c>
      <c r="V202" s="46" t="s">
        <v>87</v>
      </c>
      <c r="W202" s="46" t="s">
        <v>2907</v>
      </c>
      <c r="X202" s="34" t="s">
        <v>2908</v>
      </c>
      <c r="Y202" s="30"/>
      <c r="Z202" s="30"/>
      <c r="AA202" s="30"/>
    </row>
    <row r="203" spans="1:27" s="34" customFormat="1">
      <c r="A203" s="34">
        <v>170</v>
      </c>
      <c r="C203" s="34" t="s">
        <v>2909</v>
      </c>
      <c r="D203" s="34" t="s">
        <v>2910</v>
      </c>
      <c r="E203" s="34" t="s">
        <v>1812</v>
      </c>
      <c r="F203" s="34" t="s">
        <v>2911</v>
      </c>
      <c r="G203" s="30" t="s">
        <v>2912</v>
      </c>
      <c r="H203" s="34" t="s">
        <v>404</v>
      </c>
      <c r="I203" s="34" t="s">
        <v>2232</v>
      </c>
      <c r="J203" s="34" t="s">
        <v>206</v>
      </c>
      <c r="K203" s="34" t="s">
        <v>384</v>
      </c>
      <c r="L203" s="34" t="s">
        <v>406</v>
      </c>
      <c r="M203" s="34" t="s">
        <v>2747</v>
      </c>
      <c r="N203" s="34" t="s">
        <v>2752</v>
      </c>
      <c r="O203" s="34" t="s">
        <v>71</v>
      </c>
      <c r="P203" s="30" t="s">
        <v>143</v>
      </c>
      <c r="Q203" s="38">
        <v>110221.93700000001</v>
      </c>
      <c r="R203" s="45">
        <v>3.6469999999999998</v>
      </c>
      <c r="S203" s="31">
        <v>13429</v>
      </c>
      <c r="T203" s="31">
        <v>0</v>
      </c>
      <c r="U203" s="38">
        <v>53981.814169999998</v>
      </c>
      <c r="V203" s="46" t="s">
        <v>75</v>
      </c>
      <c r="W203" s="46" t="s">
        <v>2913</v>
      </c>
      <c r="X203" s="34" t="s">
        <v>2914</v>
      </c>
      <c r="Y203" s="30"/>
      <c r="Z203" s="30"/>
      <c r="AA203" s="30"/>
    </row>
    <row r="204" spans="1:27" s="34" customFormat="1">
      <c r="A204" s="34">
        <v>170</v>
      </c>
      <c r="C204" s="34" t="s">
        <v>2915</v>
      </c>
      <c r="D204" s="34" t="s">
        <v>2916</v>
      </c>
      <c r="E204" s="34" t="s">
        <v>1812</v>
      </c>
      <c r="F204" s="34" t="s">
        <v>2917</v>
      </c>
      <c r="G204" s="30" t="s">
        <v>2918</v>
      </c>
      <c r="H204" s="34" t="s">
        <v>404</v>
      </c>
      <c r="I204" s="34" t="s">
        <v>2232</v>
      </c>
      <c r="J204" s="34" t="s">
        <v>206</v>
      </c>
      <c r="K204" s="34" t="s">
        <v>384</v>
      </c>
      <c r="L204" s="34" t="s">
        <v>406</v>
      </c>
      <c r="M204" s="34" t="s">
        <v>2747</v>
      </c>
      <c r="N204" s="34" t="s">
        <v>1908</v>
      </c>
      <c r="O204" s="34" t="s">
        <v>71</v>
      </c>
      <c r="P204" s="30" t="s">
        <v>143</v>
      </c>
      <c r="Q204" s="38">
        <v>11050.852999999999</v>
      </c>
      <c r="R204" s="45">
        <v>3.6469999999999998</v>
      </c>
      <c r="S204" s="31">
        <v>44468</v>
      </c>
      <c r="T204" s="31">
        <v>0</v>
      </c>
      <c r="U204" s="38">
        <v>17921.698520000002</v>
      </c>
      <c r="V204" s="46" t="s">
        <v>128</v>
      </c>
      <c r="W204" s="46" t="s">
        <v>1891</v>
      </c>
      <c r="X204" s="34" t="s">
        <v>2127</v>
      </c>
      <c r="Y204" s="30"/>
      <c r="Z204" s="30"/>
      <c r="AA204" s="30"/>
    </row>
    <row r="205" spans="1:27" s="34" customFormat="1">
      <c r="A205" s="34">
        <v>170</v>
      </c>
      <c r="C205" s="34" t="s">
        <v>2919</v>
      </c>
      <c r="D205" s="34" t="s">
        <v>2920</v>
      </c>
      <c r="E205" s="34" t="s">
        <v>1812</v>
      </c>
      <c r="F205" s="34" t="s">
        <v>2921</v>
      </c>
      <c r="G205" s="30" t="s">
        <v>2922</v>
      </c>
      <c r="H205" s="34" t="s">
        <v>404</v>
      </c>
      <c r="I205" s="34" t="s">
        <v>2232</v>
      </c>
      <c r="J205" s="34" t="s">
        <v>206</v>
      </c>
      <c r="K205" s="34" t="s">
        <v>384</v>
      </c>
      <c r="L205" s="34" t="s">
        <v>406</v>
      </c>
      <c r="M205" s="34" t="s">
        <v>2747</v>
      </c>
      <c r="N205" s="34" t="s">
        <v>2843</v>
      </c>
      <c r="O205" s="34" t="s">
        <v>71</v>
      </c>
      <c r="P205" s="30" t="s">
        <v>143</v>
      </c>
      <c r="Q205" s="38">
        <v>104727.53</v>
      </c>
      <c r="R205" s="45">
        <v>3.6469999999999998</v>
      </c>
      <c r="S205" s="31">
        <v>21939</v>
      </c>
      <c r="T205" s="31">
        <v>0</v>
      </c>
      <c r="U205" s="38">
        <v>83794.102230000004</v>
      </c>
      <c r="V205" s="46" t="s">
        <v>87</v>
      </c>
      <c r="W205" s="46" t="s">
        <v>2923</v>
      </c>
      <c r="X205" s="34" t="s">
        <v>2294</v>
      </c>
      <c r="Y205" s="30"/>
      <c r="Z205" s="30"/>
      <c r="AA205" s="30"/>
    </row>
    <row r="206" spans="1:27" s="34" customFormat="1">
      <c r="A206" s="34">
        <v>170</v>
      </c>
      <c r="C206" s="34" t="s">
        <v>2924</v>
      </c>
      <c r="D206" s="34" t="s">
        <v>2925</v>
      </c>
      <c r="E206" s="34" t="s">
        <v>1812</v>
      </c>
      <c r="F206" s="34" t="s">
        <v>2926</v>
      </c>
      <c r="G206" s="30" t="s">
        <v>2927</v>
      </c>
      <c r="H206" s="34" t="s">
        <v>404</v>
      </c>
      <c r="I206" s="34" t="s">
        <v>2232</v>
      </c>
      <c r="J206" s="34" t="s">
        <v>206</v>
      </c>
      <c r="K206" s="34" t="s">
        <v>384</v>
      </c>
      <c r="L206" s="34" t="s">
        <v>406</v>
      </c>
      <c r="M206" s="34" t="s">
        <v>2771</v>
      </c>
      <c r="N206" s="34" t="s">
        <v>1937</v>
      </c>
      <c r="O206" s="34" t="s">
        <v>71</v>
      </c>
      <c r="P206" s="30" t="s">
        <v>143</v>
      </c>
      <c r="Q206" s="38">
        <v>13663.132</v>
      </c>
      <c r="R206" s="45">
        <v>3.6469999999999998</v>
      </c>
      <c r="S206" s="31">
        <v>13518</v>
      </c>
      <c r="T206" s="31">
        <v>0</v>
      </c>
      <c r="U206" s="38">
        <v>6735.9442600000002</v>
      </c>
      <c r="V206" s="46" t="s">
        <v>128</v>
      </c>
      <c r="W206" s="46" t="s">
        <v>2928</v>
      </c>
      <c r="X206" s="34" t="s">
        <v>1364</v>
      </c>
      <c r="Y206" s="30"/>
      <c r="Z206" s="30"/>
      <c r="AA206" s="30"/>
    </row>
    <row r="207" spans="1:27" s="34" customFormat="1">
      <c r="A207" s="34">
        <v>170</v>
      </c>
      <c r="C207" s="34" t="s">
        <v>2929</v>
      </c>
      <c r="D207" s="34" t="s">
        <v>2930</v>
      </c>
      <c r="E207" s="34" t="s">
        <v>1812</v>
      </c>
      <c r="F207" s="34" t="s">
        <v>2931</v>
      </c>
      <c r="G207" s="30" t="s">
        <v>2932</v>
      </c>
      <c r="H207" s="34" t="s">
        <v>404</v>
      </c>
      <c r="I207" s="34" t="s">
        <v>2232</v>
      </c>
      <c r="J207" s="34" t="s">
        <v>206</v>
      </c>
      <c r="K207" s="34" t="s">
        <v>384</v>
      </c>
      <c r="L207" s="34" t="s">
        <v>406</v>
      </c>
      <c r="M207" s="34" t="s">
        <v>2771</v>
      </c>
      <c r="N207" s="34" t="s">
        <v>1823</v>
      </c>
      <c r="O207" s="34" t="s">
        <v>71</v>
      </c>
      <c r="P207" s="30" t="s">
        <v>143</v>
      </c>
      <c r="Q207" s="38">
        <v>26085.143</v>
      </c>
      <c r="R207" s="45">
        <v>3.6469999999999998</v>
      </c>
      <c r="S207" s="31">
        <v>18341</v>
      </c>
      <c r="T207" s="31">
        <v>42.258000000000003</v>
      </c>
      <c r="U207" s="38">
        <v>17602.369439999999</v>
      </c>
      <c r="V207" s="46" t="s">
        <v>111</v>
      </c>
      <c r="W207" s="46" t="s">
        <v>666</v>
      </c>
      <c r="X207" s="34" t="s">
        <v>286</v>
      </c>
      <c r="Y207" s="30"/>
      <c r="Z207" s="30"/>
      <c r="AA207" s="30"/>
    </row>
    <row r="208" spans="1:27" s="34" customFormat="1">
      <c r="A208" s="34">
        <v>170</v>
      </c>
      <c r="C208" s="34" t="s">
        <v>2933</v>
      </c>
      <c r="D208" s="34" t="s">
        <v>2934</v>
      </c>
      <c r="E208" s="34" t="s">
        <v>1812</v>
      </c>
      <c r="F208" s="34" t="s">
        <v>2935</v>
      </c>
      <c r="G208" s="30" t="s">
        <v>2936</v>
      </c>
      <c r="H208" s="34" t="s">
        <v>404</v>
      </c>
      <c r="I208" s="34" t="s">
        <v>2232</v>
      </c>
      <c r="J208" s="34" t="s">
        <v>206</v>
      </c>
      <c r="K208" s="34" t="s">
        <v>384</v>
      </c>
      <c r="L208" s="34" t="s">
        <v>406</v>
      </c>
      <c r="M208" s="34" t="s">
        <v>2747</v>
      </c>
      <c r="N208" s="34" t="s">
        <v>1978</v>
      </c>
      <c r="O208" s="34" t="s">
        <v>71</v>
      </c>
      <c r="P208" s="30" t="s">
        <v>143</v>
      </c>
      <c r="Q208" s="38">
        <v>12313.779</v>
      </c>
      <c r="R208" s="45">
        <v>3.6469999999999998</v>
      </c>
      <c r="S208" s="31">
        <v>40384</v>
      </c>
      <c r="T208" s="31">
        <v>0</v>
      </c>
      <c r="U208" s="38">
        <v>18135.788690000001</v>
      </c>
      <c r="V208" s="46" t="s">
        <v>75</v>
      </c>
      <c r="W208" s="46" t="s">
        <v>1884</v>
      </c>
      <c r="X208" s="34" t="s">
        <v>640</v>
      </c>
      <c r="Y208" s="30"/>
      <c r="Z208" s="30"/>
      <c r="AA208" s="30"/>
    </row>
    <row r="209" spans="1:27" s="34" customFormat="1">
      <c r="A209" s="34">
        <v>170</v>
      </c>
      <c r="C209" s="34" t="s">
        <v>2937</v>
      </c>
      <c r="D209" s="34">
        <v>514557339</v>
      </c>
      <c r="E209" s="34" t="s">
        <v>401</v>
      </c>
      <c r="F209" s="34" t="s">
        <v>2938</v>
      </c>
      <c r="G209" s="30" t="s">
        <v>2939</v>
      </c>
      <c r="H209" s="34" t="s">
        <v>404</v>
      </c>
      <c r="I209" s="34" t="s">
        <v>2232</v>
      </c>
      <c r="J209" s="34" t="s">
        <v>206</v>
      </c>
      <c r="K209" s="34" t="s">
        <v>384</v>
      </c>
      <c r="L209" s="34" t="s">
        <v>406</v>
      </c>
      <c r="M209" s="34" t="s">
        <v>2747</v>
      </c>
      <c r="N209" s="34" t="s">
        <v>2940</v>
      </c>
      <c r="O209" s="34" t="s">
        <v>71</v>
      </c>
      <c r="P209" s="30" t="s">
        <v>143</v>
      </c>
      <c r="Q209" s="38">
        <v>4149.5569999999998</v>
      </c>
      <c r="R209" s="45">
        <v>3.6469999999999998</v>
      </c>
      <c r="S209" s="31">
        <v>883</v>
      </c>
      <c r="T209" s="31">
        <v>0</v>
      </c>
      <c r="U209" s="38">
        <v>133.62822</v>
      </c>
      <c r="V209" s="46" t="s">
        <v>674</v>
      </c>
      <c r="W209" s="46" t="s">
        <v>128</v>
      </c>
      <c r="X209" s="34" t="s">
        <v>87</v>
      </c>
      <c r="Y209" s="30"/>
      <c r="Z209" s="30"/>
      <c r="AA209" s="30"/>
    </row>
    <row r="210" spans="1:27" s="34" customFormat="1">
      <c r="A210" s="34">
        <v>170</v>
      </c>
      <c r="C210" s="34" t="s">
        <v>2941</v>
      </c>
      <c r="D210" s="34" t="s">
        <v>2942</v>
      </c>
      <c r="E210" s="34" t="s">
        <v>1812</v>
      </c>
      <c r="F210" s="34" t="s">
        <v>2943</v>
      </c>
      <c r="G210" s="30" t="s">
        <v>2944</v>
      </c>
      <c r="H210" s="34" t="s">
        <v>404</v>
      </c>
      <c r="I210" s="34" t="s">
        <v>2232</v>
      </c>
      <c r="J210" s="34" t="s">
        <v>206</v>
      </c>
      <c r="K210" s="34" t="s">
        <v>384</v>
      </c>
      <c r="L210" s="34" t="s">
        <v>406</v>
      </c>
      <c r="M210" s="34" t="s">
        <v>2747</v>
      </c>
      <c r="N210" s="34" t="s">
        <v>2752</v>
      </c>
      <c r="O210" s="34" t="s">
        <v>71</v>
      </c>
      <c r="P210" s="30" t="s">
        <v>143</v>
      </c>
      <c r="Q210" s="38">
        <v>23720.120999999999</v>
      </c>
      <c r="R210" s="45">
        <v>3.6469999999999998</v>
      </c>
      <c r="S210" s="31">
        <v>12079</v>
      </c>
      <c r="T210" s="31">
        <v>0</v>
      </c>
      <c r="U210" s="38">
        <v>10449.214669999999</v>
      </c>
      <c r="V210" s="46" t="s">
        <v>87</v>
      </c>
      <c r="W210" s="46" t="s">
        <v>934</v>
      </c>
      <c r="X210" s="34" t="s">
        <v>2443</v>
      </c>
      <c r="Y210" s="30"/>
      <c r="Z210" s="30"/>
      <c r="AA210" s="30"/>
    </row>
    <row r="211" spans="1:27" s="34" customFormat="1">
      <c r="A211" s="34">
        <v>170</v>
      </c>
      <c r="C211" s="34" t="s">
        <v>2945</v>
      </c>
      <c r="D211" s="34">
        <v>515421279</v>
      </c>
      <c r="E211" s="34" t="s">
        <v>401</v>
      </c>
      <c r="F211" s="34" t="s">
        <v>2946</v>
      </c>
      <c r="G211" s="30" t="s">
        <v>2947</v>
      </c>
      <c r="H211" s="34" t="s">
        <v>404</v>
      </c>
      <c r="I211" s="34" t="s">
        <v>2232</v>
      </c>
      <c r="J211" s="34" t="s">
        <v>206</v>
      </c>
      <c r="K211" s="34" t="s">
        <v>384</v>
      </c>
      <c r="L211" s="34" t="s">
        <v>406</v>
      </c>
      <c r="M211" s="34" t="s">
        <v>2747</v>
      </c>
      <c r="N211" s="34" t="s">
        <v>1908</v>
      </c>
      <c r="O211" s="34" t="s">
        <v>71</v>
      </c>
      <c r="P211" s="30" t="s">
        <v>143</v>
      </c>
      <c r="Q211" s="38">
        <v>81563.626000000004</v>
      </c>
      <c r="R211" s="45">
        <v>3.6469999999999998</v>
      </c>
      <c r="S211" s="31">
        <v>929</v>
      </c>
      <c r="T211" s="31">
        <v>0</v>
      </c>
      <c r="U211" s="38">
        <v>2763.4270499999998</v>
      </c>
      <c r="V211" s="46" t="s">
        <v>927</v>
      </c>
      <c r="W211" s="46" t="s">
        <v>1322</v>
      </c>
      <c r="X211" s="34" t="s">
        <v>98</v>
      </c>
      <c r="Y211" s="30"/>
      <c r="Z211" s="30"/>
      <c r="AA211" s="30"/>
    </row>
    <row r="212" spans="1:27" s="34" customFormat="1">
      <c r="A212" s="34">
        <v>170</v>
      </c>
      <c r="C212" s="34" t="s">
        <v>2948</v>
      </c>
      <c r="D212" s="34">
        <v>433539202</v>
      </c>
      <c r="E212" s="34" t="s">
        <v>1366</v>
      </c>
      <c r="F212" s="34" t="s">
        <v>2949</v>
      </c>
      <c r="G212" s="30" t="s">
        <v>2950</v>
      </c>
      <c r="H212" s="34" t="s">
        <v>404</v>
      </c>
      <c r="I212" s="34" t="s">
        <v>2232</v>
      </c>
      <c r="J212" s="34" t="s">
        <v>206</v>
      </c>
      <c r="K212" s="34" t="s">
        <v>384</v>
      </c>
      <c r="L212" s="34" t="s">
        <v>406</v>
      </c>
      <c r="M212" s="34" t="s">
        <v>2771</v>
      </c>
      <c r="N212" s="34" t="s">
        <v>1833</v>
      </c>
      <c r="O212" s="34" t="s">
        <v>71</v>
      </c>
      <c r="P212" s="30" t="s">
        <v>143</v>
      </c>
      <c r="Q212" s="38">
        <v>36568.764000000003</v>
      </c>
      <c r="R212" s="45">
        <v>3.6469999999999998</v>
      </c>
      <c r="S212" s="31">
        <v>2677</v>
      </c>
      <c r="T212" s="31">
        <v>0</v>
      </c>
      <c r="U212" s="38">
        <v>3570.2153699999999</v>
      </c>
      <c r="V212" s="46" t="s">
        <v>753</v>
      </c>
      <c r="W212" s="46" t="s">
        <v>1235</v>
      </c>
      <c r="X212" s="34" t="s">
        <v>327</v>
      </c>
      <c r="Y212" s="30"/>
      <c r="Z212" s="30"/>
      <c r="AA212" s="30"/>
    </row>
    <row r="213" spans="1:27" s="34" customFormat="1">
      <c r="A213" s="34">
        <v>170</v>
      </c>
      <c r="C213" s="34" t="s">
        <v>2951</v>
      </c>
      <c r="D213" s="34" t="s">
        <v>2952</v>
      </c>
      <c r="E213" s="34" t="s">
        <v>1812</v>
      </c>
      <c r="F213" s="34" t="s">
        <v>2953</v>
      </c>
      <c r="G213" s="30" t="s">
        <v>2954</v>
      </c>
      <c r="H213" s="34" t="s">
        <v>404</v>
      </c>
      <c r="I213" s="34" t="s">
        <v>2232</v>
      </c>
      <c r="J213" s="34" t="s">
        <v>206</v>
      </c>
      <c r="K213" s="34" t="s">
        <v>384</v>
      </c>
      <c r="L213" s="34" t="s">
        <v>406</v>
      </c>
      <c r="M213" s="34" t="s">
        <v>2771</v>
      </c>
      <c r="N213" s="34" t="s">
        <v>2158</v>
      </c>
      <c r="O213" s="34" t="s">
        <v>71</v>
      </c>
      <c r="P213" s="30" t="s">
        <v>143</v>
      </c>
      <c r="Q213" s="38">
        <v>6595.8280000000004</v>
      </c>
      <c r="R213" s="45">
        <v>3.6469999999999998</v>
      </c>
      <c r="S213" s="31">
        <v>77200</v>
      </c>
      <c r="T213" s="31">
        <v>0</v>
      </c>
      <c r="U213" s="38">
        <v>18570.44916</v>
      </c>
      <c r="V213" s="46" t="s">
        <v>87</v>
      </c>
      <c r="W213" s="46" t="s">
        <v>2955</v>
      </c>
      <c r="X213" s="34" t="s">
        <v>1069</v>
      </c>
      <c r="Y213" s="30"/>
      <c r="Z213" s="30"/>
      <c r="AA213" s="30"/>
    </row>
    <row r="214" spans="1:27" s="34" customFormat="1">
      <c r="A214" s="34">
        <v>170</v>
      </c>
      <c r="C214" s="34" t="s">
        <v>2937</v>
      </c>
      <c r="D214" s="34">
        <v>514557339</v>
      </c>
      <c r="E214" s="34" t="s">
        <v>401</v>
      </c>
      <c r="F214" s="34" t="s">
        <v>2938</v>
      </c>
      <c r="G214" s="30" t="s">
        <v>2939</v>
      </c>
      <c r="H214" s="34" t="s">
        <v>404</v>
      </c>
      <c r="I214" s="34" t="s">
        <v>2232</v>
      </c>
      <c r="J214" s="34" t="s">
        <v>206</v>
      </c>
      <c r="K214" s="34" t="s">
        <v>384</v>
      </c>
      <c r="L214" s="34" t="s">
        <v>406</v>
      </c>
      <c r="M214" s="34" t="s">
        <v>2747</v>
      </c>
      <c r="N214" s="34" t="s">
        <v>2940</v>
      </c>
      <c r="O214" s="34" t="s">
        <v>71</v>
      </c>
      <c r="P214" s="30" t="s">
        <v>143</v>
      </c>
      <c r="Q214" s="38">
        <v>21546.387999999999</v>
      </c>
      <c r="R214" s="45">
        <v>3.6469999999999998</v>
      </c>
      <c r="S214" s="31">
        <v>883</v>
      </c>
      <c r="T214" s="31">
        <v>0</v>
      </c>
      <c r="U214" s="38">
        <v>693.85852999999997</v>
      </c>
      <c r="V214" s="46" t="s">
        <v>650</v>
      </c>
      <c r="W214" s="46" t="s">
        <v>154</v>
      </c>
      <c r="X214" s="34" t="s">
        <v>111</v>
      </c>
      <c r="Y214" s="30"/>
      <c r="Z214" s="30"/>
      <c r="AA214" s="30"/>
    </row>
    <row r="215" spans="1:27" s="34" customFormat="1">
      <c r="A215" s="34">
        <v>170</v>
      </c>
      <c r="C215" s="34" t="s">
        <v>2956</v>
      </c>
      <c r="D215" s="34" t="s">
        <v>2957</v>
      </c>
      <c r="E215" s="34" t="s">
        <v>1812</v>
      </c>
      <c r="F215" s="34" t="s">
        <v>2958</v>
      </c>
      <c r="G215" s="30" t="s">
        <v>2959</v>
      </c>
      <c r="H215" s="34" t="s">
        <v>404</v>
      </c>
      <c r="I215" s="34" t="s">
        <v>2232</v>
      </c>
      <c r="J215" s="34" t="s">
        <v>206</v>
      </c>
      <c r="K215" s="34" t="s">
        <v>384</v>
      </c>
      <c r="L215" s="34" t="s">
        <v>406</v>
      </c>
      <c r="M215" s="34" t="s">
        <v>2747</v>
      </c>
      <c r="N215" s="34" t="s">
        <v>2780</v>
      </c>
      <c r="O215" s="34" t="s">
        <v>71</v>
      </c>
      <c r="P215" s="30" t="s">
        <v>143</v>
      </c>
      <c r="Q215" s="38">
        <v>6337.5559999999996</v>
      </c>
      <c r="R215" s="45">
        <v>3.6469999999999998</v>
      </c>
      <c r="S215" s="31">
        <v>15389</v>
      </c>
      <c r="T215" s="31">
        <v>0</v>
      </c>
      <c r="U215" s="38">
        <v>3556.8699900000001</v>
      </c>
      <c r="V215" s="46" t="s">
        <v>140</v>
      </c>
      <c r="W215" s="46" t="s">
        <v>1235</v>
      </c>
      <c r="X215" s="34" t="s">
        <v>327</v>
      </c>
      <c r="Y215" s="30"/>
      <c r="Z215" s="30"/>
      <c r="AA215" s="30"/>
    </row>
    <row r="216" spans="1:27" s="34" customFormat="1">
      <c r="A216" s="34">
        <v>170</v>
      </c>
      <c r="C216" s="34" t="s">
        <v>2084</v>
      </c>
      <c r="D216" s="34" t="s">
        <v>2085</v>
      </c>
      <c r="E216" s="34" t="s">
        <v>1812</v>
      </c>
      <c r="F216" s="34" t="s">
        <v>2960</v>
      </c>
      <c r="G216" s="30" t="s">
        <v>2961</v>
      </c>
      <c r="H216" s="34" t="s">
        <v>404</v>
      </c>
      <c r="I216" s="34" t="s">
        <v>2232</v>
      </c>
      <c r="J216" s="34" t="s">
        <v>206</v>
      </c>
      <c r="K216" s="34" t="s">
        <v>384</v>
      </c>
      <c r="L216" s="34" t="s">
        <v>406</v>
      </c>
      <c r="M216" s="34" t="s">
        <v>2747</v>
      </c>
      <c r="N216" s="34" t="s">
        <v>2089</v>
      </c>
      <c r="O216" s="34" t="s">
        <v>71</v>
      </c>
      <c r="P216" s="30" t="s">
        <v>143</v>
      </c>
      <c r="Q216" s="38">
        <v>153979.948</v>
      </c>
      <c r="R216" s="45">
        <v>3.6469999999999998</v>
      </c>
      <c r="S216" s="31">
        <v>925</v>
      </c>
      <c r="T216" s="31">
        <v>0</v>
      </c>
      <c r="U216" s="38">
        <v>5194.4750599999998</v>
      </c>
      <c r="V216" s="46" t="s">
        <v>191</v>
      </c>
      <c r="W216" s="46" t="s">
        <v>2033</v>
      </c>
      <c r="X216" s="34" t="s">
        <v>93</v>
      </c>
      <c r="Y216" s="30"/>
      <c r="Z216" s="30"/>
      <c r="AA216" s="30"/>
    </row>
    <row r="217" spans="1:27" s="34" customFormat="1">
      <c r="A217" s="34">
        <v>170</v>
      </c>
      <c r="C217" s="34" t="s">
        <v>2909</v>
      </c>
      <c r="D217" s="34" t="s">
        <v>2910</v>
      </c>
      <c r="E217" s="34" t="s">
        <v>1812</v>
      </c>
      <c r="F217" s="34" t="s">
        <v>2911</v>
      </c>
      <c r="G217" s="30" t="s">
        <v>2912</v>
      </c>
      <c r="H217" s="34" t="s">
        <v>404</v>
      </c>
      <c r="I217" s="34" t="s">
        <v>2232</v>
      </c>
      <c r="J217" s="34" t="s">
        <v>206</v>
      </c>
      <c r="K217" s="34" t="s">
        <v>384</v>
      </c>
      <c r="L217" s="34" t="s">
        <v>406</v>
      </c>
      <c r="M217" s="34" t="s">
        <v>2747</v>
      </c>
      <c r="N217" s="34" t="s">
        <v>2752</v>
      </c>
      <c r="O217" s="34" t="s">
        <v>71</v>
      </c>
      <c r="P217" s="30" t="s">
        <v>143</v>
      </c>
      <c r="Q217" s="38">
        <v>3575.1239999999998</v>
      </c>
      <c r="R217" s="45">
        <v>3.6469999999999998</v>
      </c>
      <c r="S217" s="31">
        <v>13429</v>
      </c>
      <c r="T217" s="31">
        <v>0</v>
      </c>
      <c r="U217" s="38">
        <v>1750.9370899999999</v>
      </c>
      <c r="V217" s="46" t="s">
        <v>75</v>
      </c>
      <c r="W217" s="46" t="s">
        <v>167</v>
      </c>
      <c r="X217" s="34" t="s">
        <v>194</v>
      </c>
      <c r="Y217" s="30"/>
      <c r="Z217" s="30"/>
      <c r="AA217" s="30"/>
    </row>
    <row r="218" spans="1:27" s="34" customFormat="1">
      <c r="A218" s="34">
        <v>170</v>
      </c>
      <c r="C218" s="34" t="s">
        <v>2962</v>
      </c>
      <c r="D218" s="34" t="s">
        <v>2963</v>
      </c>
      <c r="E218" s="34" t="s">
        <v>1812</v>
      </c>
      <c r="F218" s="34" t="s">
        <v>2964</v>
      </c>
      <c r="G218" s="30" t="s">
        <v>2965</v>
      </c>
      <c r="H218" s="34" t="s">
        <v>404</v>
      </c>
      <c r="I218" s="34" t="s">
        <v>2232</v>
      </c>
      <c r="J218" s="34" t="s">
        <v>206</v>
      </c>
      <c r="K218" s="34" t="s">
        <v>384</v>
      </c>
      <c r="L218" s="34" t="s">
        <v>406</v>
      </c>
      <c r="M218" s="34" t="s">
        <v>2771</v>
      </c>
      <c r="N218" s="34" t="s">
        <v>1908</v>
      </c>
      <c r="O218" s="34" t="s">
        <v>71</v>
      </c>
      <c r="P218" s="30" t="s">
        <v>143</v>
      </c>
      <c r="Q218" s="38">
        <v>36179.332999999999</v>
      </c>
      <c r="R218" s="45">
        <v>3.6469999999999998</v>
      </c>
      <c r="S218" s="31">
        <v>5435</v>
      </c>
      <c r="T218" s="31">
        <v>0</v>
      </c>
      <c r="U218" s="38">
        <v>7171.26656</v>
      </c>
      <c r="V218" s="46" t="s">
        <v>151</v>
      </c>
      <c r="W218" s="46" t="s">
        <v>1582</v>
      </c>
      <c r="X218" s="34" t="s">
        <v>667</v>
      </c>
      <c r="Y218" s="30"/>
      <c r="Z218" s="30"/>
      <c r="AA218" s="30"/>
    </row>
    <row r="219" spans="1:27" s="34" customFormat="1">
      <c r="A219" s="34">
        <v>170</v>
      </c>
      <c r="C219" s="34" t="s">
        <v>2966</v>
      </c>
      <c r="D219" s="34" t="s">
        <v>2967</v>
      </c>
      <c r="E219" s="34" t="s">
        <v>1812</v>
      </c>
      <c r="F219" s="34" t="s">
        <v>2968</v>
      </c>
      <c r="G219" s="30" t="s">
        <v>2969</v>
      </c>
      <c r="H219" s="34" t="s">
        <v>404</v>
      </c>
      <c r="I219" s="34" t="s">
        <v>2232</v>
      </c>
      <c r="J219" s="34" t="s">
        <v>206</v>
      </c>
      <c r="K219" s="34" t="s">
        <v>2150</v>
      </c>
      <c r="L219" s="34" t="s">
        <v>406</v>
      </c>
      <c r="M219" s="34" t="s">
        <v>256</v>
      </c>
      <c r="N219" s="34" t="s">
        <v>1823</v>
      </c>
      <c r="O219" s="34" t="s">
        <v>71</v>
      </c>
      <c r="P219" s="30" t="s">
        <v>152</v>
      </c>
      <c r="Q219" s="38">
        <v>753029.77099999995</v>
      </c>
      <c r="R219" s="45">
        <v>3.7964000000000002</v>
      </c>
      <c r="S219" s="31">
        <v>292.10000000000002</v>
      </c>
      <c r="T219" s="31">
        <v>0</v>
      </c>
      <c r="U219" s="38">
        <v>8350.5612999999994</v>
      </c>
      <c r="V219" s="46" t="s">
        <v>595</v>
      </c>
      <c r="W219" s="46" t="s">
        <v>520</v>
      </c>
      <c r="X219" s="34" t="s">
        <v>1117</v>
      </c>
      <c r="Y219" s="30"/>
      <c r="Z219" s="30"/>
      <c r="AA219" s="30"/>
    </row>
    <row r="220" spans="1:27" s="34" customFormat="1">
      <c r="A220" s="34">
        <v>170</v>
      </c>
      <c r="C220" s="34" t="s">
        <v>2970</v>
      </c>
      <c r="D220" s="34" t="s">
        <v>2971</v>
      </c>
      <c r="E220" s="34" t="s">
        <v>1812</v>
      </c>
      <c r="F220" s="34" t="s">
        <v>2972</v>
      </c>
      <c r="G220" s="30" t="s">
        <v>2973</v>
      </c>
      <c r="H220" s="34" t="s">
        <v>404</v>
      </c>
      <c r="I220" s="34" t="s">
        <v>2232</v>
      </c>
      <c r="J220" s="34" t="s">
        <v>206</v>
      </c>
      <c r="K220" s="34" t="s">
        <v>1889</v>
      </c>
      <c r="L220" s="34" t="s">
        <v>406</v>
      </c>
      <c r="M220" s="34" t="s">
        <v>2819</v>
      </c>
      <c r="N220" s="34" t="s">
        <v>2974</v>
      </c>
      <c r="O220" s="34" t="s">
        <v>71</v>
      </c>
      <c r="P220" s="30" t="s">
        <v>156</v>
      </c>
      <c r="Q220" s="38">
        <v>247572.81599999999</v>
      </c>
      <c r="R220" s="45">
        <v>4.5743</v>
      </c>
      <c r="S220" s="31">
        <v>1410</v>
      </c>
      <c r="T220" s="31">
        <v>0</v>
      </c>
      <c r="U220" s="38">
        <v>15967.85987</v>
      </c>
      <c r="V220" s="46" t="s">
        <v>2975</v>
      </c>
      <c r="W220" s="46" t="s">
        <v>2976</v>
      </c>
      <c r="X220" s="34" t="s">
        <v>927</v>
      </c>
      <c r="Y220" s="30"/>
      <c r="Z220" s="30"/>
      <c r="AA220" s="30"/>
    </row>
    <row r="221" spans="1:27" s="34" customFormat="1">
      <c r="A221" s="34">
        <v>170</v>
      </c>
      <c r="C221" s="34" t="s">
        <v>2288</v>
      </c>
      <c r="D221" s="34">
        <v>880326081</v>
      </c>
      <c r="E221" s="34" t="s">
        <v>431</v>
      </c>
      <c r="F221" s="34" t="s">
        <v>2977</v>
      </c>
      <c r="G221" s="30" t="s">
        <v>2290</v>
      </c>
      <c r="H221" s="34" t="s">
        <v>404</v>
      </c>
      <c r="I221" s="34" t="s">
        <v>2232</v>
      </c>
      <c r="J221" s="34" t="s">
        <v>206</v>
      </c>
      <c r="K221" s="34" t="s">
        <v>70</v>
      </c>
      <c r="L221" s="34" t="s">
        <v>406</v>
      </c>
      <c r="M221" s="34" t="s">
        <v>2771</v>
      </c>
      <c r="N221" s="34" t="s">
        <v>2125</v>
      </c>
      <c r="O221" s="34" t="s">
        <v>71</v>
      </c>
      <c r="P221" s="30" t="s">
        <v>143</v>
      </c>
      <c r="Q221" s="38">
        <v>145077.75099999999</v>
      </c>
      <c r="R221" s="45">
        <v>3.6469999999999998</v>
      </c>
      <c r="S221" s="31">
        <v>6772</v>
      </c>
      <c r="T221" s="31">
        <v>0</v>
      </c>
      <c r="U221" s="38">
        <v>35830.554409999997</v>
      </c>
      <c r="V221" s="46" t="s">
        <v>2978</v>
      </c>
      <c r="W221" s="46" t="s">
        <v>2979</v>
      </c>
      <c r="X221" s="34" t="s">
        <v>1211</v>
      </c>
      <c r="Y221" s="30"/>
      <c r="Z221" s="30"/>
      <c r="AA221" s="30"/>
    </row>
    <row r="222" spans="1:27" s="34" customFormat="1">
      <c r="A222" s="34">
        <v>170</v>
      </c>
      <c r="C222" s="34" t="s">
        <v>1782</v>
      </c>
      <c r="D222" s="34">
        <v>10758801</v>
      </c>
      <c r="E222" s="34" t="s">
        <v>431</v>
      </c>
      <c r="F222" s="34" t="s">
        <v>2980</v>
      </c>
      <c r="G222" s="30" t="s">
        <v>2335</v>
      </c>
      <c r="H222" s="34" t="s">
        <v>404</v>
      </c>
      <c r="I222" s="34" t="s">
        <v>2232</v>
      </c>
      <c r="J222" s="34" t="s">
        <v>206</v>
      </c>
      <c r="K222" s="34" t="s">
        <v>70</v>
      </c>
      <c r="L222" s="34" t="s">
        <v>406</v>
      </c>
      <c r="M222" s="34" t="s">
        <v>2819</v>
      </c>
      <c r="N222" s="34" t="s">
        <v>1774</v>
      </c>
      <c r="O222" s="34" t="s">
        <v>71</v>
      </c>
      <c r="P222" s="30" t="s">
        <v>156</v>
      </c>
      <c r="Q222" s="38">
        <v>792377.09499999997</v>
      </c>
      <c r="R222" s="45">
        <v>4.5743</v>
      </c>
      <c r="S222" s="31">
        <v>1043</v>
      </c>
      <c r="T222" s="31">
        <v>0</v>
      </c>
      <c r="U222" s="38">
        <v>37804.270799999998</v>
      </c>
      <c r="V222" s="46" t="s">
        <v>1884</v>
      </c>
      <c r="W222" s="46" t="s">
        <v>2981</v>
      </c>
      <c r="X222" s="34" t="s">
        <v>2544</v>
      </c>
      <c r="Y222" s="30"/>
      <c r="Z222" s="30"/>
      <c r="AA222" s="30"/>
    </row>
    <row r="223" spans="1:27" s="34" customFormat="1">
      <c r="A223" s="34">
        <v>170</v>
      </c>
      <c r="C223" s="34" t="s">
        <v>2982</v>
      </c>
      <c r="D223" s="34" t="s">
        <v>2983</v>
      </c>
      <c r="E223" s="34" t="s">
        <v>1812</v>
      </c>
      <c r="F223" s="34" t="s">
        <v>2984</v>
      </c>
      <c r="G223" s="30" t="s">
        <v>2985</v>
      </c>
      <c r="H223" s="34" t="s">
        <v>404</v>
      </c>
      <c r="I223" s="34" t="s">
        <v>2232</v>
      </c>
      <c r="J223" s="34" t="s">
        <v>206</v>
      </c>
      <c r="K223" s="34" t="s">
        <v>384</v>
      </c>
      <c r="L223" s="34" t="s">
        <v>406</v>
      </c>
      <c r="M223" s="34" t="s">
        <v>2771</v>
      </c>
      <c r="N223" s="34" t="s">
        <v>1769</v>
      </c>
      <c r="O223" s="34" t="s">
        <v>71</v>
      </c>
      <c r="P223" s="30" t="s">
        <v>143</v>
      </c>
      <c r="Q223" s="38">
        <v>188849.86900000001</v>
      </c>
      <c r="R223" s="45">
        <v>3.6469999999999998</v>
      </c>
      <c r="S223" s="31">
        <v>4475</v>
      </c>
      <c r="T223" s="31">
        <v>76.483999999999995</v>
      </c>
      <c r="U223" s="38">
        <v>31099.850200000001</v>
      </c>
      <c r="V223" s="46" t="s">
        <v>166</v>
      </c>
      <c r="W223" s="46" t="s">
        <v>2986</v>
      </c>
      <c r="X223" s="34" t="s">
        <v>2401</v>
      </c>
      <c r="Y223" s="30"/>
      <c r="Z223" s="30"/>
      <c r="AA223" s="30"/>
    </row>
    <row r="224" spans="1:27" s="34" customFormat="1">
      <c r="A224" s="34">
        <v>170</v>
      </c>
      <c r="C224" s="34" t="s">
        <v>2987</v>
      </c>
      <c r="D224" s="34" t="s">
        <v>2988</v>
      </c>
      <c r="E224" s="34" t="s">
        <v>1812</v>
      </c>
      <c r="F224" s="34" t="s">
        <v>2989</v>
      </c>
      <c r="G224" s="30" t="s">
        <v>2990</v>
      </c>
      <c r="H224" s="34" t="s">
        <v>404</v>
      </c>
      <c r="I224" s="34" t="s">
        <v>2232</v>
      </c>
      <c r="J224" s="34" t="s">
        <v>206</v>
      </c>
      <c r="K224" s="34" t="s">
        <v>384</v>
      </c>
      <c r="L224" s="34" t="s">
        <v>406</v>
      </c>
      <c r="M224" s="34" t="s">
        <v>2747</v>
      </c>
      <c r="N224" s="34" t="s">
        <v>2752</v>
      </c>
      <c r="O224" s="34" t="s">
        <v>71</v>
      </c>
      <c r="P224" s="30" t="s">
        <v>143</v>
      </c>
      <c r="Q224" s="38">
        <v>4033.2860000000001</v>
      </c>
      <c r="R224" s="45">
        <v>3.6469999999999998</v>
      </c>
      <c r="S224" s="31">
        <v>63012</v>
      </c>
      <c r="T224" s="31">
        <v>0</v>
      </c>
      <c r="U224" s="38">
        <v>9268.6845200000007</v>
      </c>
      <c r="V224" s="46" t="s">
        <v>128</v>
      </c>
      <c r="W224" s="46" t="s">
        <v>429</v>
      </c>
      <c r="X224" s="34" t="s">
        <v>1399</v>
      </c>
      <c r="Y224" s="30"/>
      <c r="Z224" s="30"/>
      <c r="AA224" s="30"/>
    </row>
    <row r="225" spans="1:27" s="34" customFormat="1">
      <c r="A225" s="34">
        <v>170</v>
      </c>
      <c r="C225" s="34" t="s">
        <v>2991</v>
      </c>
      <c r="D225" s="34" t="s">
        <v>2992</v>
      </c>
      <c r="E225" s="34" t="s">
        <v>1812</v>
      </c>
      <c r="F225" s="34" t="s">
        <v>2993</v>
      </c>
      <c r="G225" s="30" t="s">
        <v>2994</v>
      </c>
      <c r="H225" s="34" t="s">
        <v>404</v>
      </c>
      <c r="I225" s="34" t="s">
        <v>2232</v>
      </c>
      <c r="J225" s="34" t="s">
        <v>206</v>
      </c>
      <c r="K225" s="34" t="s">
        <v>384</v>
      </c>
      <c r="L225" s="34" t="s">
        <v>406</v>
      </c>
      <c r="M225" s="34" t="s">
        <v>2771</v>
      </c>
      <c r="N225" s="34" t="s">
        <v>1769</v>
      </c>
      <c r="O225" s="34" t="s">
        <v>71</v>
      </c>
      <c r="P225" s="30" t="s">
        <v>143</v>
      </c>
      <c r="Q225" s="38">
        <v>7.5999999999999998E-2</v>
      </c>
      <c r="R225" s="45">
        <v>3.6469999999999998</v>
      </c>
      <c r="S225" s="31">
        <v>8532</v>
      </c>
      <c r="T225" s="31">
        <v>0</v>
      </c>
      <c r="U225" s="38">
        <v>2.3550000000000001E-2</v>
      </c>
      <c r="V225" s="46" t="s">
        <v>75</v>
      </c>
      <c r="W225" s="46" t="s">
        <v>75</v>
      </c>
      <c r="X225" s="34" t="s">
        <v>75</v>
      </c>
      <c r="Y225" s="30"/>
      <c r="Z225" s="30"/>
      <c r="AA225" s="30"/>
    </row>
    <row r="226" spans="1:27" s="34" customFormat="1">
      <c r="A226" s="34">
        <v>170</v>
      </c>
      <c r="C226" s="34" t="s">
        <v>2995</v>
      </c>
      <c r="D226" s="34" t="s">
        <v>2996</v>
      </c>
      <c r="E226" s="34" t="s">
        <v>1812</v>
      </c>
      <c r="F226" s="34" t="s">
        <v>2997</v>
      </c>
      <c r="G226" s="30" t="s">
        <v>2998</v>
      </c>
      <c r="H226" s="34" t="s">
        <v>404</v>
      </c>
      <c r="I226" s="34" t="s">
        <v>2232</v>
      </c>
      <c r="J226" s="34" t="s">
        <v>206</v>
      </c>
      <c r="K226" s="34" t="s">
        <v>384</v>
      </c>
      <c r="L226" s="34" t="s">
        <v>406</v>
      </c>
      <c r="M226" s="34" t="s">
        <v>2747</v>
      </c>
      <c r="N226" s="34" t="s">
        <v>2752</v>
      </c>
      <c r="O226" s="34" t="s">
        <v>71</v>
      </c>
      <c r="P226" s="30" t="s">
        <v>143</v>
      </c>
      <c r="Q226" s="38">
        <v>5634.6580000000004</v>
      </c>
      <c r="R226" s="45">
        <v>3.6469999999999998</v>
      </c>
      <c r="S226" s="31">
        <v>11045</v>
      </c>
      <c r="T226" s="31">
        <v>0</v>
      </c>
      <c r="U226" s="38">
        <v>2269.7032100000001</v>
      </c>
      <c r="V226" s="46" t="s">
        <v>87</v>
      </c>
      <c r="W226" s="46" t="s">
        <v>719</v>
      </c>
      <c r="X226" s="34" t="s">
        <v>155</v>
      </c>
      <c r="Y226" s="30"/>
      <c r="Z226" s="30"/>
      <c r="AA226" s="30"/>
    </row>
    <row r="227" spans="1:27" s="34" customFormat="1">
      <c r="A227" s="34">
        <v>170</v>
      </c>
      <c r="C227" s="34" t="s">
        <v>2999</v>
      </c>
      <c r="D227" s="34" t="s">
        <v>2963</v>
      </c>
      <c r="E227" s="34" t="s">
        <v>1812</v>
      </c>
      <c r="F227" s="34" t="s">
        <v>3000</v>
      </c>
      <c r="G227" s="30" t="s">
        <v>3001</v>
      </c>
      <c r="H227" s="34" t="s">
        <v>404</v>
      </c>
      <c r="I227" s="34" t="s">
        <v>2232</v>
      </c>
      <c r="J227" s="34" t="s">
        <v>206</v>
      </c>
      <c r="K227" s="34" t="s">
        <v>384</v>
      </c>
      <c r="L227" s="34" t="s">
        <v>406</v>
      </c>
      <c r="M227" s="34" t="s">
        <v>2771</v>
      </c>
      <c r="N227" s="34" t="s">
        <v>1908</v>
      </c>
      <c r="O227" s="34" t="s">
        <v>71</v>
      </c>
      <c r="P227" s="30" t="s">
        <v>143</v>
      </c>
      <c r="Q227" s="38">
        <v>76137.251000000004</v>
      </c>
      <c r="R227" s="45">
        <v>3.6469999999999998</v>
      </c>
      <c r="S227" s="31">
        <v>2220</v>
      </c>
      <c r="T227" s="31">
        <v>0</v>
      </c>
      <c r="U227" s="38">
        <v>6164.3307100000002</v>
      </c>
      <c r="V227" s="46" t="s">
        <v>134</v>
      </c>
      <c r="W227" s="46" t="s">
        <v>1179</v>
      </c>
      <c r="X227" s="34" t="s">
        <v>582</v>
      </c>
      <c r="Y227" s="30"/>
      <c r="Z227" s="30"/>
      <c r="AA227" s="30"/>
    </row>
    <row r="228" spans="1:27" s="34" customFormat="1">
      <c r="A228" s="34">
        <v>170</v>
      </c>
      <c r="C228" s="34" t="s">
        <v>3002</v>
      </c>
      <c r="D228" s="34" t="s">
        <v>3003</v>
      </c>
      <c r="E228" s="34" t="s">
        <v>1812</v>
      </c>
      <c r="F228" s="34" t="s">
        <v>3004</v>
      </c>
      <c r="G228" s="30" t="s">
        <v>3005</v>
      </c>
      <c r="H228" s="34" t="s">
        <v>404</v>
      </c>
      <c r="I228" s="34" t="s">
        <v>2232</v>
      </c>
      <c r="J228" s="34" t="s">
        <v>206</v>
      </c>
      <c r="K228" s="34" t="s">
        <v>1756</v>
      </c>
      <c r="L228" s="34" t="s">
        <v>406</v>
      </c>
      <c r="M228" s="34" t="s">
        <v>2819</v>
      </c>
      <c r="N228" s="34" t="s">
        <v>3006</v>
      </c>
      <c r="O228" s="34" t="s">
        <v>71</v>
      </c>
      <c r="P228" s="30" t="s">
        <v>156</v>
      </c>
      <c r="Q228" s="38">
        <v>355370.44199999998</v>
      </c>
      <c r="R228" s="45">
        <v>4.5743</v>
      </c>
      <c r="S228" s="31">
        <v>110.4</v>
      </c>
      <c r="T228" s="31">
        <v>0</v>
      </c>
      <c r="U228" s="38">
        <v>1794.6304</v>
      </c>
      <c r="V228" s="46" t="s">
        <v>625</v>
      </c>
      <c r="W228" s="46" t="s">
        <v>1288</v>
      </c>
      <c r="X228" s="34" t="s">
        <v>194</v>
      </c>
      <c r="Y228" s="30"/>
      <c r="Z228" s="30"/>
      <c r="AA228" s="30"/>
    </row>
    <row r="229" spans="1:27" s="34" customFormat="1">
      <c r="G229" s="30"/>
      <c r="P229" s="30"/>
      <c r="Q229" s="38"/>
      <c r="R229" s="45"/>
      <c r="S229" s="31"/>
      <c r="T229" s="31"/>
      <c r="U229" s="38"/>
      <c r="V229" s="46"/>
      <c r="W229" s="46"/>
      <c r="Y229" s="30"/>
      <c r="Z229" s="30"/>
      <c r="AA229" s="30"/>
    </row>
    <row r="230" spans="1:27" s="34" customFormat="1">
      <c r="G230" s="30"/>
      <c r="P230" s="30"/>
      <c r="Q230" s="38"/>
      <c r="R230" s="45"/>
      <c r="S230" s="31"/>
      <c r="T230" s="31"/>
      <c r="U230" s="38"/>
      <c r="V230" s="46"/>
      <c r="W230" s="46"/>
      <c r="Y230" s="30"/>
      <c r="Z230" s="30"/>
      <c r="AA230" s="30"/>
    </row>
    <row r="231" spans="1:27" s="34" customFormat="1">
      <c r="G231" s="30"/>
      <c r="P231" s="30"/>
      <c r="Q231" s="38"/>
      <c r="R231" s="45"/>
      <c r="S231" s="31"/>
      <c r="T231" s="31"/>
      <c r="U231" s="38"/>
      <c r="V231" s="46"/>
      <c r="W231" s="46"/>
      <c r="Y231" s="30"/>
      <c r="Z231" s="30"/>
      <c r="AA231" s="30"/>
    </row>
    <row r="232" spans="1:27" s="34" customFormat="1">
      <c r="G232" s="30"/>
      <c r="P232" s="30"/>
      <c r="Q232" s="38"/>
      <c r="R232" s="45"/>
      <c r="S232" s="31"/>
      <c r="T232" s="31"/>
      <c r="U232" s="38"/>
      <c r="V232" s="46"/>
      <c r="W232" s="46"/>
      <c r="Y232" s="30"/>
      <c r="Z232" s="30"/>
      <c r="AA232" s="30"/>
    </row>
    <row r="233" spans="1:27" s="34" customFormat="1">
      <c r="G233" s="30"/>
      <c r="P233" s="30"/>
      <c r="Q233" s="38"/>
      <c r="R233" s="45"/>
      <c r="S233" s="31"/>
      <c r="T233" s="31"/>
      <c r="U233" s="38"/>
      <c r="V233" s="46"/>
      <c r="W233" s="46"/>
      <c r="Y233" s="30"/>
      <c r="Z233" s="30"/>
      <c r="AA233" s="30"/>
    </row>
    <row r="234" spans="1:27" s="34" customFormat="1">
      <c r="G234" s="30"/>
      <c r="P234" s="30"/>
      <c r="Q234" s="38"/>
      <c r="R234" s="45"/>
      <c r="S234" s="31"/>
      <c r="T234" s="31"/>
      <c r="U234" s="38"/>
      <c r="V234" s="46"/>
      <c r="W234" s="46"/>
      <c r="Y234" s="30"/>
      <c r="Z234" s="30"/>
      <c r="AA234" s="30"/>
    </row>
    <row r="235" spans="1:27" s="34" customFormat="1">
      <c r="G235" s="30"/>
      <c r="P235" s="30"/>
      <c r="Q235" s="38"/>
      <c r="R235" s="45"/>
      <c r="S235" s="31"/>
      <c r="T235" s="31"/>
      <c r="U235" s="38"/>
      <c r="V235" s="46"/>
      <c r="W235" s="46"/>
      <c r="Y235" s="30"/>
      <c r="Z235" s="30"/>
      <c r="AA235" s="30"/>
    </row>
    <row r="236" spans="1:27" s="34" customFormat="1">
      <c r="G236" s="30"/>
      <c r="P236" s="30"/>
      <c r="Q236" s="38"/>
      <c r="R236" s="45"/>
      <c r="S236" s="31"/>
      <c r="T236" s="31"/>
      <c r="U236" s="38"/>
      <c r="V236" s="46"/>
      <c r="W236" s="46"/>
      <c r="Y236" s="30"/>
      <c r="Z236" s="30"/>
      <c r="AA236" s="30"/>
    </row>
    <row r="237" spans="1:27" s="34" customFormat="1">
      <c r="G237" s="30"/>
      <c r="P237" s="30"/>
      <c r="Q237" s="38"/>
      <c r="R237" s="45"/>
      <c r="S237" s="31"/>
      <c r="T237" s="31"/>
      <c r="U237" s="38"/>
      <c r="V237" s="46"/>
      <c r="W237" s="46"/>
      <c r="Y237" s="30"/>
      <c r="Z237" s="30"/>
      <c r="AA237" s="30"/>
    </row>
    <row r="238" spans="1:27" s="34" customFormat="1">
      <c r="G238" s="30"/>
      <c r="P238" s="30"/>
      <c r="Q238" s="38"/>
      <c r="R238" s="45"/>
      <c r="S238" s="31"/>
      <c r="T238" s="31"/>
      <c r="U238" s="38"/>
      <c r="V238" s="46"/>
      <c r="W238" s="46"/>
      <c r="Y238" s="30"/>
      <c r="Z238" s="30"/>
      <c r="AA238" s="30"/>
    </row>
    <row r="239" spans="1:27" s="34" customFormat="1">
      <c r="G239" s="30"/>
      <c r="P239" s="30"/>
      <c r="Q239" s="38"/>
      <c r="R239" s="45"/>
      <c r="S239" s="31"/>
      <c r="T239" s="31"/>
      <c r="U239" s="38"/>
      <c r="V239" s="46"/>
      <c r="W239" s="46"/>
      <c r="Y239" s="30"/>
      <c r="Z239" s="30"/>
      <c r="AA239" s="30"/>
    </row>
    <row r="240" spans="1:27" s="34" customFormat="1">
      <c r="G240" s="30"/>
      <c r="P240" s="30"/>
      <c r="Q240" s="38"/>
      <c r="R240" s="45"/>
      <c r="S240" s="31"/>
      <c r="T240" s="31"/>
      <c r="U240" s="38"/>
      <c r="V240" s="46"/>
      <c r="W240" s="46"/>
      <c r="Y240" s="30"/>
      <c r="Z240" s="30"/>
      <c r="AA240" s="30"/>
    </row>
    <row r="241" spans="7:27" s="34" customFormat="1">
      <c r="G241" s="30"/>
      <c r="P241" s="30"/>
      <c r="Q241" s="38"/>
      <c r="R241" s="45"/>
      <c r="S241" s="31"/>
      <c r="T241" s="31"/>
      <c r="U241" s="38"/>
      <c r="V241" s="46"/>
      <c r="W241" s="46"/>
      <c r="Y241" s="30"/>
      <c r="Z241" s="30"/>
      <c r="AA241" s="30"/>
    </row>
    <row r="242" spans="7:27" s="34" customFormat="1">
      <c r="G242" s="30"/>
      <c r="P242" s="30"/>
      <c r="Q242" s="38"/>
      <c r="R242" s="45"/>
      <c r="S242" s="31"/>
      <c r="T242" s="31"/>
      <c r="U242" s="38"/>
      <c r="V242" s="46"/>
      <c r="W242" s="46"/>
      <c r="Y242" s="30"/>
      <c r="Z242" s="30"/>
      <c r="AA242" s="30"/>
    </row>
    <row r="243" spans="7:27" s="34" customFormat="1">
      <c r="G243" s="30"/>
      <c r="P243" s="30"/>
      <c r="Q243" s="38"/>
      <c r="R243" s="45"/>
      <c r="S243" s="31"/>
      <c r="T243" s="31"/>
      <c r="U243" s="38"/>
      <c r="V243" s="46"/>
      <c r="W243" s="46"/>
      <c r="Y243" s="30"/>
      <c r="Z243" s="30"/>
      <c r="AA243" s="30"/>
    </row>
    <row r="244" spans="7:27" s="34" customFormat="1">
      <c r="G244" s="30"/>
      <c r="P244" s="30"/>
      <c r="Q244" s="38"/>
      <c r="R244" s="45"/>
      <c r="S244" s="31"/>
      <c r="T244" s="31"/>
      <c r="U244" s="38"/>
      <c r="V244" s="46"/>
      <c r="W244" s="46"/>
      <c r="Y244" s="30"/>
      <c r="Z244" s="30"/>
      <c r="AA244" s="30"/>
    </row>
    <row r="245" spans="7:27" s="34" customFormat="1">
      <c r="G245" s="30"/>
      <c r="P245" s="30"/>
      <c r="Q245" s="38"/>
      <c r="R245" s="45"/>
      <c r="S245" s="31"/>
      <c r="T245" s="31"/>
      <c r="U245" s="38"/>
      <c r="V245" s="46"/>
      <c r="W245" s="46"/>
      <c r="Y245" s="30"/>
      <c r="Z245" s="30"/>
      <c r="AA245" s="30"/>
    </row>
    <row r="246" spans="7:27" s="34" customFormat="1">
      <c r="G246" s="30"/>
      <c r="P246" s="30"/>
      <c r="Q246" s="38"/>
      <c r="R246" s="45"/>
      <c r="S246" s="31"/>
      <c r="T246" s="31"/>
      <c r="U246" s="38"/>
      <c r="V246" s="46"/>
      <c r="W246" s="46"/>
      <c r="Y246" s="30"/>
      <c r="Z246" s="30"/>
      <c r="AA246" s="30"/>
    </row>
    <row r="247" spans="7:27" s="34" customFormat="1">
      <c r="G247" s="30"/>
      <c r="P247" s="30"/>
      <c r="Q247" s="38"/>
      <c r="R247" s="45"/>
      <c r="S247" s="31"/>
      <c r="T247" s="31"/>
      <c r="U247" s="38"/>
      <c r="V247" s="46"/>
      <c r="W247" s="46"/>
      <c r="Y247" s="30"/>
      <c r="Z247" s="30"/>
      <c r="AA247" s="30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E7D6-80E4-40F8-B1E0-CD53281E3D9B}">
  <sheetPr codeName="Sheet9"/>
  <dimension ref="A1:X65"/>
  <sheetViews>
    <sheetView rightToLeft="1" workbookViewId="0">
      <selection sqref="A1:W65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15" customWidth="1"/>
    <col min="8" max="8" width="15.5" style="2" customWidth="1"/>
    <col min="9" max="10" width="11.625" style="2" customWidth="1"/>
    <col min="11" max="11" width="19.875" style="2" customWidth="1"/>
    <col min="12" max="13" width="11.625" style="2" customWidth="1"/>
    <col min="14" max="14" width="15.125" style="2" customWidth="1"/>
    <col min="15" max="15" width="11.75" style="15" customWidth="1"/>
    <col min="16" max="16" width="14.875" style="31" customWidth="1"/>
    <col min="17" max="17" width="11.625" style="45" customWidth="1"/>
    <col min="18" max="18" width="12.875" style="31" customWidth="1"/>
    <col min="19" max="19" width="22.25" style="31" customWidth="1"/>
    <col min="20" max="20" width="17.875" style="31" customWidth="1"/>
    <col min="21" max="21" width="19" style="15" customWidth="1"/>
    <col min="22" max="22" width="21.75" style="15" customWidth="1"/>
    <col min="23" max="23" width="20.125" style="42" customWidth="1"/>
    <col min="24" max="24" width="11.625" style="42" customWidth="1"/>
    <col min="25" max="25" width="11.625" style="2" customWidth="1"/>
    <col min="26" max="26" width="9" style="2" customWidth="1"/>
    <col min="27" max="16384" width="9" style="2"/>
  </cols>
  <sheetData>
    <row r="1" spans="1:23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54</v>
      </c>
      <c r="J1" s="81" t="s">
        <v>55</v>
      </c>
      <c r="K1" s="81" t="s">
        <v>239</v>
      </c>
      <c r="L1" s="81" t="s">
        <v>240</v>
      </c>
      <c r="M1" s="81" t="s">
        <v>3007</v>
      </c>
      <c r="N1" s="81" t="s">
        <v>56</v>
      </c>
      <c r="O1" s="81" t="s">
        <v>59</v>
      </c>
      <c r="P1" s="82" t="s">
        <v>246</v>
      </c>
      <c r="Q1" s="82" t="s">
        <v>61</v>
      </c>
      <c r="R1" s="82" t="s">
        <v>247</v>
      </c>
      <c r="S1" s="82" t="s">
        <v>245</v>
      </c>
      <c r="T1" s="82" t="s">
        <v>63</v>
      </c>
      <c r="U1" s="81" t="s">
        <v>249</v>
      </c>
      <c r="V1" s="81" t="s">
        <v>64</v>
      </c>
      <c r="W1" s="81" t="s">
        <v>65</v>
      </c>
    </row>
    <row r="2" spans="1:23">
      <c r="A2" s="2">
        <v>170</v>
      </c>
      <c r="C2" s="2" t="s">
        <v>3008</v>
      </c>
      <c r="D2" s="2">
        <v>513534974</v>
      </c>
      <c r="E2" s="34" t="s">
        <v>401</v>
      </c>
      <c r="F2" s="2" t="s">
        <v>3009</v>
      </c>
      <c r="G2" s="15" t="s">
        <v>3010</v>
      </c>
      <c r="H2" s="2" t="s">
        <v>404</v>
      </c>
      <c r="I2" s="2" t="s">
        <v>3011</v>
      </c>
      <c r="J2" s="2" t="s">
        <v>70</v>
      </c>
      <c r="K2" s="2" t="s">
        <v>70</v>
      </c>
      <c r="L2" s="2" t="s">
        <v>254</v>
      </c>
      <c r="M2" s="2" t="s">
        <v>3012</v>
      </c>
      <c r="N2" s="2" t="s">
        <v>71</v>
      </c>
      <c r="O2" s="15" t="s">
        <v>74</v>
      </c>
      <c r="P2" s="31">
        <v>1183986.9483881299</v>
      </c>
      <c r="Q2" s="45">
        <v>1</v>
      </c>
      <c r="R2" s="31">
        <v>2393</v>
      </c>
      <c r="S2" s="31">
        <v>0</v>
      </c>
      <c r="T2" s="31">
        <v>28332.807669999998</v>
      </c>
      <c r="U2" s="15" t="s">
        <v>3013</v>
      </c>
      <c r="V2" s="15" t="s">
        <v>3014</v>
      </c>
      <c r="W2" s="42" t="s">
        <v>655</v>
      </c>
    </row>
    <row r="3" spans="1:23">
      <c r="A3" s="2">
        <v>170</v>
      </c>
      <c r="C3" s="2" t="s">
        <v>3008</v>
      </c>
      <c r="D3" s="2">
        <v>513534974</v>
      </c>
      <c r="E3" s="34" t="s">
        <v>401</v>
      </c>
      <c r="F3" s="2" t="s">
        <v>3015</v>
      </c>
      <c r="G3" s="15" t="s">
        <v>3016</v>
      </c>
      <c r="H3" s="2" t="s">
        <v>404</v>
      </c>
      <c r="I3" s="2" t="s">
        <v>3011</v>
      </c>
      <c r="J3" s="2" t="s">
        <v>70</v>
      </c>
      <c r="K3" s="2" t="s">
        <v>70</v>
      </c>
      <c r="L3" s="2" t="s">
        <v>254</v>
      </c>
      <c r="M3" s="2" t="s">
        <v>3017</v>
      </c>
      <c r="N3" s="2" t="s">
        <v>71</v>
      </c>
      <c r="O3" s="15" t="s">
        <v>74</v>
      </c>
      <c r="P3" s="31">
        <v>594696.64952762704</v>
      </c>
      <c r="Q3" s="45">
        <v>1</v>
      </c>
      <c r="R3" s="31">
        <v>2405</v>
      </c>
      <c r="S3" s="31">
        <v>0</v>
      </c>
      <c r="T3" s="31">
        <v>14302.45442</v>
      </c>
      <c r="U3" s="15" t="s">
        <v>810</v>
      </c>
      <c r="V3" s="15" t="s">
        <v>742</v>
      </c>
      <c r="W3" s="42" t="s">
        <v>207</v>
      </c>
    </row>
    <row r="4" spans="1:23">
      <c r="A4" s="2">
        <v>170</v>
      </c>
      <c r="C4" s="2" t="s">
        <v>3008</v>
      </c>
      <c r="D4" s="2">
        <v>513534974</v>
      </c>
      <c r="E4" s="34" t="s">
        <v>401</v>
      </c>
      <c r="F4" s="2" t="s">
        <v>3018</v>
      </c>
      <c r="G4" s="15" t="s">
        <v>3019</v>
      </c>
      <c r="H4" s="2" t="s">
        <v>404</v>
      </c>
      <c r="I4" s="2" t="s">
        <v>3011</v>
      </c>
      <c r="J4" s="2" t="s">
        <v>70</v>
      </c>
      <c r="K4" s="2" t="s">
        <v>70</v>
      </c>
      <c r="L4" s="2" t="s">
        <v>254</v>
      </c>
      <c r="M4" s="2" t="s">
        <v>3020</v>
      </c>
      <c r="N4" s="2" t="s">
        <v>71</v>
      </c>
      <c r="O4" s="15" t="s">
        <v>74</v>
      </c>
      <c r="P4" s="31">
        <v>207184.777997364</v>
      </c>
      <c r="Q4" s="45">
        <v>1</v>
      </c>
      <c r="R4" s="31">
        <v>1610</v>
      </c>
      <c r="S4" s="31">
        <v>0</v>
      </c>
      <c r="T4" s="31">
        <v>3335.6749300000001</v>
      </c>
      <c r="U4" s="15" t="s">
        <v>2055</v>
      </c>
      <c r="V4" s="15" t="s">
        <v>2291</v>
      </c>
      <c r="W4" s="42" t="s">
        <v>158</v>
      </c>
    </row>
    <row r="5" spans="1:23">
      <c r="A5" s="2">
        <v>170</v>
      </c>
      <c r="C5" s="2" t="s">
        <v>3008</v>
      </c>
      <c r="D5" s="2">
        <v>513534974</v>
      </c>
      <c r="E5" s="34" t="s">
        <v>401</v>
      </c>
      <c r="F5" s="2" t="s">
        <v>3021</v>
      </c>
      <c r="G5" s="15" t="s">
        <v>3022</v>
      </c>
      <c r="H5" s="2" t="s">
        <v>404</v>
      </c>
      <c r="I5" s="2" t="s">
        <v>3011</v>
      </c>
      <c r="J5" s="2" t="s">
        <v>70</v>
      </c>
      <c r="K5" s="2" t="s">
        <v>70</v>
      </c>
      <c r="L5" s="2" t="s">
        <v>254</v>
      </c>
      <c r="M5" s="2" t="s">
        <v>3023</v>
      </c>
      <c r="N5" s="2" t="s">
        <v>71</v>
      </c>
      <c r="O5" s="15" t="s">
        <v>74</v>
      </c>
      <c r="P5" s="31">
        <v>187953.225318121</v>
      </c>
      <c r="Q5" s="45">
        <v>1</v>
      </c>
      <c r="R5" s="31">
        <v>765.8</v>
      </c>
      <c r="S5" s="31">
        <v>0</v>
      </c>
      <c r="T5" s="31">
        <v>1439.3458000000001</v>
      </c>
      <c r="U5" s="15" t="s">
        <v>3024</v>
      </c>
      <c r="V5" s="15" t="s">
        <v>198</v>
      </c>
      <c r="W5" s="42" t="s">
        <v>151</v>
      </c>
    </row>
    <row r="6" spans="1:23">
      <c r="A6" s="2">
        <v>170</v>
      </c>
      <c r="C6" s="2" t="s">
        <v>3025</v>
      </c>
      <c r="D6" s="2">
        <v>510938608</v>
      </c>
      <c r="E6" s="34" t="s">
        <v>401</v>
      </c>
      <c r="F6" s="2" t="s">
        <v>3026</v>
      </c>
      <c r="G6" s="15" t="s">
        <v>3027</v>
      </c>
      <c r="H6" s="2" t="s">
        <v>404</v>
      </c>
      <c r="I6" s="2" t="s">
        <v>3011</v>
      </c>
      <c r="J6" s="2" t="s">
        <v>70</v>
      </c>
      <c r="K6" s="2" t="s">
        <v>70</v>
      </c>
      <c r="L6" s="2" t="s">
        <v>254</v>
      </c>
      <c r="M6" s="2" t="s">
        <v>3017</v>
      </c>
      <c r="N6" s="2" t="s">
        <v>71</v>
      </c>
      <c r="O6" s="15" t="s">
        <v>74</v>
      </c>
      <c r="P6" s="31">
        <v>225863.66552991699</v>
      </c>
      <c r="Q6" s="45">
        <v>1</v>
      </c>
      <c r="R6" s="31">
        <v>23190</v>
      </c>
      <c r="S6" s="31">
        <v>0</v>
      </c>
      <c r="T6" s="31">
        <v>52377.784039999999</v>
      </c>
      <c r="U6" s="15" t="s">
        <v>3028</v>
      </c>
      <c r="V6" s="15" t="s">
        <v>3029</v>
      </c>
      <c r="W6" s="42" t="s">
        <v>772</v>
      </c>
    </row>
    <row r="7" spans="1:23">
      <c r="A7" s="2">
        <v>170</v>
      </c>
      <c r="C7" s="2" t="s">
        <v>3025</v>
      </c>
      <c r="D7" s="2">
        <v>510938608</v>
      </c>
      <c r="E7" s="34" t="s">
        <v>401</v>
      </c>
      <c r="F7" s="2" t="s">
        <v>3030</v>
      </c>
      <c r="G7" s="15" t="s">
        <v>3031</v>
      </c>
      <c r="H7" s="2" t="s">
        <v>404</v>
      </c>
      <c r="I7" s="2" t="s">
        <v>3011</v>
      </c>
      <c r="J7" s="2" t="s">
        <v>70</v>
      </c>
      <c r="K7" s="2" t="s">
        <v>70</v>
      </c>
      <c r="L7" s="2" t="s">
        <v>254</v>
      </c>
      <c r="M7" s="2" t="s">
        <v>3012</v>
      </c>
      <c r="N7" s="2" t="s">
        <v>71</v>
      </c>
      <c r="O7" s="15" t="s">
        <v>74</v>
      </c>
      <c r="P7" s="31">
        <v>56283.993909650999</v>
      </c>
      <c r="Q7" s="45">
        <v>1</v>
      </c>
      <c r="R7" s="31">
        <v>23840</v>
      </c>
      <c r="S7" s="31">
        <v>0</v>
      </c>
      <c r="T7" s="31">
        <v>13418.104149999999</v>
      </c>
      <c r="U7" s="15" t="s">
        <v>1363</v>
      </c>
      <c r="V7" s="15" t="s">
        <v>197</v>
      </c>
      <c r="W7" s="42" t="s">
        <v>1207</v>
      </c>
    </row>
    <row r="8" spans="1:23">
      <c r="A8" s="2">
        <v>170</v>
      </c>
      <c r="C8" s="2" t="s">
        <v>3025</v>
      </c>
      <c r="D8" s="2">
        <v>510938608</v>
      </c>
      <c r="E8" s="34" t="s">
        <v>401</v>
      </c>
      <c r="F8" s="2" t="s">
        <v>3032</v>
      </c>
      <c r="G8" s="15" t="s">
        <v>3033</v>
      </c>
      <c r="H8" s="2" t="s">
        <v>404</v>
      </c>
      <c r="I8" s="2" t="s">
        <v>3011</v>
      </c>
      <c r="J8" s="2" t="s">
        <v>70</v>
      </c>
      <c r="K8" s="2" t="s">
        <v>70</v>
      </c>
      <c r="L8" s="2" t="s">
        <v>254</v>
      </c>
      <c r="M8" s="2" t="s">
        <v>3023</v>
      </c>
      <c r="N8" s="2" t="s">
        <v>71</v>
      </c>
      <c r="O8" s="15" t="s">
        <v>74</v>
      </c>
      <c r="P8" s="31">
        <v>33401.457949308999</v>
      </c>
      <c r="Q8" s="45">
        <v>1</v>
      </c>
      <c r="R8" s="31">
        <v>7547</v>
      </c>
      <c r="S8" s="31">
        <v>0</v>
      </c>
      <c r="T8" s="31">
        <v>2520.8080300000001</v>
      </c>
      <c r="U8" s="15" t="s">
        <v>3034</v>
      </c>
      <c r="V8" s="15" t="s">
        <v>1384</v>
      </c>
      <c r="W8" s="42" t="s">
        <v>625</v>
      </c>
    </row>
    <row r="9" spans="1:23">
      <c r="A9" s="2">
        <v>170</v>
      </c>
      <c r="C9" s="2" t="s">
        <v>3025</v>
      </c>
      <c r="D9" s="2">
        <v>510938608</v>
      </c>
      <c r="E9" s="34" t="s">
        <v>401</v>
      </c>
      <c r="F9" s="2" t="s">
        <v>3035</v>
      </c>
      <c r="G9" s="15" t="s">
        <v>3036</v>
      </c>
      <c r="H9" s="2" t="s">
        <v>404</v>
      </c>
      <c r="I9" s="2" t="s">
        <v>3011</v>
      </c>
      <c r="J9" s="2" t="s">
        <v>70</v>
      </c>
      <c r="K9" s="2" t="s">
        <v>70</v>
      </c>
      <c r="L9" s="2" t="s">
        <v>254</v>
      </c>
      <c r="M9" s="2" t="s">
        <v>3037</v>
      </c>
      <c r="N9" s="2" t="s">
        <v>71</v>
      </c>
      <c r="O9" s="15" t="s">
        <v>74</v>
      </c>
      <c r="P9" s="31">
        <v>13267.493365234001</v>
      </c>
      <c r="Q9" s="45">
        <v>1</v>
      </c>
      <c r="R9" s="31">
        <v>41990</v>
      </c>
      <c r="S9" s="31">
        <v>0</v>
      </c>
      <c r="T9" s="31">
        <v>5571.0204599999997</v>
      </c>
      <c r="U9" s="15" t="s">
        <v>3038</v>
      </c>
      <c r="V9" s="15" t="s">
        <v>2573</v>
      </c>
      <c r="W9" s="42" t="s">
        <v>1521</v>
      </c>
    </row>
    <row r="10" spans="1:23">
      <c r="A10" s="2">
        <v>170</v>
      </c>
      <c r="C10" s="2" t="s">
        <v>3039</v>
      </c>
      <c r="D10" s="2">
        <v>513765339</v>
      </c>
      <c r="E10" s="34" t="s">
        <v>401</v>
      </c>
      <c r="F10" s="2" t="s">
        <v>3040</v>
      </c>
      <c r="G10" s="15" t="s">
        <v>3041</v>
      </c>
      <c r="H10" s="2" t="s">
        <v>404</v>
      </c>
      <c r="I10" s="2" t="s">
        <v>3011</v>
      </c>
      <c r="J10" s="2" t="s">
        <v>70</v>
      </c>
      <c r="K10" s="2" t="s">
        <v>70</v>
      </c>
      <c r="L10" s="2" t="s">
        <v>254</v>
      </c>
      <c r="M10" s="2" t="s">
        <v>3042</v>
      </c>
      <c r="N10" s="2" t="s">
        <v>71</v>
      </c>
      <c r="O10" s="15" t="s">
        <v>74</v>
      </c>
      <c r="P10" s="31">
        <v>1784560.3639590901</v>
      </c>
      <c r="Q10" s="45">
        <v>1</v>
      </c>
      <c r="R10" s="31">
        <v>4574</v>
      </c>
      <c r="S10" s="31">
        <v>0</v>
      </c>
      <c r="T10" s="31">
        <v>81625.79105</v>
      </c>
      <c r="U10" s="15" t="s">
        <v>918</v>
      </c>
      <c r="V10" s="15" t="s">
        <v>3043</v>
      </c>
      <c r="W10" s="42" t="s">
        <v>3044</v>
      </c>
    </row>
    <row r="11" spans="1:23">
      <c r="A11" s="2">
        <v>170</v>
      </c>
      <c r="C11" s="2" t="s">
        <v>3045</v>
      </c>
      <c r="D11" s="2">
        <v>511776783</v>
      </c>
      <c r="E11" s="34" t="s">
        <v>401</v>
      </c>
      <c r="F11" s="2" t="s">
        <v>3046</v>
      </c>
      <c r="G11" s="15" t="s">
        <v>3047</v>
      </c>
      <c r="H11" s="2" t="s">
        <v>404</v>
      </c>
      <c r="I11" s="2" t="s">
        <v>3011</v>
      </c>
      <c r="J11" s="2" t="s">
        <v>70</v>
      </c>
      <c r="K11" s="2" t="s">
        <v>70</v>
      </c>
      <c r="L11" s="2" t="s">
        <v>254</v>
      </c>
      <c r="M11" s="2" t="s">
        <v>3012</v>
      </c>
      <c r="N11" s="2" t="s">
        <v>71</v>
      </c>
      <c r="O11" s="15" t="s">
        <v>74</v>
      </c>
      <c r="P11" s="31">
        <v>1450629.1747759201</v>
      </c>
      <c r="Q11" s="45">
        <v>1</v>
      </c>
      <c r="R11" s="31">
        <v>2386</v>
      </c>
      <c r="S11" s="31">
        <v>0</v>
      </c>
      <c r="T11" s="31">
        <v>34612.012110000003</v>
      </c>
      <c r="U11" s="15" t="s">
        <v>3048</v>
      </c>
      <c r="V11" s="15" t="s">
        <v>3049</v>
      </c>
      <c r="W11" s="42" t="s">
        <v>1599</v>
      </c>
    </row>
    <row r="12" spans="1:23">
      <c r="A12" s="2">
        <v>170</v>
      </c>
      <c r="C12" s="2" t="s">
        <v>3045</v>
      </c>
      <c r="D12" s="2">
        <v>511776783</v>
      </c>
      <c r="E12" s="34" t="s">
        <v>401</v>
      </c>
      <c r="F12" s="2" t="s">
        <v>3050</v>
      </c>
      <c r="G12" s="15" t="s">
        <v>3051</v>
      </c>
      <c r="H12" s="2" t="s">
        <v>404</v>
      </c>
      <c r="I12" s="2" t="s">
        <v>3011</v>
      </c>
      <c r="J12" s="2" t="s">
        <v>70</v>
      </c>
      <c r="K12" s="2" t="s">
        <v>70</v>
      </c>
      <c r="L12" s="2" t="s">
        <v>254</v>
      </c>
      <c r="M12" s="2" t="s">
        <v>3017</v>
      </c>
      <c r="N12" s="2" t="s">
        <v>71</v>
      </c>
      <c r="O12" s="15" t="s">
        <v>74</v>
      </c>
      <c r="P12" s="31">
        <v>687699.18815332395</v>
      </c>
      <c r="Q12" s="45">
        <v>1</v>
      </c>
      <c r="R12" s="31">
        <v>2414</v>
      </c>
      <c r="S12" s="31">
        <v>0</v>
      </c>
      <c r="T12" s="31">
        <v>16601.058400000002</v>
      </c>
      <c r="U12" s="15" t="s">
        <v>3052</v>
      </c>
      <c r="V12" s="15" t="s">
        <v>3053</v>
      </c>
      <c r="W12" s="42" t="s">
        <v>778</v>
      </c>
    </row>
    <row r="13" spans="1:23">
      <c r="A13" s="2">
        <v>170</v>
      </c>
      <c r="C13" s="2" t="s">
        <v>3045</v>
      </c>
      <c r="D13" s="2">
        <v>511776783</v>
      </c>
      <c r="E13" s="34" t="s">
        <v>401</v>
      </c>
      <c r="F13" s="2" t="s">
        <v>3054</v>
      </c>
      <c r="G13" s="15" t="s">
        <v>3055</v>
      </c>
      <c r="H13" s="2" t="s">
        <v>404</v>
      </c>
      <c r="I13" s="2" t="s">
        <v>3011</v>
      </c>
      <c r="J13" s="2" t="s">
        <v>70</v>
      </c>
      <c r="K13" s="2" t="s">
        <v>70</v>
      </c>
      <c r="L13" s="2" t="s">
        <v>254</v>
      </c>
      <c r="M13" s="2" t="s">
        <v>3023</v>
      </c>
      <c r="N13" s="2" t="s">
        <v>71</v>
      </c>
      <c r="O13" s="15" t="s">
        <v>74</v>
      </c>
      <c r="P13" s="31">
        <v>54832.700996929001</v>
      </c>
      <c r="Q13" s="45">
        <v>1</v>
      </c>
      <c r="R13" s="31">
        <v>808.6</v>
      </c>
      <c r="S13" s="31">
        <v>0</v>
      </c>
      <c r="T13" s="31">
        <v>443.37722000000002</v>
      </c>
      <c r="U13" s="15" t="s">
        <v>2307</v>
      </c>
      <c r="V13" s="15" t="s">
        <v>133</v>
      </c>
      <c r="W13" s="42" t="s">
        <v>137</v>
      </c>
    </row>
    <row r="14" spans="1:23">
      <c r="A14" s="2">
        <v>170</v>
      </c>
      <c r="C14" s="2" t="s">
        <v>3045</v>
      </c>
      <c r="D14" s="2">
        <v>511776783</v>
      </c>
      <c r="E14" s="34" t="s">
        <v>401</v>
      </c>
      <c r="F14" s="2" t="s">
        <v>3056</v>
      </c>
      <c r="G14" s="15" t="s">
        <v>3057</v>
      </c>
      <c r="H14" s="2" t="s">
        <v>404</v>
      </c>
      <c r="I14" s="2" t="s">
        <v>3011</v>
      </c>
      <c r="J14" s="2" t="s">
        <v>70</v>
      </c>
      <c r="K14" s="2" t="s">
        <v>70</v>
      </c>
      <c r="L14" s="2" t="s">
        <v>254</v>
      </c>
      <c r="M14" s="2" t="s">
        <v>3037</v>
      </c>
      <c r="N14" s="2" t="s">
        <v>71</v>
      </c>
      <c r="O14" s="15" t="s">
        <v>74</v>
      </c>
      <c r="P14" s="31">
        <v>84021.958364759994</v>
      </c>
      <c r="Q14" s="45">
        <v>1</v>
      </c>
      <c r="R14" s="31">
        <v>4353</v>
      </c>
      <c r="S14" s="31">
        <v>0</v>
      </c>
      <c r="T14" s="31">
        <v>3657.4758499999998</v>
      </c>
      <c r="U14" s="15" t="s">
        <v>3058</v>
      </c>
      <c r="V14" s="15" t="s">
        <v>521</v>
      </c>
      <c r="W14" s="42" t="s">
        <v>102</v>
      </c>
    </row>
    <row r="15" spans="1:23">
      <c r="A15" s="2">
        <v>170</v>
      </c>
      <c r="C15" s="2" t="s">
        <v>3059</v>
      </c>
      <c r="D15" s="2">
        <v>511303661</v>
      </c>
      <c r="E15" s="34" t="s">
        <v>401</v>
      </c>
      <c r="F15" s="2" t="s">
        <v>3060</v>
      </c>
      <c r="G15" s="15" t="s">
        <v>3061</v>
      </c>
      <c r="H15" s="2" t="s">
        <v>404</v>
      </c>
      <c r="I15" s="2" t="s">
        <v>3011</v>
      </c>
      <c r="J15" s="2" t="s">
        <v>70</v>
      </c>
      <c r="K15" s="2" t="s">
        <v>70</v>
      </c>
      <c r="L15" s="2" t="s">
        <v>254</v>
      </c>
      <c r="M15" s="2" t="s">
        <v>3012</v>
      </c>
      <c r="N15" s="2" t="s">
        <v>71</v>
      </c>
      <c r="O15" s="15" t="s">
        <v>74</v>
      </c>
      <c r="P15" s="31">
        <v>356187.28669725498</v>
      </c>
      <c r="Q15" s="45">
        <v>1</v>
      </c>
      <c r="R15" s="31">
        <v>3748</v>
      </c>
      <c r="S15" s="31">
        <v>0</v>
      </c>
      <c r="T15" s="31">
        <v>13349.899509999999</v>
      </c>
      <c r="U15" s="15" t="s">
        <v>3062</v>
      </c>
      <c r="V15" s="15" t="s">
        <v>945</v>
      </c>
      <c r="W15" s="42" t="s">
        <v>730</v>
      </c>
    </row>
    <row r="16" spans="1:23">
      <c r="A16" s="2">
        <v>170</v>
      </c>
      <c r="C16" s="2" t="s">
        <v>3059</v>
      </c>
      <c r="D16" s="2">
        <v>511303661</v>
      </c>
      <c r="E16" s="34" t="s">
        <v>401</v>
      </c>
      <c r="F16" s="2" t="s">
        <v>3063</v>
      </c>
      <c r="G16" s="15" t="s">
        <v>3064</v>
      </c>
      <c r="H16" s="2" t="s">
        <v>404</v>
      </c>
      <c r="I16" s="2" t="s">
        <v>3011</v>
      </c>
      <c r="J16" s="2" t="s">
        <v>70</v>
      </c>
      <c r="K16" s="2" t="s">
        <v>70</v>
      </c>
      <c r="L16" s="2" t="s">
        <v>254</v>
      </c>
      <c r="M16" s="2" t="s">
        <v>3017</v>
      </c>
      <c r="N16" s="2" t="s">
        <v>71</v>
      </c>
      <c r="O16" s="15" t="s">
        <v>74</v>
      </c>
      <c r="P16" s="31">
        <v>1036050.05317442</v>
      </c>
      <c r="Q16" s="45">
        <v>1</v>
      </c>
      <c r="R16" s="31">
        <v>3630</v>
      </c>
      <c r="S16" s="31">
        <v>0</v>
      </c>
      <c r="T16" s="31">
        <v>37608.616929999997</v>
      </c>
      <c r="U16" s="15" t="s">
        <v>3065</v>
      </c>
      <c r="V16" s="15" t="s">
        <v>3066</v>
      </c>
      <c r="W16" s="42" t="s">
        <v>144</v>
      </c>
    </row>
    <row r="17" spans="1:23">
      <c r="A17" s="2">
        <v>170</v>
      </c>
      <c r="C17" s="2" t="s">
        <v>3067</v>
      </c>
      <c r="D17" s="2">
        <v>514884485</v>
      </c>
      <c r="E17" s="34" t="s">
        <v>401</v>
      </c>
      <c r="F17" s="2" t="s">
        <v>3068</v>
      </c>
      <c r="G17" s="15" t="s">
        <v>3069</v>
      </c>
      <c r="H17" s="2" t="s">
        <v>404</v>
      </c>
      <c r="I17" s="2" t="s">
        <v>3011</v>
      </c>
      <c r="J17" s="2" t="s">
        <v>70</v>
      </c>
      <c r="K17" s="2" t="s">
        <v>70</v>
      </c>
      <c r="L17" s="2" t="s">
        <v>254</v>
      </c>
      <c r="M17" s="2" t="s">
        <v>3042</v>
      </c>
      <c r="N17" s="2" t="s">
        <v>71</v>
      </c>
      <c r="O17" s="15" t="s">
        <v>74</v>
      </c>
      <c r="P17" s="31">
        <v>47437.434222124</v>
      </c>
      <c r="Q17" s="45">
        <v>1</v>
      </c>
      <c r="R17" s="31">
        <v>7378</v>
      </c>
      <c r="S17" s="31">
        <v>0</v>
      </c>
      <c r="T17" s="31">
        <v>3499.9339</v>
      </c>
      <c r="U17" s="15" t="s">
        <v>2781</v>
      </c>
      <c r="V17" s="15" t="s">
        <v>1706</v>
      </c>
      <c r="W17" s="42" t="s">
        <v>149</v>
      </c>
    </row>
    <row r="18" spans="1:23">
      <c r="A18" s="2">
        <v>170</v>
      </c>
      <c r="C18" s="2" t="s">
        <v>3039</v>
      </c>
      <c r="D18" s="2">
        <v>513765339</v>
      </c>
      <c r="E18" s="34" t="s">
        <v>401</v>
      </c>
      <c r="F18" s="2" t="s">
        <v>3070</v>
      </c>
      <c r="G18" s="15" t="s">
        <v>3071</v>
      </c>
      <c r="H18" s="2" t="s">
        <v>404</v>
      </c>
      <c r="I18" s="2" t="s">
        <v>3072</v>
      </c>
      <c r="J18" s="2" t="s">
        <v>70</v>
      </c>
      <c r="K18" s="2" t="s">
        <v>70</v>
      </c>
      <c r="L18" s="2" t="s">
        <v>254</v>
      </c>
      <c r="M18" s="2" t="s">
        <v>3073</v>
      </c>
      <c r="N18" s="2" t="s">
        <v>71</v>
      </c>
      <c r="O18" s="15" t="s">
        <v>74</v>
      </c>
      <c r="P18" s="31">
        <v>1474.165291241</v>
      </c>
      <c r="Q18" s="45">
        <v>1</v>
      </c>
      <c r="R18" s="31">
        <v>3860.1</v>
      </c>
      <c r="S18" s="31">
        <v>0</v>
      </c>
      <c r="T18" s="31">
        <v>56.904249999999998</v>
      </c>
      <c r="U18" s="15" t="s">
        <v>1235</v>
      </c>
      <c r="V18" s="15" t="s">
        <v>110</v>
      </c>
      <c r="W18" s="42" t="s">
        <v>75</v>
      </c>
    </row>
    <row r="19" spans="1:23">
      <c r="A19" s="2">
        <v>170</v>
      </c>
      <c r="C19" s="2" t="s">
        <v>3025</v>
      </c>
      <c r="D19" s="2">
        <v>510938608</v>
      </c>
      <c r="E19" s="34" t="s">
        <v>401</v>
      </c>
      <c r="F19" s="2" t="s">
        <v>3074</v>
      </c>
      <c r="G19" s="15" t="s">
        <v>3075</v>
      </c>
      <c r="H19" s="2" t="s">
        <v>404</v>
      </c>
      <c r="I19" s="2" t="s">
        <v>3072</v>
      </c>
      <c r="J19" s="2" t="s">
        <v>70</v>
      </c>
      <c r="K19" s="2" t="s">
        <v>70</v>
      </c>
      <c r="L19" s="2" t="s">
        <v>254</v>
      </c>
      <c r="M19" s="2" t="s">
        <v>3076</v>
      </c>
      <c r="N19" s="2" t="s">
        <v>71</v>
      </c>
      <c r="O19" s="15" t="s">
        <v>74</v>
      </c>
      <c r="P19" s="31">
        <v>604.40117162299998</v>
      </c>
      <c r="Q19" s="45">
        <v>1</v>
      </c>
      <c r="R19" s="31">
        <v>3470.6</v>
      </c>
      <c r="S19" s="31">
        <v>0</v>
      </c>
      <c r="T19" s="31">
        <v>20.97635</v>
      </c>
      <c r="U19" s="15" t="s">
        <v>208</v>
      </c>
      <c r="V19" s="15" t="s">
        <v>87</v>
      </c>
      <c r="W19" s="42" t="s">
        <v>75</v>
      </c>
    </row>
    <row r="20" spans="1:23">
      <c r="A20" s="2">
        <v>170</v>
      </c>
      <c r="C20" s="2" t="s">
        <v>3025</v>
      </c>
      <c r="D20" s="2">
        <v>510938608</v>
      </c>
      <c r="E20" s="34" t="s">
        <v>401</v>
      </c>
      <c r="F20" s="2" t="s">
        <v>3077</v>
      </c>
      <c r="G20" s="15" t="s">
        <v>3078</v>
      </c>
      <c r="H20" s="2" t="s">
        <v>404</v>
      </c>
      <c r="I20" s="2" t="s">
        <v>3072</v>
      </c>
      <c r="J20" s="2" t="s">
        <v>70</v>
      </c>
      <c r="K20" s="2" t="s">
        <v>70</v>
      </c>
      <c r="L20" s="2" t="s">
        <v>254</v>
      </c>
      <c r="M20" s="2" t="s">
        <v>3079</v>
      </c>
      <c r="N20" s="2" t="s">
        <v>71</v>
      </c>
      <c r="O20" s="15" t="s">
        <v>74</v>
      </c>
      <c r="P20" s="31">
        <v>6820.9598948000003</v>
      </c>
      <c r="Q20" s="45">
        <v>1</v>
      </c>
      <c r="R20" s="31">
        <v>4641</v>
      </c>
      <c r="S20" s="31">
        <v>0</v>
      </c>
      <c r="T20" s="31">
        <v>316.56074999999998</v>
      </c>
      <c r="U20" s="15" t="s">
        <v>290</v>
      </c>
      <c r="V20" s="15" t="s">
        <v>151</v>
      </c>
      <c r="W20" s="42" t="s">
        <v>128</v>
      </c>
    </row>
    <row r="21" spans="1:23">
      <c r="A21" s="2">
        <v>170</v>
      </c>
      <c r="C21" s="2" t="s">
        <v>3025</v>
      </c>
      <c r="D21" s="2">
        <v>510938608</v>
      </c>
      <c r="E21" s="34" t="s">
        <v>401</v>
      </c>
      <c r="F21" s="2" t="s">
        <v>3080</v>
      </c>
      <c r="G21" s="15" t="s">
        <v>3081</v>
      </c>
      <c r="H21" s="2" t="s">
        <v>404</v>
      </c>
      <c r="I21" s="2" t="s">
        <v>3072</v>
      </c>
      <c r="J21" s="2" t="s">
        <v>70</v>
      </c>
      <c r="K21" s="2" t="s">
        <v>70</v>
      </c>
      <c r="L21" s="2" t="s">
        <v>254</v>
      </c>
      <c r="M21" s="2" t="s">
        <v>3082</v>
      </c>
      <c r="N21" s="2" t="s">
        <v>71</v>
      </c>
      <c r="O21" s="15" t="s">
        <v>74</v>
      </c>
      <c r="P21" s="31">
        <v>34104.799473999003</v>
      </c>
      <c r="Q21" s="45">
        <v>1</v>
      </c>
      <c r="R21" s="31">
        <v>4116.6000000000004</v>
      </c>
      <c r="S21" s="31">
        <v>0</v>
      </c>
      <c r="T21" s="31">
        <v>1403.9581800000001</v>
      </c>
      <c r="U21" s="15" t="s">
        <v>2695</v>
      </c>
      <c r="V21" s="15" t="s">
        <v>582</v>
      </c>
      <c r="W21" s="42" t="s">
        <v>151</v>
      </c>
    </row>
    <row r="22" spans="1:23">
      <c r="A22" s="2">
        <v>170</v>
      </c>
      <c r="C22" s="2" t="s">
        <v>3045</v>
      </c>
      <c r="D22" s="2">
        <v>511776783</v>
      </c>
      <c r="E22" s="34" t="s">
        <v>401</v>
      </c>
      <c r="F22" s="2" t="s">
        <v>3083</v>
      </c>
      <c r="G22" s="15" t="s">
        <v>3084</v>
      </c>
      <c r="H22" s="2" t="s">
        <v>404</v>
      </c>
      <c r="I22" s="2" t="s">
        <v>3072</v>
      </c>
      <c r="J22" s="2" t="s">
        <v>70</v>
      </c>
      <c r="K22" s="2" t="s">
        <v>70</v>
      </c>
      <c r="L22" s="2" t="s">
        <v>254</v>
      </c>
      <c r="M22" s="2" t="s">
        <v>3082</v>
      </c>
      <c r="N22" s="2" t="s">
        <v>71</v>
      </c>
      <c r="O22" s="15" t="s">
        <v>74</v>
      </c>
      <c r="P22" s="31">
        <v>971986.78500898206</v>
      </c>
      <c r="Q22" s="45">
        <v>1</v>
      </c>
      <c r="R22" s="31">
        <v>409.5</v>
      </c>
      <c r="S22" s="31">
        <v>0</v>
      </c>
      <c r="T22" s="31">
        <v>3980.2858799999999</v>
      </c>
      <c r="U22" s="15" t="s">
        <v>3085</v>
      </c>
      <c r="V22" s="15" t="s">
        <v>132</v>
      </c>
      <c r="W22" s="42" t="s">
        <v>173</v>
      </c>
    </row>
    <row r="23" spans="1:23">
      <c r="A23" s="2">
        <v>170</v>
      </c>
      <c r="C23" s="2" t="s">
        <v>3045</v>
      </c>
      <c r="D23" s="2">
        <v>511776783</v>
      </c>
      <c r="E23" s="34" t="s">
        <v>401</v>
      </c>
      <c r="F23" s="2" t="s">
        <v>3086</v>
      </c>
      <c r="G23" s="15" t="s">
        <v>4627</v>
      </c>
      <c r="H23" s="2" t="s">
        <v>404</v>
      </c>
      <c r="I23" s="2" t="s">
        <v>3072</v>
      </c>
      <c r="J23" s="2" t="s">
        <v>70</v>
      </c>
      <c r="K23" s="2" t="s">
        <v>70</v>
      </c>
      <c r="L23" s="2" t="s">
        <v>254</v>
      </c>
      <c r="M23" s="2" t="s">
        <v>3079</v>
      </c>
      <c r="N23" s="2" t="s">
        <v>71</v>
      </c>
      <c r="O23" s="15" t="s">
        <v>74</v>
      </c>
      <c r="P23" s="31">
        <v>511571.99210998998</v>
      </c>
      <c r="Q23" s="45">
        <v>1</v>
      </c>
      <c r="R23" s="31">
        <v>468.99</v>
      </c>
      <c r="S23" s="31">
        <v>0</v>
      </c>
      <c r="T23" s="31">
        <v>2399.2214899999999</v>
      </c>
      <c r="U23" s="15" t="s">
        <v>3087</v>
      </c>
      <c r="V23" s="15" t="s">
        <v>2443</v>
      </c>
      <c r="W23" s="42" t="s">
        <v>109</v>
      </c>
    </row>
    <row r="24" spans="1:23">
      <c r="A24" s="2">
        <v>170</v>
      </c>
      <c r="C24" s="2" t="s">
        <v>3059</v>
      </c>
      <c r="D24" s="2">
        <v>511303661</v>
      </c>
      <c r="E24" s="34" t="s">
        <v>401</v>
      </c>
      <c r="F24" s="2" t="s">
        <v>3088</v>
      </c>
      <c r="G24" s="15" t="s">
        <v>3089</v>
      </c>
      <c r="H24" s="2" t="s">
        <v>404</v>
      </c>
      <c r="I24" s="2" t="s">
        <v>3072</v>
      </c>
      <c r="J24" s="2" t="s">
        <v>70</v>
      </c>
      <c r="K24" s="2" t="s">
        <v>70</v>
      </c>
      <c r="L24" s="2" t="s">
        <v>254</v>
      </c>
      <c r="M24" s="2" t="s">
        <v>3079</v>
      </c>
      <c r="N24" s="2" t="s">
        <v>71</v>
      </c>
      <c r="O24" s="15" t="s">
        <v>74</v>
      </c>
      <c r="P24" s="31">
        <v>623435.73438470799</v>
      </c>
      <c r="Q24" s="45">
        <v>1</v>
      </c>
      <c r="R24" s="31">
        <v>395.32</v>
      </c>
      <c r="S24" s="31">
        <v>0</v>
      </c>
      <c r="T24" s="31">
        <v>2464.5661500000001</v>
      </c>
      <c r="U24" s="15" t="s">
        <v>3090</v>
      </c>
      <c r="V24" s="15" t="s">
        <v>748</v>
      </c>
      <c r="W24" s="42" t="s">
        <v>625</v>
      </c>
    </row>
    <row r="25" spans="1:23">
      <c r="A25" s="2">
        <v>170</v>
      </c>
      <c r="C25" s="2" t="s">
        <v>3091</v>
      </c>
      <c r="D25" s="2" t="s">
        <v>3092</v>
      </c>
      <c r="E25" s="34" t="s">
        <v>1812</v>
      </c>
      <c r="F25" s="2" t="s">
        <v>3093</v>
      </c>
      <c r="G25" s="15" t="s">
        <v>3094</v>
      </c>
      <c r="H25" s="2" t="s">
        <v>404</v>
      </c>
      <c r="I25" s="2" t="s">
        <v>3095</v>
      </c>
      <c r="J25" s="2" t="s">
        <v>206</v>
      </c>
      <c r="K25" s="2" t="s">
        <v>384</v>
      </c>
      <c r="L25" s="2" t="s">
        <v>2771</v>
      </c>
      <c r="M25" s="2" t="s">
        <v>3096</v>
      </c>
      <c r="N25" s="2" t="s">
        <v>71</v>
      </c>
      <c r="O25" s="15" t="s">
        <v>143</v>
      </c>
      <c r="P25" s="31">
        <v>166608.41883754899</v>
      </c>
      <c r="Q25" s="45">
        <v>3.6469999999999998</v>
      </c>
      <c r="R25" s="31">
        <v>58608</v>
      </c>
      <c r="S25" s="31">
        <v>252.69399999999999</v>
      </c>
      <c r="T25" s="31">
        <v>357036.03503999999</v>
      </c>
      <c r="U25" s="15" t="s">
        <v>133</v>
      </c>
      <c r="V25" s="15" t="s">
        <v>3097</v>
      </c>
      <c r="W25" s="42" t="s">
        <v>981</v>
      </c>
    </row>
    <row r="26" spans="1:23">
      <c r="A26" s="2">
        <v>170</v>
      </c>
      <c r="C26" s="2" t="s">
        <v>3098</v>
      </c>
      <c r="D26" s="2" t="s">
        <v>3099</v>
      </c>
      <c r="E26" s="34" t="s">
        <v>1812</v>
      </c>
      <c r="F26" s="2" t="s">
        <v>3100</v>
      </c>
      <c r="G26" s="15" t="s">
        <v>3101</v>
      </c>
      <c r="H26" s="2" t="s">
        <v>404</v>
      </c>
      <c r="I26" s="2" t="s">
        <v>3095</v>
      </c>
      <c r="J26" s="2" t="s">
        <v>206</v>
      </c>
      <c r="K26" s="2" t="s">
        <v>384</v>
      </c>
      <c r="L26" s="2" t="s">
        <v>2819</v>
      </c>
      <c r="M26" s="2" t="s">
        <v>3096</v>
      </c>
      <c r="N26" s="2" t="s">
        <v>71</v>
      </c>
      <c r="O26" s="15" t="s">
        <v>143</v>
      </c>
      <c r="P26" s="31">
        <v>18464.430666738001</v>
      </c>
      <c r="Q26" s="45">
        <v>3.6469999999999998</v>
      </c>
      <c r="R26" s="31">
        <v>116945.5</v>
      </c>
      <c r="S26" s="31">
        <v>0</v>
      </c>
      <c r="T26" s="31">
        <v>78750.840830000001</v>
      </c>
      <c r="U26" s="15" t="s">
        <v>116</v>
      </c>
      <c r="V26" s="15" t="s">
        <v>3102</v>
      </c>
      <c r="W26" s="42" t="s">
        <v>3103</v>
      </c>
    </row>
    <row r="27" spans="1:23">
      <c r="A27" s="2">
        <v>170</v>
      </c>
      <c r="C27" s="2" t="s">
        <v>3104</v>
      </c>
      <c r="D27" s="2" t="s">
        <v>3105</v>
      </c>
      <c r="E27" s="34" t="s">
        <v>1812</v>
      </c>
      <c r="F27" s="2" t="s">
        <v>3106</v>
      </c>
      <c r="G27" s="15" t="s">
        <v>3107</v>
      </c>
      <c r="H27" s="2" t="s">
        <v>404</v>
      </c>
      <c r="I27" s="2" t="s">
        <v>3095</v>
      </c>
      <c r="J27" s="2" t="s">
        <v>206</v>
      </c>
      <c r="K27" s="2" t="s">
        <v>384</v>
      </c>
      <c r="L27" s="2" t="s">
        <v>2771</v>
      </c>
      <c r="M27" s="2" t="s">
        <v>3096</v>
      </c>
      <c r="N27" s="2" t="s">
        <v>71</v>
      </c>
      <c r="O27" s="15" t="s">
        <v>143</v>
      </c>
      <c r="P27" s="31">
        <v>92610.321136949002</v>
      </c>
      <c r="Q27" s="45">
        <v>3.6469999999999998</v>
      </c>
      <c r="R27" s="31">
        <v>53881</v>
      </c>
      <c r="S27" s="31">
        <v>0</v>
      </c>
      <c r="T27" s="31">
        <v>181982.99192999999</v>
      </c>
      <c r="U27" s="15" t="s">
        <v>139</v>
      </c>
      <c r="V27" s="15" t="s">
        <v>3108</v>
      </c>
      <c r="W27" s="42" t="s">
        <v>3109</v>
      </c>
    </row>
    <row r="28" spans="1:23">
      <c r="A28" s="2">
        <v>170</v>
      </c>
      <c r="C28" s="2" t="s">
        <v>3110</v>
      </c>
      <c r="D28" s="2" t="s">
        <v>3111</v>
      </c>
      <c r="E28" s="34" t="s">
        <v>1812</v>
      </c>
      <c r="F28" s="2" t="s">
        <v>3112</v>
      </c>
      <c r="G28" s="15" t="s">
        <v>3113</v>
      </c>
      <c r="H28" s="2" t="s">
        <v>404</v>
      </c>
      <c r="I28" s="2" t="s">
        <v>3095</v>
      </c>
      <c r="J28" s="2" t="s">
        <v>206</v>
      </c>
      <c r="K28" s="2" t="s">
        <v>384</v>
      </c>
      <c r="L28" s="2" t="s">
        <v>2819</v>
      </c>
      <c r="M28" s="2" t="s">
        <v>3096</v>
      </c>
      <c r="N28" s="2" t="s">
        <v>71</v>
      </c>
      <c r="O28" s="15" t="s">
        <v>143</v>
      </c>
      <c r="P28" s="31">
        <v>129114.236111565</v>
      </c>
      <c r="Q28" s="45">
        <v>3.6469999999999998</v>
      </c>
      <c r="R28" s="31">
        <v>6066.75</v>
      </c>
      <c r="S28" s="31">
        <v>0</v>
      </c>
      <c r="T28" s="31">
        <v>28567.08929</v>
      </c>
      <c r="U28" s="15" t="s">
        <v>168</v>
      </c>
      <c r="V28" s="15" t="s">
        <v>3114</v>
      </c>
      <c r="W28" s="42" t="s">
        <v>2978</v>
      </c>
    </row>
    <row r="29" spans="1:23">
      <c r="A29" s="2">
        <v>170</v>
      </c>
      <c r="C29" s="2" t="s">
        <v>2173</v>
      </c>
      <c r="D29" s="2" t="s">
        <v>3115</v>
      </c>
      <c r="E29" s="34" t="s">
        <v>1812</v>
      </c>
      <c r="F29" s="2" t="s">
        <v>3116</v>
      </c>
      <c r="G29" s="15" t="s">
        <v>3117</v>
      </c>
      <c r="H29" s="2" t="s">
        <v>404</v>
      </c>
      <c r="I29" s="2" t="s">
        <v>3095</v>
      </c>
      <c r="J29" s="2" t="s">
        <v>206</v>
      </c>
      <c r="K29" s="2" t="s">
        <v>384</v>
      </c>
      <c r="L29" s="2" t="s">
        <v>2813</v>
      </c>
      <c r="M29" s="2" t="s">
        <v>3096</v>
      </c>
      <c r="N29" s="2" t="s">
        <v>71</v>
      </c>
      <c r="O29" s="15" t="s">
        <v>143</v>
      </c>
      <c r="P29" s="31">
        <v>1285433.8513406501</v>
      </c>
      <c r="Q29" s="45">
        <v>3.6469999999999998</v>
      </c>
      <c r="R29" s="31">
        <v>2372.27</v>
      </c>
      <c r="S29" s="31">
        <v>0</v>
      </c>
      <c r="T29" s="31">
        <v>111211.47805000001</v>
      </c>
      <c r="U29" s="15" t="s">
        <v>1794</v>
      </c>
      <c r="V29" s="15" t="s">
        <v>3118</v>
      </c>
      <c r="W29" s="42" t="s">
        <v>3119</v>
      </c>
    </row>
    <row r="30" spans="1:23">
      <c r="A30" s="2">
        <v>170</v>
      </c>
      <c r="C30" s="2" t="s">
        <v>3120</v>
      </c>
      <c r="D30" s="2" t="s">
        <v>3121</v>
      </c>
      <c r="E30" s="34" t="s">
        <v>1812</v>
      </c>
      <c r="F30" s="2" t="s">
        <v>3122</v>
      </c>
      <c r="G30" s="15" t="s">
        <v>3123</v>
      </c>
      <c r="H30" s="2" t="s">
        <v>404</v>
      </c>
      <c r="I30" s="2" t="s">
        <v>3095</v>
      </c>
      <c r="J30" s="2" t="s">
        <v>206</v>
      </c>
      <c r="K30" s="2" t="s">
        <v>384</v>
      </c>
      <c r="L30" s="2" t="s">
        <v>2813</v>
      </c>
      <c r="M30" s="2" t="s">
        <v>3096</v>
      </c>
      <c r="N30" s="2" t="s">
        <v>71</v>
      </c>
      <c r="O30" s="15" t="s">
        <v>143</v>
      </c>
      <c r="P30" s="31">
        <v>3592260.7237203</v>
      </c>
      <c r="Q30" s="45">
        <v>3.6469999999999998</v>
      </c>
      <c r="R30" s="31">
        <v>974.74</v>
      </c>
      <c r="S30" s="31">
        <v>0</v>
      </c>
      <c r="T30" s="31">
        <v>127700.44233999999</v>
      </c>
      <c r="U30" s="15" t="s">
        <v>1389</v>
      </c>
      <c r="V30" s="15" t="s">
        <v>3124</v>
      </c>
      <c r="W30" s="42" t="s">
        <v>3125</v>
      </c>
    </row>
    <row r="31" spans="1:23">
      <c r="A31" s="2">
        <v>170</v>
      </c>
      <c r="C31" s="2" t="s">
        <v>3126</v>
      </c>
      <c r="D31" s="2" t="s">
        <v>3127</v>
      </c>
      <c r="E31" s="34" t="s">
        <v>1812</v>
      </c>
      <c r="F31" s="2" t="s">
        <v>3128</v>
      </c>
      <c r="G31" s="15" t="s">
        <v>3129</v>
      </c>
      <c r="H31" s="2" t="s">
        <v>404</v>
      </c>
      <c r="I31" s="2" t="s">
        <v>3095</v>
      </c>
      <c r="J31" s="2" t="s">
        <v>206</v>
      </c>
      <c r="K31" s="2" t="s">
        <v>384</v>
      </c>
      <c r="L31" s="2" t="s">
        <v>2819</v>
      </c>
      <c r="M31" s="2" t="s">
        <v>3096</v>
      </c>
      <c r="N31" s="2" t="s">
        <v>71</v>
      </c>
      <c r="O31" s="15" t="s">
        <v>143</v>
      </c>
      <c r="P31" s="31">
        <v>3074186.6004436598</v>
      </c>
      <c r="Q31" s="45">
        <v>3.6469999999999998</v>
      </c>
      <c r="R31" s="31">
        <v>1298.8</v>
      </c>
      <c r="S31" s="31">
        <v>0</v>
      </c>
      <c r="T31" s="31">
        <v>145615.72221000001</v>
      </c>
      <c r="U31" s="15" t="s">
        <v>188</v>
      </c>
      <c r="V31" s="15" t="s">
        <v>3130</v>
      </c>
      <c r="W31" s="42" t="s">
        <v>3131</v>
      </c>
    </row>
    <row r="32" spans="1:23">
      <c r="A32" s="2">
        <v>170</v>
      </c>
      <c r="C32" s="2" t="s">
        <v>3120</v>
      </c>
      <c r="D32" s="2" t="s">
        <v>3132</v>
      </c>
      <c r="E32" s="34" t="s">
        <v>1812</v>
      </c>
      <c r="F32" s="2" t="s">
        <v>3133</v>
      </c>
      <c r="G32" s="15" t="s">
        <v>3134</v>
      </c>
      <c r="H32" s="2" t="s">
        <v>404</v>
      </c>
      <c r="I32" s="2" t="s">
        <v>3095</v>
      </c>
      <c r="J32" s="2" t="s">
        <v>206</v>
      </c>
      <c r="K32" s="2" t="s">
        <v>3135</v>
      </c>
      <c r="L32" s="2" t="s">
        <v>2813</v>
      </c>
      <c r="M32" s="2" t="s">
        <v>3136</v>
      </c>
      <c r="N32" s="2" t="s">
        <v>71</v>
      </c>
      <c r="O32" s="15" t="s">
        <v>152</v>
      </c>
      <c r="P32" s="31">
        <v>289924.23322301899</v>
      </c>
      <c r="Q32" s="45">
        <v>3.7964000000000002</v>
      </c>
      <c r="R32" s="31">
        <v>4362.5</v>
      </c>
      <c r="S32" s="31">
        <v>0</v>
      </c>
      <c r="T32" s="31">
        <v>48016.657160000002</v>
      </c>
      <c r="U32" s="15" t="s">
        <v>3137</v>
      </c>
      <c r="V32" s="15" t="s">
        <v>3138</v>
      </c>
      <c r="W32" s="42" t="s">
        <v>2806</v>
      </c>
    </row>
    <row r="33" spans="1:23">
      <c r="A33" s="2">
        <v>170</v>
      </c>
      <c r="C33" s="2" t="s">
        <v>3139</v>
      </c>
      <c r="D33" s="2" t="s">
        <v>3140</v>
      </c>
      <c r="E33" s="34" t="s">
        <v>1812</v>
      </c>
      <c r="F33" s="2" t="s">
        <v>3141</v>
      </c>
      <c r="G33" s="15" t="s">
        <v>3142</v>
      </c>
      <c r="H33" s="2" t="s">
        <v>404</v>
      </c>
      <c r="I33" s="2" t="s">
        <v>3095</v>
      </c>
      <c r="J33" s="2" t="s">
        <v>206</v>
      </c>
      <c r="K33" s="2" t="s">
        <v>1977</v>
      </c>
      <c r="L33" s="2" t="s">
        <v>2829</v>
      </c>
      <c r="M33" s="2" t="s">
        <v>3143</v>
      </c>
      <c r="N33" s="2" t="s">
        <v>71</v>
      </c>
      <c r="O33" s="15" t="s">
        <v>159</v>
      </c>
      <c r="P33" s="31">
        <v>408386.150928644</v>
      </c>
      <c r="Q33" s="45">
        <v>2.3285E-2</v>
      </c>
      <c r="R33" s="31">
        <v>291900</v>
      </c>
      <c r="S33" s="31">
        <v>0</v>
      </c>
      <c r="T33" s="31">
        <v>27757.563579999998</v>
      </c>
      <c r="U33" s="15" t="s">
        <v>86</v>
      </c>
      <c r="V33" s="15" t="s">
        <v>3052</v>
      </c>
      <c r="W33" s="42" t="s">
        <v>464</v>
      </c>
    </row>
    <row r="34" spans="1:23">
      <c r="A34" s="2">
        <v>170</v>
      </c>
      <c r="C34" s="2" t="s">
        <v>3144</v>
      </c>
      <c r="D34" s="2" t="s">
        <v>3145</v>
      </c>
      <c r="E34" s="34" t="s">
        <v>1812</v>
      </c>
      <c r="F34" s="2" t="s">
        <v>3146</v>
      </c>
      <c r="G34" s="15" t="s">
        <v>3147</v>
      </c>
      <c r="H34" s="2" t="s">
        <v>404</v>
      </c>
      <c r="I34" s="2" t="s">
        <v>3095</v>
      </c>
      <c r="J34" s="2" t="s">
        <v>206</v>
      </c>
      <c r="K34" s="2" t="s">
        <v>3148</v>
      </c>
      <c r="L34" s="2" t="s">
        <v>2771</v>
      </c>
      <c r="M34" s="2" t="s">
        <v>3149</v>
      </c>
      <c r="N34" s="2" t="s">
        <v>71</v>
      </c>
      <c r="O34" s="15" t="s">
        <v>143</v>
      </c>
      <c r="P34" s="31">
        <v>166109.07033915701</v>
      </c>
      <c r="Q34" s="45">
        <v>3.6469999999999998</v>
      </c>
      <c r="R34" s="31">
        <v>3044</v>
      </c>
      <c r="S34" s="31">
        <v>0</v>
      </c>
      <c r="T34" s="31">
        <v>18440.545289999998</v>
      </c>
      <c r="U34" s="15" t="s">
        <v>1117</v>
      </c>
      <c r="V34" s="15" t="s">
        <v>3150</v>
      </c>
      <c r="W34" s="42" t="s">
        <v>2421</v>
      </c>
    </row>
    <row r="35" spans="1:23">
      <c r="A35" s="2">
        <v>170</v>
      </c>
      <c r="C35" s="2" t="s">
        <v>3098</v>
      </c>
      <c r="D35" s="2" t="s">
        <v>3151</v>
      </c>
      <c r="E35" s="34" t="s">
        <v>1812</v>
      </c>
      <c r="F35" s="2" t="s">
        <v>3152</v>
      </c>
      <c r="G35" s="15" t="s">
        <v>3153</v>
      </c>
      <c r="H35" s="2" t="s">
        <v>404</v>
      </c>
      <c r="I35" s="2" t="s">
        <v>3095</v>
      </c>
      <c r="J35" s="2" t="s">
        <v>206</v>
      </c>
      <c r="K35" s="2" t="s">
        <v>3154</v>
      </c>
      <c r="L35" s="2" t="s">
        <v>2819</v>
      </c>
      <c r="M35" s="2" t="s">
        <v>3155</v>
      </c>
      <c r="N35" s="2" t="s">
        <v>71</v>
      </c>
      <c r="O35" s="15" t="s">
        <v>143</v>
      </c>
      <c r="P35" s="31">
        <v>92998.965545555999</v>
      </c>
      <c r="Q35" s="45">
        <v>3.6469999999999998</v>
      </c>
      <c r="R35" s="31">
        <v>5166.5</v>
      </c>
      <c r="S35" s="31">
        <v>0</v>
      </c>
      <c r="T35" s="31">
        <v>17523.074799999999</v>
      </c>
      <c r="U35" s="15" t="s">
        <v>3156</v>
      </c>
      <c r="V35" s="15" t="s">
        <v>3157</v>
      </c>
      <c r="W35" s="42" t="s">
        <v>1179</v>
      </c>
    </row>
    <row r="36" spans="1:23">
      <c r="A36" s="2">
        <v>170</v>
      </c>
      <c r="C36" s="2" t="s">
        <v>3158</v>
      </c>
      <c r="D36" s="2" t="s">
        <v>3159</v>
      </c>
      <c r="E36" s="34" t="s">
        <v>1812</v>
      </c>
      <c r="F36" s="2" t="s">
        <v>3160</v>
      </c>
      <c r="G36" s="15" t="s">
        <v>3161</v>
      </c>
      <c r="H36" s="2" t="s">
        <v>404</v>
      </c>
      <c r="I36" s="2" t="s">
        <v>3095</v>
      </c>
      <c r="J36" s="2" t="s">
        <v>206</v>
      </c>
      <c r="K36" s="2" t="s">
        <v>3162</v>
      </c>
      <c r="L36" s="2" t="s">
        <v>2771</v>
      </c>
      <c r="M36" s="2" t="s">
        <v>3163</v>
      </c>
      <c r="N36" s="2" t="s">
        <v>71</v>
      </c>
      <c r="O36" s="15" t="s">
        <v>143</v>
      </c>
      <c r="P36" s="31">
        <v>91262.203820223993</v>
      </c>
      <c r="Q36" s="45">
        <v>3.6469999999999998</v>
      </c>
      <c r="R36" s="31">
        <v>4527</v>
      </c>
      <c r="S36" s="31">
        <v>0</v>
      </c>
      <c r="T36" s="31">
        <v>15067.361559999999</v>
      </c>
      <c r="U36" s="15" t="s">
        <v>2291</v>
      </c>
      <c r="V36" s="15" t="s">
        <v>3164</v>
      </c>
      <c r="W36" s="42" t="s">
        <v>2328</v>
      </c>
    </row>
    <row r="37" spans="1:23">
      <c r="A37" s="2">
        <v>170</v>
      </c>
      <c r="C37" s="2" t="s">
        <v>3126</v>
      </c>
      <c r="D37" s="2" t="s">
        <v>3165</v>
      </c>
      <c r="E37" s="34" t="s">
        <v>1812</v>
      </c>
      <c r="F37" s="2" t="s">
        <v>3166</v>
      </c>
      <c r="G37" s="15" t="s">
        <v>3167</v>
      </c>
      <c r="H37" s="2" t="s">
        <v>404</v>
      </c>
      <c r="I37" s="2" t="s">
        <v>3095</v>
      </c>
      <c r="J37" s="2" t="s">
        <v>206</v>
      </c>
      <c r="K37" s="2" t="s">
        <v>3148</v>
      </c>
      <c r="L37" s="2" t="s">
        <v>2771</v>
      </c>
      <c r="M37" s="2" t="s">
        <v>3155</v>
      </c>
      <c r="N37" s="2" t="s">
        <v>71</v>
      </c>
      <c r="O37" s="15" t="s">
        <v>143</v>
      </c>
      <c r="P37" s="31">
        <v>516292.742745572</v>
      </c>
      <c r="Q37" s="45">
        <v>3.6469999999999998</v>
      </c>
      <c r="R37" s="31">
        <v>2647</v>
      </c>
      <c r="S37" s="31">
        <v>0</v>
      </c>
      <c r="T37" s="31">
        <v>49840.882680000002</v>
      </c>
      <c r="U37" s="15" t="s">
        <v>3168</v>
      </c>
      <c r="V37" s="15" t="s">
        <v>3169</v>
      </c>
      <c r="W37" s="42" t="s">
        <v>1171</v>
      </c>
    </row>
    <row r="38" spans="1:23">
      <c r="A38" s="2">
        <v>170</v>
      </c>
      <c r="C38" s="2" t="s">
        <v>3158</v>
      </c>
      <c r="D38" s="2" t="s">
        <v>3170</v>
      </c>
      <c r="E38" s="34" t="s">
        <v>1812</v>
      </c>
      <c r="F38" s="2" t="s">
        <v>3171</v>
      </c>
      <c r="G38" s="15" t="s">
        <v>3172</v>
      </c>
      <c r="H38" s="2" t="s">
        <v>404</v>
      </c>
      <c r="I38" s="2" t="s">
        <v>3095</v>
      </c>
      <c r="J38" s="2" t="s">
        <v>206</v>
      </c>
      <c r="K38" s="2" t="s">
        <v>384</v>
      </c>
      <c r="L38" s="2" t="s">
        <v>2771</v>
      </c>
      <c r="M38" s="2" t="s">
        <v>3155</v>
      </c>
      <c r="N38" s="2" t="s">
        <v>71</v>
      </c>
      <c r="O38" s="15" t="s">
        <v>143</v>
      </c>
      <c r="P38" s="31">
        <v>178641.56003242501</v>
      </c>
      <c r="Q38" s="45">
        <v>3.6469999999999998</v>
      </c>
      <c r="R38" s="31">
        <v>3048</v>
      </c>
      <c r="S38" s="31">
        <v>0</v>
      </c>
      <c r="T38" s="31">
        <v>19857.895850000001</v>
      </c>
      <c r="U38" s="15" t="s">
        <v>3173</v>
      </c>
      <c r="V38" s="15" t="s">
        <v>3174</v>
      </c>
      <c r="W38" s="42" t="s">
        <v>2283</v>
      </c>
    </row>
    <row r="39" spans="1:23">
      <c r="A39" s="2">
        <v>170</v>
      </c>
      <c r="C39" s="2" t="s">
        <v>3126</v>
      </c>
      <c r="D39" s="2" t="s">
        <v>3175</v>
      </c>
      <c r="E39" s="34" t="s">
        <v>1812</v>
      </c>
      <c r="F39" s="2" t="s">
        <v>3176</v>
      </c>
      <c r="G39" s="15" t="s">
        <v>3177</v>
      </c>
      <c r="H39" s="2" t="s">
        <v>404</v>
      </c>
      <c r="I39" s="2" t="s">
        <v>3095</v>
      </c>
      <c r="J39" s="2" t="s">
        <v>206</v>
      </c>
      <c r="K39" s="2" t="s">
        <v>3154</v>
      </c>
      <c r="L39" s="2" t="s">
        <v>2819</v>
      </c>
      <c r="M39" s="2" t="s">
        <v>3155</v>
      </c>
      <c r="N39" s="2" t="s">
        <v>71</v>
      </c>
      <c r="O39" s="15" t="s">
        <v>143</v>
      </c>
      <c r="P39" s="31">
        <v>190999.95771038599</v>
      </c>
      <c r="Q39" s="45">
        <v>3.6469999999999998</v>
      </c>
      <c r="R39" s="31">
        <v>5635</v>
      </c>
      <c r="S39" s="31">
        <v>0</v>
      </c>
      <c r="T39" s="31">
        <v>39252.105259999997</v>
      </c>
      <c r="U39" s="15" t="s">
        <v>322</v>
      </c>
      <c r="V39" s="15" t="s">
        <v>3178</v>
      </c>
      <c r="W39" s="42" t="s">
        <v>3179</v>
      </c>
    </row>
    <row r="40" spans="1:23">
      <c r="A40" s="2">
        <v>170</v>
      </c>
      <c r="C40" s="2" t="s">
        <v>3110</v>
      </c>
      <c r="D40" s="2" t="s">
        <v>3180</v>
      </c>
      <c r="E40" s="34" t="s">
        <v>1812</v>
      </c>
      <c r="F40" s="2" t="s">
        <v>3181</v>
      </c>
      <c r="G40" s="15" t="s">
        <v>3182</v>
      </c>
      <c r="H40" s="2" t="s">
        <v>404</v>
      </c>
      <c r="I40" s="2" t="s">
        <v>3095</v>
      </c>
      <c r="J40" s="2" t="s">
        <v>206</v>
      </c>
      <c r="K40" s="2" t="s">
        <v>3154</v>
      </c>
      <c r="L40" s="2" t="s">
        <v>2819</v>
      </c>
      <c r="M40" s="2" t="s">
        <v>3155</v>
      </c>
      <c r="N40" s="2" t="s">
        <v>71</v>
      </c>
      <c r="O40" s="15" t="s">
        <v>143</v>
      </c>
      <c r="P40" s="31">
        <v>767626.42938894697</v>
      </c>
      <c r="Q40" s="45">
        <v>3.6469999999999998</v>
      </c>
      <c r="R40" s="31">
        <v>5199.5</v>
      </c>
      <c r="S40" s="31">
        <v>0</v>
      </c>
      <c r="T40" s="31">
        <v>145561.74890999999</v>
      </c>
      <c r="U40" s="15" t="s">
        <v>3183</v>
      </c>
      <c r="V40" s="15" t="s">
        <v>3184</v>
      </c>
      <c r="W40" s="42" t="s">
        <v>3131</v>
      </c>
    </row>
    <row r="41" spans="1:23">
      <c r="A41" s="2">
        <v>170</v>
      </c>
      <c r="C41" s="2" t="s">
        <v>3185</v>
      </c>
      <c r="D41" s="2" t="s">
        <v>3186</v>
      </c>
      <c r="E41" s="34" t="s">
        <v>1812</v>
      </c>
      <c r="F41" s="2" t="s">
        <v>3187</v>
      </c>
      <c r="G41" s="15" t="s">
        <v>3188</v>
      </c>
      <c r="H41" s="2" t="s">
        <v>404</v>
      </c>
      <c r="I41" s="2" t="s">
        <v>3189</v>
      </c>
      <c r="J41" s="2" t="s">
        <v>206</v>
      </c>
      <c r="K41" s="2" t="s">
        <v>384</v>
      </c>
      <c r="L41" s="2" t="s">
        <v>2819</v>
      </c>
      <c r="M41" s="2" t="s">
        <v>3190</v>
      </c>
      <c r="N41" s="2" t="s">
        <v>71</v>
      </c>
      <c r="O41" s="15" t="s">
        <v>143</v>
      </c>
      <c r="P41" s="31">
        <v>74100.454500031003</v>
      </c>
      <c r="Q41" s="45">
        <v>3.6469999999999998</v>
      </c>
      <c r="R41" s="31">
        <v>4170.5</v>
      </c>
      <c r="S41" s="31">
        <v>0</v>
      </c>
      <c r="T41" s="31">
        <v>11270.540929999999</v>
      </c>
      <c r="U41" s="15" t="s">
        <v>3191</v>
      </c>
      <c r="V41" s="15" t="s">
        <v>3192</v>
      </c>
      <c r="W41" s="42" t="s">
        <v>1671</v>
      </c>
    </row>
    <row r="42" spans="1:23">
      <c r="A42" s="2">
        <v>170</v>
      </c>
      <c r="C42" s="2" t="s">
        <v>3120</v>
      </c>
      <c r="D42" s="2" t="s">
        <v>3193</v>
      </c>
      <c r="E42" s="34" t="s">
        <v>1812</v>
      </c>
      <c r="F42" s="2" t="s">
        <v>3194</v>
      </c>
      <c r="G42" s="15" t="s">
        <v>3195</v>
      </c>
      <c r="H42" s="2" t="s">
        <v>404</v>
      </c>
      <c r="I42" s="2" t="s">
        <v>3189</v>
      </c>
      <c r="J42" s="2" t="s">
        <v>206</v>
      </c>
      <c r="K42" s="2" t="s">
        <v>3154</v>
      </c>
      <c r="L42" s="2" t="s">
        <v>2819</v>
      </c>
      <c r="M42" s="2" t="s">
        <v>3196</v>
      </c>
      <c r="N42" s="2" t="s">
        <v>71</v>
      </c>
      <c r="O42" s="15" t="s">
        <v>143</v>
      </c>
      <c r="P42" s="31">
        <v>805439.72282642499</v>
      </c>
      <c r="Q42" s="45">
        <v>3.6469999999999998</v>
      </c>
      <c r="R42" s="31">
        <v>616.4</v>
      </c>
      <c r="S42" s="31">
        <v>0</v>
      </c>
      <c r="T42" s="31">
        <v>18106.37196</v>
      </c>
      <c r="U42" s="15" t="s">
        <v>608</v>
      </c>
      <c r="V42" s="15" t="s">
        <v>3197</v>
      </c>
      <c r="W42" s="42" t="s">
        <v>640</v>
      </c>
    </row>
    <row r="43" spans="1:23">
      <c r="A43" s="2">
        <v>170</v>
      </c>
      <c r="C43" s="2" t="s">
        <v>3198</v>
      </c>
      <c r="D43" s="2" t="s">
        <v>3199</v>
      </c>
      <c r="E43" s="34" t="s">
        <v>1812</v>
      </c>
      <c r="F43" s="2" t="s">
        <v>3200</v>
      </c>
      <c r="G43" s="15" t="s">
        <v>3201</v>
      </c>
      <c r="H43" s="2" t="s">
        <v>404</v>
      </c>
      <c r="I43" s="2" t="s">
        <v>3095</v>
      </c>
      <c r="J43" s="2" t="s">
        <v>206</v>
      </c>
      <c r="K43" s="2" t="s">
        <v>384</v>
      </c>
      <c r="L43" s="2" t="s">
        <v>2747</v>
      </c>
      <c r="M43" s="2" t="s">
        <v>3202</v>
      </c>
      <c r="N43" s="2" t="s">
        <v>71</v>
      </c>
      <c r="O43" s="15" t="s">
        <v>143</v>
      </c>
      <c r="P43" s="31">
        <v>756.827760076</v>
      </c>
      <c r="Q43" s="45">
        <v>3.6469999999999998</v>
      </c>
      <c r="R43" s="31">
        <v>24217</v>
      </c>
      <c r="S43" s="31">
        <v>0</v>
      </c>
      <c r="T43" s="31">
        <v>668.42573000000004</v>
      </c>
      <c r="U43" s="15" t="s">
        <v>87</v>
      </c>
      <c r="V43" s="15" t="s">
        <v>177</v>
      </c>
      <c r="W43" s="42" t="s">
        <v>111</v>
      </c>
    </row>
    <row r="44" spans="1:23">
      <c r="A44" s="2">
        <v>170</v>
      </c>
      <c r="C44" s="2" t="s">
        <v>3144</v>
      </c>
      <c r="D44" s="2" t="s">
        <v>3203</v>
      </c>
      <c r="E44" s="34" t="s">
        <v>1812</v>
      </c>
      <c r="F44" s="2" t="s">
        <v>3204</v>
      </c>
      <c r="G44" s="15" t="s">
        <v>3205</v>
      </c>
      <c r="H44" s="2" t="s">
        <v>404</v>
      </c>
      <c r="I44" s="2" t="s">
        <v>3095</v>
      </c>
      <c r="J44" s="2" t="s">
        <v>206</v>
      </c>
      <c r="K44" s="2" t="s">
        <v>384</v>
      </c>
      <c r="L44" s="2" t="s">
        <v>3206</v>
      </c>
      <c r="M44" s="2" t="s">
        <v>3202</v>
      </c>
      <c r="N44" s="2" t="s">
        <v>71</v>
      </c>
      <c r="O44" s="15" t="s">
        <v>143</v>
      </c>
      <c r="P44" s="31">
        <v>159347.80400677701</v>
      </c>
      <c r="Q44" s="45">
        <v>3.6469999999999998</v>
      </c>
      <c r="R44" s="31">
        <v>10012</v>
      </c>
      <c r="S44" s="31">
        <v>0</v>
      </c>
      <c r="T44" s="31">
        <v>58183.881090000003</v>
      </c>
      <c r="U44" s="15" t="s">
        <v>529</v>
      </c>
      <c r="V44" s="15" t="s">
        <v>3207</v>
      </c>
      <c r="W44" s="42" t="s">
        <v>2436</v>
      </c>
    </row>
    <row r="45" spans="1:23">
      <c r="A45" s="2">
        <v>170</v>
      </c>
      <c r="C45" s="2" t="s">
        <v>3144</v>
      </c>
      <c r="D45" s="2" t="s">
        <v>3208</v>
      </c>
      <c r="E45" s="34" t="s">
        <v>1812</v>
      </c>
      <c r="F45" s="2" t="s">
        <v>3209</v>
      </c>
      <c r="G45" s="15" t="s">
        <v>3210</v>
      </c>
      <c r="H45" s="2" t="s">
        <v>404</v>
      </c>
      <c r="I45" s="2" t="s">
        <v>3095</v>
      </c>
      <c r="J45" s="2" t="s">
        <v>206</v>
      </c>
      <c r="K45" s="2" t="s">
        <v>384</v>
      </c>
      <c r="L45" s="2" t="s">
        <v>2747</v>
      </c>
      <c r="M45" s="2" t="s">
        <v>3211</v>
      </c>
      <c r="N45" s="2" t="s">
        <v>71</v>
      </c>
      <c r="O45" s="15" t="s">
        <v>143</v>
      </c>
      <c r="P45" s="31">
        <v>102132.55870756799</v>
      </c>
      <c r="Q45" s="45">
        <v>3.6469999999999998</v>
      </c>
      <c r="R45" s="31">
        <v>21549</v>
      </c>
      <c r="S45" s="31">
        <v>0</v>
      </c>
      <c r="T45" s="31">
        <v>80265.163889999996</v>
      </c>
      <c r="U45" s="15" t="s">
        <v>153</v>
      </c>
      <c r="V45" s="15" t="s">
        <v>3212</v>
      </c>
      <c r="W45" s="42" t="s">
        <v>3213</v>
      </c>
    </row>
    <row r="46" spans="1:23">
      <c r="A46" s="2">
        <v>170</v>
      </c>
      <c r="C46" s="2" t="s">
        <v>3091</v>
      </c>
      <c r="D46" s="2" t="s">
        <v>3214</v>
      </c>
      <c r="E46" s="34" t="s">
        <v>1812</v>
      </c>
      <c r="F46" s="2" t="s">
        <v>3215</v>
      </c>
      <c r="G46" s="15" t="s">
        <v>3216</v>
      </c>
      <c r="H46" s="2" t="s">
        <v>404</v>
      </c>
      <c r="I46" s="2" t="s">
        <v>3095</v>
      </c>
      <c r="J46" s="2" t="s">
        <v>206</v>
      </c>
      <c r="K46" s="2" t="s">
        <v>384</v>
      </c>
      <c r="L46" s="2" t="s">
        <v>2771</v>
      </c>
      <c r="M46" s="2" t="s">
        <v>3211</v>
      </c>
      <c r="N46" s="2" t="s">
        <v>71</v>
      </c>
      <c r="O46" s="15" t="s">
        <v>143</v>
      </c>
      <c r="P46" s="31">
        <v>158587.148900517</v>
      </c>
      <c r="Q46" s="45">
        <v>3.6469999999999998</v>
      </c>
      <c r="R46" s="31">
        <v>5675</v>
      </c>
      <c r="S46" s="31">
        <v>0</v>
      </c>
      <c r="T46" s="31">
        <v>32822.346089999999</v>
      </c>
      <c r="U46" s="15" t="s">
        <v>2235</v>
      </c>
      <c r="V46" s="15" t="s">
        <v>3217</v>
      </c>
      <c r="W46" s="42" t="s">
        <v>292</v>
      </c>
    </row>
    <row r="47" spans="1:23">
      <c r="A47" s="2">
        <v>170</v>
      </c>
      <c r="C47" s="2" t="s">
        <v>3091</v>
      </c>
      <c r="D47" s="2" t="s">
        <v>3218</v>
      </c>
      <c r="E47" s="34" t="s">
        <v>1812</v>
      </c>
      <c r="F47" s="2" t="s">
        <v>3219</v>
      </c>
      <c r="G47" s="15" t="s">
        <v>3220</v>
      </c>
      <c r="H47" s="2" t="s">
        <v>404</v>
      </c>
      <c r="I47" s="2" t="s">
        <v>3095</v>
      </c>
      <c r="J47" s="2" t="s">
        <v>206</v>
      </c>
      <c r="K47" s="2" t="s">
        <v>384</v>
      </c>
      <c r="L47" s="2" t="s">
        <v>2771</v>
      </c>
      <c r="M47" s="2" t="s">
        <v>3221</v>
      </c>
      <c r="N47" s="2" t="s">
        <v>71</v>
      </c>
      <c r="O47" s="15" t="s">
        <v>143</v>
      </c>
      <c r="P47" s="31">
        <v>24941.238063842</v>
      </c>
      <c r="Q47" s="45">
        <v>3.6469999999999998</v>
      </c>
      <c r="R47" s="31">
        <v>8566</v>
      </c>
      <c r="S47" s="31">
        <v>0</v>
      </c>
      <c r="T47" s="31">
        <v>7791.6931500000001</v>
      </c>
      <c r="U47" s="15" t="s">
        <v>111</v>
      </c>
      <c r="V47" s="15" t="s">
        <v>3222</v>
      </c>
      <c r="W47" s="42" t="s">
        <v>107</v>
      </c>
    </row>
    <row r="48" spans="1:23">
      <c r="A48" s="2">
        <v>170</v>
      </c>
      <c r="C48" s="2" t="s">
        <v>3091</v>
      </c>
      <c r="D48" s="2" t="s">
        <v>3223</v>
      </c>
      <c r="E48" s="34" t="s">
        <v>1812</v>
      </c>
      <c r="F48" s="2" t="s">
        <v>3224</v>
      </c>
      <c r="G48" s="15" t="s">
        <v>3225</v>
      </c>
      <c r="H48" s="2" t="s">
        <v>404</v>
      </c>
      <c r="I48" s="2" t="s">
        <v>3095</v>
      </c>
      <c r="J48" s="2" t="s">
        <v>206</v>
      </c>
      <c r="K48" s="2" t="s">
        <v>384</v>
      </c>
      <c r="L48" s="2" t="s">
        <v>2771</v>
      </c>
      <c r="M48" s="2" t="s">
        <v>3211</v>
      </c>
      <c r="N48" s="2" t="s">
        <v>71</v>
      </c>
      <c r="O48" s="15" t="s">
        <v>143</v>
      </c>
      <c r="P48" s="31">
        <v>67268.300551103006</v>
      </c>
      <c r="Q48" s="45">
        <v>3.6469999999999998</v>
      </c>
      <c r="R48" s="31">
        <v>13176</v>
      </c>
      <c r="S48" s="31">
        <v>0</v>
      </c>
      <c r="T48" s="31">
        <v>32324.35036</v>
      </c>
      <c r="U48" s="15" t="s">
        <v>1288</v>
      </c>
      <c r="V48" s="15" t="s">
        <v>3226</v>
      </c>
      <c r="W48" s="42" t="s">
        <v>679</v>
      </c>
    </row>
    <row r="49" spans="1:23">
      <c r="A49" s="2">
        <v>170</v>
      </c>
      <c r="C49" s="2" t="s">
        <v>3091</v>
      </c>
      <c r="D49" s="2" t="s">
        <v>3227</v>
      </c>
      <c r="E49" s="34" t="s">
        <v>1812</v>
      </c>
      <c r="F49" s="2" t="s">
        <v>3228</v>
      </c>
      <c r="G49" s="15" t="s">
        <v>3229</v>
      </c>
      <c r="H49" s="2" t="s">
        <v>404</v>
      </c>
      <c r="I49" s="2" t="s">
        <v>3095</v>
      </c>
      <c r="J49" s="2" t="s">
        <v>206</v>
      </c>
      <c r="K49" s="2" t="s">
        <v>384</v>
      </c>
      <c r="L49" s="2" t="s">
        <v>2771</v>
      </c>
      <c r="M49" s="2" t="s">
        <v>3230</v>
      </c>
      <c r="N49" s="2" t="s">
        <v>71</v>
      </c>
      <c r="O49" s="15" t="s">
        <v>143</v>
      </c>
      <c r="P49" s="31">
        <v>858632.04697873397</v>
      </c>
      <c r="Q49" s="45">
        <v>3.6469999999999998</v>
      </c>
      <c r="R49" s="31">
        <v>4833</v>
      </c>
      <c r="S49" s="31">
        <v>0</v>
      </c>
      <c r="T49" s="31">
        <v>151342.06387000001</v>
      </c>
      <c r="U49" s="15" t="s">
        <v>178</v>
      </c>
      <c r="V49" s="15" t="s">
        <v>3231</v>
      </c>
      <c r="W49" s="42" t="s">
        <v>3232</v>
      </c>
    </row>
    <row r="50" spans="1:23">
      <c r="A50" s="2">
        <v>170</v>
      </c>
      <c r="C50" s="2" t="s">
        <v>3091</v>
      </c>
      <c r="D50" s="2" t="s">
        <v>3233</v>
      </c>
      <c r="E50" s="34" t="s">
        <v>1812</v>
      </c>
      <c r="F50" s="2" t="s">
        <v>3234</v>
      </c>
      <c r="G50" s="15" t="s">
        <v>3235</v>
      </c>
      <c r="H50" s="2" t="s">
        <v>404</v>
      </c>
      <c r="I50" s="2" t="s">
        <v>3095</v>
      </c>
      <c r="J50" s="2" t="s">
        <v>206</v>
      </c>
      <c r="K50" s="2" t="s">
        <v>384</v>
      </c>
      <c r="L50" s="2" t="s">
        <v>2771</v>
      </c>
      <c r="M50" s="2" t="s">
        <v>3236</v>
      </c>
      <c r="N50" s="2" t="s">
        <v>71</v>
      </c>
      <c r="O50" s="15" t="s">
        <v>143</v>
      </c>
      <c r="P50" s="31">
        <v>32037.988363744</v>
      </c>
      <c r="Q50" s="45">
        <v>3.6469999999999998</v>
      </c>
      <c r="R50" s="31">
        <v>9006</v>
      </c>
      <c r="S50" s="31">
        <v>0</v>
      </c>
      <c r="T50" s="31">
        <v>10522.839470000001</v>
      </c>
      <c r="U50" s="15" t="s">
        <v>172</v>
      </c>
      <c r="V50" s="15" t="s">
        <v>378</v>
      </c>
      <c r="W50" s="42" t="s">
        <v>2443</v>
      </c>
    </row>
    <row r="51" spans="1:23">
      <c r="A51" s="2">
        <v>170</v>
      </c>
      <c r="C51" s="2" t="s">
        <v>3098</v>
      </c>
      <c r="D51" s="2" t="s">
        <v>3237</v>
      </c>
      <c r="E51" s="34" t="s">
        <v>1812</v>
      </c>
      <c r="F51" s="2" t="s">
        <v>3238</v>
      </c>
      <c r="G51" s="15" t="s">
        <v>3239</v>
      </c>
      <c r="H51" s="2" t="s">
        <v>404</v>
      </c>
      <c r="I51" s="2" t="s">
        <v>3095</v>
      </c>
      <c r="J51" s="2" t="s">
        <v>206</v>
      </c>
      <c r="K51" s="2" t="s">
        <v>384</v>
      </c>
      <c r="L51" s="2" t="s">
        <v>2771</v>
      </c>
      <c r="M51" s="2" t="s">
        <v>3221</v>
      </c>
      <c r="N51" s="2" t="s">
        <v>71</v>
      </c>
      <c r="O51" s="15" t="s">
        <v>143</v>
      </c>
      <c r="P51" s="31">
        <v>114897.695574294</v>
      </c>
      <c r="Q51" s="45">
        <v>3.6469999999999998</v>
      </c>
      <c r="R51" s="31">
        <v>3312</v>
      </c>
      <c r="S51" s="31">
        <v>0</v>
      </c>
      <c r="T51" s="31">
        <v>13878.33639</v>
      </c>
      <c r="U51" s="15" t="s">
        <v>1845</v>
      </c>
      <c r="V51" s="15" t="s">
        <v>2178</v>
      </c>
      <c r="W51" s="42" t="s">
        <v>276</v>
      </c>
    </row>
    <row r="52" spans="1:23">
      <c r="A52" s="2">
        <v>170</v>
      </c>
      <c r="C52" s="2" t="s">
        <v>3098</v>
      </c>
      <c r="D52" s="2" t="s">
        <v>3237</v>
      </c>
      <c r="E52" s="34" t="s">
        <v>1812</v>
      </c>
      <c r="F52" s="2" t="s">
        <v>3238</v>
      </c>
      <c r="G52" s="15" t="s">
        <v>3239</v>
      </c>
      <c r="H52" s="2" t="s">
        <v>404</v>
      </c>
      <c r="I52" s="2" t="s">
        <v>3095</v>
      </c>
      <c r="J52" s="2" t="s">
        <v>206</v>
      </c>
      <c r="K52" s="2" t="s">
        <v>384</v>
      </c>
      <c r="L52" s="2" t="s">
        <v>2771</v>
      </c>
      <c r="M52" s="2" t="s">
        <v>3221</v>
      </c>
      <c r="N52" s="2" t="s">
        <v>71</v>
      </c>
      <c r="O52" s="15" t="s">
        <v>143</v>
      </c>
      <c r="P52" s="31">
        <v>38001.398520096998</v>
      </c>
      <c r="Q52" s="45">
        <v>3.6469999999999998</v>
      </c>
      <c r="R52" s="31">
        <v>3312</v>
      </c>
      <c r="S52" s="31">
        <v>0</v>
      </c>
      <c r="T52" s="31">
        <v>4590.13724</v>
      </c>
      <c r="U52" s="15" t="s">
        <v>1069</v>
      </c>
      <c r="V52" s="15" t="s">
        <v>2351</v>
      </c>
      <c r="W52" s="42" t="s">
        <v>168</v>
      </c>
    </row>
    <row r="53" spans="1:23">
      <c r="A53" s="2">
        <v>170</v>
      </c>
      <c r="C53" s="2" t="s">
        <v>3098</v>
      </c>
      <c r="D53" s="2" t="s">
        <v>3240</v>
      </c>
      <c r="E53" s="34" t="s">
        <v>1812</v>
      </c>
      <c r="F53" s="2" t="s">
        <v>3241</v>
      </c>
      <c r="G53" s="15" t="s">
        <v>3242</v>
      </c>
      <c r="H53" s="2" t="s">
        <v>404</v>
      </c>
      <c r="I53" s="2" t="s">
        <v>3095</v>
      </c>
      <c r="J53" s="2" t="s">
        <v>206</v>
      </c>
      <c r="K53" s="2" t="s">
        <v>384</v>
      </c>
      <c r="L53" s="2" t="s">
        <v>2747</v>
      </c>
      <c r="M53" s="2" t="s">
        <v>3243</v>
      </c>
      <c r="N53" s="2" t="s">
        <v>71</v>
      </c>
      <c r="O53" s="15" t="s">
        <v>143</v>
      </c>
      <c r="P53" s="31">
        <v>279.06421820999998</v>
      </c>
      <c r="Q53" s="45">
        <v>3.6469999999999998</v>
      </c>
      <c r="R53" s="31">
        <v>51123</v>
      </c>
      <c r="S53" s="31">
        <v>0</v>
      </c>
      <c r="T53" s="31">
        <v>520.30290000000002</v>
      </c>
      <c r="U53" s="15" t="s">
        <v>75</v>
      </c>
      <c r="V53" s="15" t="s">
        <v>155</v>
      </c>
      <c r="W53" s="42" t="s">
        <v>137</v>
      </c>
    </row>
    <row r="54" spans="1:23">
      <c r="A54" s="2">
        <v>170</v>
      </c>
      <c r="C54" s="2" t="s">
        <v>3098</v>
      </c>
      <c r="D54" s="2" t="s">
        <v>3244</v>
      </c>
      <c r="E54" s="34" t="s">
        <v>1812</v>
      </c>
      <c r="F54" s="2" t="s">
        <v>3245</v>
      </c>
      <c r="G54" s="15" t="s">
        <v>3246</v>
      </c>
      <c r="H54" s="2" t="s">
        <v>404</v>
      </c>
      <c r="I54" s="2" t="s">
        <v>3095</v>
      </c>
      <c r="J54" s="2" t="s">
        <v>206</v>
      </c>
      <c r="K54" s="2" t="s">
        <v>384</v>
      </c>
      <c r="L54" s="2" t="s">
        <v>2819</v>
      </c>
      <c r="M54" s="2" t="s">
        <v>3236</v>
      </c>
      <c r="N54" s="2" t="s">
        <v>71</v>
      </c>
      <c r="O54" s="15" t="s">
        <v>143</v>
      </c>
      <c r="P54" s="31">
        <v>5883.1637400010004</v>
      </c>
      <c r="Q54" s="45">
        <v>3.6469999999999998</v>
      </c>
      <c r="R54" s="31">
        <v>66839.5</v>
      </c>
      <c r="S54" s="31">
        <v>0</v>
      </c>
      <c r="T54" s="31">
        <v>14341.01505</v>
      </c>
      <c r="U54" s="15" t="s">
        <v>3247</v>
      </c>
      <c r="V54" s="15" t="s">
        <v>3248</v>
      </c>
      <c r="W54" s="42" t="s">
        <v>207</v>
      </c>
    </row>
    <row r="55" spans="1:23">
      <c r="A55" s="2">
        <v>170</v>
      </c>
      <c r="C55" s="2" t="s">
        <v>3098</v>
      </c>
      <c r="D55" s="2" t="s">
        <v>3249</v>
      </c>
      <c r="E55" s="34" t="s">
        <v>1812</v>
      </c>
      <c r="F55" s="2" t="s">
        <v>3250</v>
      </c>
      <c r="G55" s="15" t="s">
        <v>3251</v>
      </c>
      <c r="H55" s="2" t="s">
        <v>404</v>
      </c>
      <c r="I55" s="2" t="s">
        <v>3095</v>
      </c>
      <c r="J55" s="2" t="s">
        <v>206</v>
      </c>
      <c r="K55" s="2" t="s">
        <v>384</v>
      </c>
      <c r="L55" s="2" t="s">
        <v>2747</v>
      </c>
      <c r="M55" s="2" t="s">
        <v>3230</v>
      </c>
      <c r="N55" s="2" t="s">
        <v>71</v>
      </c>
      <c r="O55" s="15" t="s">
        <v>143</v>
      </c>
      <c r="P55" s="31">
        <v>222617.270532945</v>
      </c>
      <c r="Q55" s="45">
        <v>3.6469999999999998</v>
      </c>
      <c r="R55" s="31">
        <v>6535</v>
      </c>
      <c r="S55" s="31">
        <v>0</v>
      </c>
      <c r="T55" s="31">
        <v>53056.696880000003</v>
      </c>
      <c r="U55" s="15" t="s">
        <v>639</v>
      </c>
      <c r="V55" s="15" t="s">
        <v>3252</v>
      </c>
      <c r="W55" s="42" t="s">
        <v>3253</v>
      </c>
    </row>
    <row r="56" spans="1:23">
      <c r="A56" s="2">
        <v>170</v>
      </c>
      <c r="C56" s="2" t="s">
        <v>3120</v>
      </c>
      <c r="D56" s="2" t="s">
        <v>3254</v>
      </c>
      <c r="E56" s="34" t="s">
        <v>1812</v>
      </c>
      <c r="F56" s="2" t="s">
        <v>3255</v>
      </c>
      <c r="G56" s="15" t="s">
        <v>3256</v>
      </c>
      <c r="H56" s="2" t="s">
        <v>404</v>
      </c>
      <c r="I56" s="2" t="s">
        <v>3095</v>
      </c>
      <c r="J56" s="2" t="s">
        <v>206</v>
      </c>
      <c r="K56" s="2" t="s">
        <v>384</v>
      </c>
      <c r="L56" s="2" t="s">
        <v>2819</v>
      </c>
      <c r="M56" s="2" t="s">
        <v>3221</v>
      </c>
      <c r="N56" s="2" t="s">
        <v>71</v>
      </c>
      <c r="O56" s="15" t="s">
        <v>143</v>
      </c>
      <c r="P56" s="31">
        <v>239832.599419101</v>
      </c>
      <c r="Q56" s="45">
        <v>3.6469999999999998</v>
      </c>
      <c r="R56" s="31">
        <v>858.25</v>
      </c>
      <c r="S56" s="31">
        <v>0</v>
      </c>
      <c r="T56" s="31">
        <v>7506.8509000000004</v>
      </c>
      <c r="U56" s="15" t="s">
        <v>161</v>
      </c>
      <c r="V56" s="15" t="s">
        <v>292</v>
      </c>
      <c r="W56" s="42" t="s">
        <v>983</v>
      </c>
    </row>
    <row r="57" spans="1:23">
      <c r="A57" s="2">
        <v>170</v>
      </c>
      <c r="C57" s="2" t="s">
        <v>3098</v>
      </c>
      <c r="D57" s="2" t="s">
        <v>3257</v>
      </c>
      <c r="E57" s="34" t="s">
        <v>1812</v>
      </c>
      <c r="F57" s="2" t="s">
        <v>3258</v>
      </c>
      <c r="G57" s="15" t="s">
        <v>3259</v>
      </c>
      <c r="H57" s="2" t="s">
        <v>404</v>
      </c>
      <c r="I57" s="2" t="s">
        <v>3095</v>
      </c>
      <c r="J57" s="2" t="s">
        <v>206</v>
      </c>
      <c r="K57" s="2" t="s">
        <v>384</v>
      </c>
      <c r="L57" s="2" t="s">
        <v>2747</v>
      </c>
      <c r="M57" s="2" t="s">
        <v>3243</v>
      </c>
      <c r="N57" s="2" t="s">
        <v>71</v>
      </c>
      <c r="O57" s="15" t="s">
        <v>143</v>
      </c>
      <c r="P57" s="31">
        <v>331953.34998234001</v>
      </c>
      <c r="Q57" s="45">
        <v>3.6469999999999998</v>
      </c>
      <c r="R57" s="31">
        <v>21045</v>
      </c>
      <c r="S57" s="31">
        <v>0</v>
      </c>
      <c r="T57" s="31">
        <v>254777.89739</v>
      </c>
      <c r="U57" s="15" t="s">
        <v>165</v>
      </c>
      <c r="V57" s="15" t="s">
        <v>3260</v>
      </c>
      <c r="W57" s="42" t="s">
        <v>3207</v>
      </c>
    </row>
    <row r="58" spans="1:23">
      <c r="A58" s="2">
        <v>170</v>
      </c>
      <c r="C58" s="2" t="s">
        <v>3091</v>
      </c>
      <c r="D58" s="2" t="s">
        <v>3261</v>
      </c>
      <c r="E58" s="34" t="s">
        <v>1812</v>
      </c>
      <c r="F58" s="2" t="s">
        <v>3262</v>
      </c>
      <c r="G58" s="15" t="s">
        <v>3263</v>
      </c>
      <c r="H58" s="2" t="s">
        <v>404</v>
      </c>
      <c r="I58" s="2" t="s">
        <v>3095</v>
      </c>
      <c r="J58" s="2" t="s">
        <v>206</v>
      </c>
      <c r="K58" s="2" t="s">
        <v>384</v>
      </c>
      <c r="L58" s="2" t="s">
        <v>2819</v>
      </c>
      <c r="M58" s="2" t="s">
        <v>3221</v>
      </c>
      <c r="N58" s="2" t="s">
        <v>71</v>
      </c>
      <c r="O58" s="15" t="s">
        <v>143</v>
      </c>
      <c r="P58" s="31">
        <v>170594.77757926899</v>
      </c>
      <c r="Q58" s="45">
        <v>3.6469999999999998</v>
      </c>
      <c r="R58" s="31">
        <v>3282</v>
      </c>
      <c r="S58" s="31">
        <v>0</v>
      </c>
      <c r="T58" s="31">
        <v>20419.263429999999</v>
      </c>
      <c r="U58" s="15" t="s">
        <v>1164</v>
      </c>
      <c r="V58" s="15" t="s">
        <v>3264</v>
      </c>
      <c r="W58" s="42" t="s">
        <v>1030</v>
      </c>
    </row>
    <row r="59" spans="1:23">
      <c r="A59" s="2">
        <v>170</v>
      </c>
      <c r="C59" s="2" t="s">
        <v>3265</v>
      </c>
      <c r="D59" s="2" t="s">
        <v>3266</v>
      </c>
      <c r="E59" s="34" t="s">
        <v>1812</v>
      </c>
      <c r="F59" s="2" t="s">
        <v>3267</v>
      </c>
      <c r="G59" s="15" t="s">
        <v>3268</v>
      </c>
      <c r="H59" s="2" t="s">
        <v>404</v>
      </c>
      <c r="I59" s="2" t="s">
        <v>3095</v>
      </c>
      <c r="J59" s="2" t="s">
        <v>206</v>
      </c>
      <c r="K59" s="2" t="s">
        <v>384</v>
      </c>
      <c r="L59" s="2" t="s">
        <v>2747</v>
      </c>
      <c r="M59" s="2" t="s">
        <v>3221</v>
      </c>
      <c r="N59" s="2" t="s">
        <v>71</v>
      </c>
      <c r="O59" s="15" t="s">
        <v>143</v>
      </c>
      <c r="P59" s="31">
        <v>2210.7100975399999</v>
      </c>
      <c r="Q59" s="45">
        <v>3.6469999999999998</v>
      </c>
      <c r="R59" s="31">
        <v>2092.58</v>
      </c>
      <c r="S59" s="31">
        <v>0</v>
      </c>
      <c r="T59" s="31">
        <v>168.71342000000001</v>
      </c>
      <c r="U59" s="15" t="s">
        <v>3269</v>
      </c>
      <c r="V59" s="15" t="s">
        <v>111</v>
      </c>
      <c r="W59" s="42" t="s">
        <v>87</v>
      </c>
    </row>
    <row r="60" spans="1:23">
      <c r="A60" s="2">
        <v>170</v>
      </c>
      <c r="C60" s="2" t="s">
        <v>3270</v>
      </c>
      <c r="D60" s="2" t="s">
        <v>3271</v>
      </c>
      <c r="E60" s="34" t="s">
        <v>1812</v>
      </c>
      <c r="F60" s="2" t="s">
        <v>3272</v>
      </c>
      <c r="G60" s="15" t="s">
        <v>3273</v>
      </c>
      <c r="H60" s="2" t="s">
        <v>404</v>
      </c>
      <c r="I60" s="2" t="s">
        <v>3095</v>
      </c>
      <c r="J60" s="2" t="s">
        <v>206</v>
      </c>
      <c r="K60" s="2" t="s">
        <v>384</v>
      </c>
      <c r="L60" s="2" t="s">
        <v>3206</v>
      </c>
      <c r="M60" s="2" t="s">
        <v>3221</v>
      </c>
      <c r="N60" s="2" t="s">
        <v>71</v>
      </c>
      <c r="O60" s="15" t="s">
        <v>143</v>
      </c>
      <c r="P60" s="31">
        <v>562336.65290114796</v>
      </c>
      <c r="Q60" s="45">
        <v>3.6469999999999998</v>
      </c>
      <c r="R60" s="31">
        <v>4041</v>
      </c>
      <c r="S60" s="31">
        <v>3.5720000000000001</v>
      </c>
      <c r="T60" s="31">
        <v>82887.541679999995</v>
      </c>
      <c r="U60" s="15" t="s">
        <v>1046</v>
      </c>
      <c r="V60" s="15" t="s">
        <v>1001</v>
      </c>
      <c r="W60" s="42" t="s">
        <v>1152</v>
      </c>
    </row>
    <row r="61" spans="1:23">
      <c r="A61" s="2">
        <v>170</v>
      </c>
      <c r="C61" s="2" t="s">
        <v>3274</v>
      </c>
      <c r="D61" s="2" t="s">
        <v>3275</v>
      </c>
      <c r="E61" s="34" t="s">
        <v>1812</v>
      </c>
      <c r="F61" s="2" t="s">
        <v>3276</v>
      </c>
      <c r="G61" s="15" t="s">
        <v>3277</v>
      </c>
      <c r="H61" s="2" t="s">
        <v>404</v>
      </c>
      <c r="I61" s="2" t="s">
        <v>3095</v>
      </c>
      <c r="J61" s="2" t="s">
        <v>206</v>
      </c>
      <c r="K61" s="2" t="s">
        <v>384</v>
      </c>
      <c r="L61" s="2" t="s">
        <v>2771</v>
      </c>
      <c r="M61" s="2" t="s">
        <v>3221</v>
      </c>
      <c r="N61" s="2" t="s">
        <v>71</v>
      </c>
      <c r="O61" s="15" t="s">
        <v>143</v>
      </c>
      <c r="P61" s="31">
        <v>92399.814781448993</v>
      </c>
      <c r="Q61" s="45">
        <v>3.6469999999999998</v>
      </c>
      <c r="R61" s="31">
        <v>4031</v>
      </c>
      <c r="S61" s="31">
        <v>0</v>
      </c>
      <c r="T61" s="31">
        <v>13583.74944</v>
      </c>
      <c r="U61" s="15" t="s">
        <v>1206</v>
      </c>
      <c r="V61" s="15" t="s">
        <v>272</v>
      </c>
      <c r="W61" s="42" t="s">
        <v>150</v>
      </c>
    </row>
    <row r="62" spans="1:23">
      <c r="A62" s="2">
        <v>170</v>
      </c>
      <c r="C62" s="2" t="s">
        <v>3110</v>
      </c>
      <c r="D62" s="2" t="s">
        <v>3278</v>
      </c>
      <c r="E62" s="34" t="s">
        <v>1812</v>
      </c>
      <c r="F62" s="2" t="s">
        <v>3279</v>
      </c>
      <c r="G62" s="15" t="s">
        <v>3280</v>
      </c>
      <c r="H62" s="2" t="s">
        <v>404</v>
      </c>
      <c r="I62" s="2" t="s">
        <v>3095</v>
      </c>
      <c r="J62" s="2" t="s">
        <v>206</v>
      </c>
      <c r="K62" s="2" t="s">
        <v>384</v>
      </c>
      <c r="L62" s="2" t="s">
        <v>2819</v>
      </c>
      <c r="M62" s="2" t="s">
        <v>3243</v>
      </c>
      <c r="N62" s="2" t="s">
        <v>71</v>
      </c>
      <c r="O62" s="15" t="s">
        <v>143</v>
      </c>
      <c r="P62" s="31">
        <v>177250.17258923501</v>
      </c>
      <c r="Q62" s="45">
        <v>3.6469999999999998</v>
      </c>
      <c r="R62" s="31">
        <v>8613.5</v>
      </c>
      <c r="S62" s="31">
        <v>0</v>
      </c>
      <c r="T62" s="31">
        <v>55680.366869999998</v>
      </c>
      <c r="U62" s="15" t="s">
        <v>1599</v>
      </c>
      <c r="V62" s="15" t="s">
        <v>3281</v>
      </c>
      <c r="W62" s="42" t="s">
        <v>1353</v>
      </c>
    </row>
    <row r="63" spans="1:23">
      <c r="A63" s="2">
        <v>170</v>
      </c>
      <c r="C63" s="2" t="s">
        <v>3091</v>
      </c>
      <c r="D63" s="2" t="s">
        <v>3282</v>
      </c>
      <c r="E63" s="34" t="s">
        <v>1812</v>
      </c>
      <c r="F63" s="2" t="s">
        <v>3283</v>
      </c>
      <c r="G63" s="15" t="s">
        <v>3284</v>
      </c>
      <c r="H63" s="2" t="s">
        <v>404</v>
      </c>
      <c r="I63" s="2" t="s">
        <v>3095</v>
      </c>
      <c r="J63" s="2" t="s">
        <v>206</v>
      </c>
      <c r="K63" s="2" t="s">
        <v>3135</v>
      </c>
      <c r="L63" s="2" t="s">
        <v>2813</v>
      </c>
      <c r="M63" s="2" t="s">
        <v>3136</v>
      </c>
      <c r="N63" s="2" t="s">
        <v>71</v>
      </c>
      <c r="O63" s="15" t="s">
        <v>152</v>
      </c>
      <c r="P63" s="31">
        <v>28385.090570644999</v>
      </c>
      <c r="Q63" s="45">
        <v>3.7964000000000002</v>
      </c>
      <c r="R63" s="31">
        <v>18668</v>
      </c>
      <c r="S63" s="31">
        <v>0</v>
      </c>
      <c r="T63" s="31">
        <v>20116.85295</v>
      </c>
      <c r="U63" s="15" t="s">
        <v>3285</v>
      </c>
      <c r="V63" s="15" t="s">
        <v>3286</v>
      </c>
      <c r="W63" s="42" t="s">
        <v>2351</v>
      </c>
    </row>
    <row r="64" spans="1:23">
      <c r="A64" s="2">
        <v>170</v>
      </c>
      <c r="C64" s="2" t="s">
        <v>3139</v>
      </c>
      <c r="D64" s="2" t="s">
        <v>3287</v>
      </c>
      <c r="E64" s="34" t="s">
        <v>1812</v>
      </c>
      <c r="F64" s="2" t="s">
        <v>3288</v>
      </c>
      <c r="G64" s="15" t="s">
        <v>3289</v>
      </c>
      <c r="H64" s="2" t="s">
        <v>404</v>
      </c>
      <c r="I64" s="2" t="s">
        <v>3095</v>
      </c>
      <c r="J64" s="2" t="s">
        <v>206</v>
      </c>
      <c r="K64" s="2" t="s">
        <v>1977</v>
      </c>
      <c r="L64" s="2" t="s">
        <v>2829</v>
      </c>
      <c r="M64" s="2" t="s">
        <v>3143</v>
      </c>
      <c r="N64" s="2" t="s">
        <v>71</v>
      </c>
      <c r="O64" s="15" t="s">
        <v>159</v>
      </c>
      <c r="P64" s="31">
        <v>2066829.05975041</v>
      </c>
      <c r="Q64" s="45">
        <v>2.3285E-2</v>
      </c>
      <c r="R64" s="31">
        <v>38200</v>
      </c>
      <c r="S64" s="31">
        <v>0</v>
      </c>
      <c r="T64" s="31">
        <v>18384.175800000001</v>
      </c>
      <c r="U64" s="15" t="s">
        <v>3290</v>
      </c>
      <c r="V64" s="15" t="s">
        <v>3291</v>
      </c>
      <c r="W64" s="42" t="s">
        <v>1652</v>
      </c>
    </row>
    <row r="65" spans="1:23">
      <c r="A65" s="2">
        <v>170</v>
      </c>
      <c r="C65" s="2" t="s">
        <v>3292</v>
      </c>
      <c r="D65" s="2" t="s">
        <v>3293</v>
      </c>
      <c r="E65" s="34" t="s">
        <v>1812</v>
      </c>
      <c r="F65" s="2" t="s">
        <v>3294</v>
      </c>
      <c r="G65" s="15" t="s">
        <v>3295</v>
      </c>
      <c r="H65" s="2" t="s">
        <v>404</v>
      </c>
      <c r="I65" s="2" t="s">
        <v>3095</v>
      </c>
      <c r="J65" s="2" t="s">
        <v>206</v>
      </c>
      <c r="K65" s="2" t="s">
        <v>3148</v>
      </c>
      <c r="L65" s="2" t="s">
        <v>2771</v>
      </c>
      <c r="M65" s="2" t="s">
        <v>3149</v>
      </c>
      <c r="N65" s="2" t="s">
        <v>71</v>
      </c>
      <c r="O65" s="15" t="s">
        <v>143</v>
      </c>
      <c r="P65" s="31">
        <v>179421.32142829301</v>
      </c>
      <c r="Q65" s="45">
        <v>3.6469999999999998</v>
      </c>
      <c r="R65" s="31">
        <v>2924</v>
      </c>
      <c r="S65" s="31">
        <v>0</v>
      </c>
      <c r="T65" s="31">
        <v>19133.181110000001</v>
      </c>
      <c r="U65" s="15" t="s">
        <v>1304</v>
      </c>
      <c r="V65" s="15" t="s">
        <v>2294</v>
      </c>
      <c r="W65" s="42" t="s">
        <v>2928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A75E-5EE4-47EC-9751-74E005277ADE}">
  <sheetPr codeName="Sheet10"/>
  <dimension ref="A1:Z51"/>
  <sheetViews>
    <sheetView rightToLeft="1" workbookViewId="0">
      <selection activeCell="F1" sqref="F1"/>
    </sheetView>
  </sheetViews>
  <sheetFormatPr defaultColWidth="9" defaultRowHeight="14.25"/>
  <cols>
    <col min="1" max="1" width="29.375" style="34" customWidth="1"/>
    <col min="2" max="4" width="11.625" style="34" customWidth="1"/>
    <col min="5" max="5" width="18.125" style="34" customWidth="1"/>
    <col min="6" max="6" width="11.625" style="34" customWidth="1"/>
    <col min="7" max="7" width="12.75" style="34" customWidth="1"/>
    <col min="8" max="8" width="15.5" style="30" customWidth="1"/>
    <col min="9" max="10" width="11.625" style="34" customWidth="1"/>
    <col min="11" max="11" width="19.875" style="34" customWidth="1"/>
    <col min="12" max="12" width="13.75" style="34" customWidth="1"/>
    <col min="13" max="13" width="11.625" style="30" customWidth="1"/>
    <col min="14" max="14" width="11.625" style="34" customWidth="1"/>
    <col min="15" max="15" width="15.125" style="30" customWidth="1"/>
    <col min="16" max="16" width="11.75" style="30" customWidth="1"/>
    <col min="17" max="17" width="14.875" style="45" customWidth="1"/>
    <col min="18" max="18" width="11.625" style="32" customWidth="1"/>
    <col min="19" max="19" width="13.375" style="45" customWidth="1"/>
    <col min="20" max="20" width="17.875" style="45" customWidth="1"/>
    <col min="21" max="21" width="19" style="30" customWidth="1"/>
    <col min="22" max="22" width="21.75" style="30" customWidth="1"/>
    <col min="23" max="23" width="20.125" style="34" customWidth="1"/>
    <col min="24" max="26" width="11.625" style="30" customWidth="1"/>
    <col min="27" max="27" width="11.625" style="34" customWidth="1"/>
    <col min="28" max="28" width="9" style="34" customWidth="1"/>
    <col min="29" max="16384" width="9" style="34"/>
  </cols>
  <sheetData>
    <row r="1" spans="1:26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3296</v>
      </c>
      <c r="G1" s="81" t="s">
        <v>238</v>
      </c>
      <c r="H1" s="81" t="s">
        <v>392</v>
      </c>
      <c r="I1" s="81" t="s">
        <v>54</v>
      </c>
      <c r="J1" s="81" t="s">
        <v>55</v>
      </c>
      <c r="K1" s="81" t="s">
        <v>239</v>
      </c>
      <c r="L1" s="81" t="s">
        <v>399</v>
      </c>
      <c r="M1" s="81" t="s">
        <v>240</v>
      </c>
      <c r="N1" s="81" t="s">
        <v>3007</v>
      </c>
      <c r="O1" s="81" t="s">
        <v>56</v>
      </c>
      <c r="P1" s="81" t="s">
        <v>59</v>
      </c>
      <c r="Q1" s="82" t="s">
        <v>246</v>
      </c>
      <c r="R1" s="83" t="s">
        <v>61</v>
      </c>
      <c r="S1" s="82" t="s">
        <v>247</v>
      </c>
      <c r="T1" s="82" t="s">
        <v>63</v>
      </c>
      <c r="U1" s="81" t="s">
        <v>249</v>
      </c>
      <c r="V1" s="81" t="s">
        <v>64</v>
      </c>
      <c r="W1" s="81" t="s">
        <v>65</v>
      </c>
      <c r="X1" s="30"/>
      <c r="Y1" s="30"/>
      <c r="Z1" s="30"/>
    </row>
    <row r="2" spans="1:26">
      <c r="A2" s="34">
        <v>170</v>
      </c>
      <c r="C2" s="34" t="s">
        <v>3297</v>
      </c>
      <c r="D2" s="34" t="s">
        <v>3298</v>
      </c>
      <c r="E2" s="34" t="s">
        <v>1812</v>
      </c>
      <c r="F2" s="34" t="s">
        <v>3299</v>
      </c>
      <c r="G2" s="34" t="s">
        <v>3300</v>
      </c>
      <c r="H2" s="30" t="s">
        <v>404</v>
      </c>
      <c r="I2" s="34" t="s">
        <v>3301</v>
      </c>
      <c r="J2" s="34" t="s">
        <v>206</v>
      </c>
      <c r="K2" s="34" t="s">
        <v>384</v>
      </c>
      <c r="L2" s="34" t="s">
        <v>406</v>
      </c>
      <c r="M2" s="30" t="s">
        <v>256</v>
      </c>
      <c r="N2" s="34" t="s">
        <v>3302</v>
      </c>
      <c r="O2" s="30" t="s">
        <v>71</v>
      </c>
      <c r="P2" s="30" t="s">
        <v>143</v>
      </c>
      <c r="Q2" s="38">
        <v>29398.549883165</v>
      </c>
      <c r="R2" s="32">
        <v>3.6469999999999998</v>
      </c>
      <c r="S2" s="38">
        <v>40155.33</v>
      </c>
      <c r="T2" s="38">
        <v>43053.143980000001</v>
      </c>
      <c r="U2" s="30" t="s">
        <v>3303</v>
      </c>
      <c r="V2" s="30" t="s">
        <v>2032</v>
      </c>
      <c r="W2" s="34" t="s">
        <v>1326</v>
      </c>
    </row>
    <row r="3" spans="1:26">
      <c r="A3" s="34">
        <v>170</v>
      </c>
      <c r="C3" s="34" t="s">
        <v>3304</v>
      </c>
      <c r="D3" s="34" t="s">
        <v>3305</v>
      </c>
      <c r="E3" s="34" t="s">
        <v>1812</v>
      </c>
      <c r="F3" s="34" t="s">
        <v>3306</v>
      </c>
      <c r="G3" s="34" t="s">
        <v>3307</v>
      </c>
      <c r="H3" s="30" t="s">
        <v>404</v>
      </c>
      <c r="I3" s="34" t="s">
        <v>3301</v>
      </c>
      <c r="J3" s="34" t="s">
        <v>206</v>
      </c>
      <c r="K3" s="34" t="s">
        <v>384</v>
      </c>
      <c r="L3" s="34" t="s">
        <v>406</v>
      </c>
      <c r="M3" s="30" t="s">
        <v>256</v>
      </c>
      <c r="N3" s="34" t="s">
        <v>3302</v>
      </c>
      <c r="O3" s="30" t="s">
        <v>71</v>
      </c>
      <c r="P3" s="30" t="s">
        <v>143</v>
      </c>
      <c r="Q3" s="38">
        <v>57186.220320676002</v>
      </c>
      <c r="R3" s="32">
        <v>3.6469999999999998</v>
      </c>
      <c r="S3" s="38">
        <v>11215</v>
      </c>
      <c r="T3" s="38">
        <v>23389.796020000002</v>
      </c>
      <c r="U3" s="30" t="s">
        <v>1243</v>
      </c>
      <c r="V3" s="30" t="s">
        <v>3308</v>
      </c>
      <c r="W3" s="34" t="s">
        <v>1700</v>
      </c>
    </row>
    <row r="4" spans="1:26">
      <c r="A4" s="34">
        <v>170</v>
      </c>
      <c r="C4" s="34" t="s">
        <v>3309</v>
      </c>
      <c r="D4" s="34" t="s">
        <v>3310</v>
      </c>
      <c r="E4" s="34" t="s">
        <v>1812</v>
      </c>
      <c r="F4" s="34" t="s">
        <v>3311</v>
      </c>
      <c r="G4" s="34" t="s">
        <v>3312</v>
      </c>
      <c r="H4" s="30" t="s">
        <v>404</v>
      </c>
      <c r="I4" s="34" t="s">
        <v>3301</v>
      </c>
      <c r="J4" s="34" t="s">
        <v>206</v>
      </c>
      <c r="K4" s="34" t="s">
        <v>384</v>
      </c>
      <c r="L4" s="34" t="s">
        <v>406</v>
      </c>
      <c r="M4" s="30" t="s">
        <v>256</v>
      </c>
      <c r="N4" s="34" t="s">
        <v>3302</v>
      </c>
      <c r="O4" s="30" t="s">
        <v>71</v>
      </c>
      <c r="P4" s="30" t="s">
        <v>143</v>
      </c>
      <c r="Q4" s="38">
        <v>3382.8468358710002</v>
      </c>
      <c r="R4" s="32">
        <v>3.6469999999999998</v>
      </c>
      <c r="S4" s="38">
        <v>155509</v>
      </c>
      <c r="T4" s="38">
        <v>19185.522300000001</v>
      </c>
      <c r="U4" s="30" t="s">
        <v>520</v>
      </c>
      <c r="V4" s="30" t="s">
        <v>3313</v>
      </c>
      <c r="W4" s="34" t="s">
        <v>2928</v>
      </c>
    </row>
    <row r="5" spans="1:26">
      <c r="A5" s="34">
        <v>170</v>
      </c>
      <c r="C5" s="34" t="s">
        <v>3314</v>
      </c>
      <c r="D5" s="34" t="s">
        <v>3315</v>
      </c>
      <c r="E5" s="34" t="s">
        <v>1812</v>
      </c>
      <c r="F5" s="34" t="s">
        <v>3316</v>
      </c>
      <c r="G5" s="34" t="s">
        <v>3317</v>
      </c>
      <c r="H5" s="30" t="s">
        <v>404</v>
      </c>
      <c r="I5" s="34" t="s">
        <v>3301</v>
      </c>
      <c r="J5" s="34" t="s">
        <v>206</v>
      </c>
      <c r="K5" s="34" t="s">
        <v>384</v>
      </c>
      <c r="L5" s="34" t="s">
        <v>406</v>
      </c>
      <c r="M5" s="30" t="s">
        <v>256</v>
      </c>
      <c r="N5" s="34" t="s">
        <v>3302</v>
      </c>
      <c r="O5" s="30" t="s">
        <v>71</v>
      </c>
      <c r="P5" s="30" t="s">
        <v>152</v>
      </c>
      <c r="Q5" s="38">
        <v>23921.559767945</v>
      </c>
      <c r="R5" s="32">
        <v>3.7964000000000002</v>
      </c>
      <c r="S5" s="38">
        <v>18656.86</v>
      </c>
      <c r="T5" s="38">
        <v>16943.37844</v>
      </c>
      <c r="U5" s="30" t="s">
        <v>2160</v>
      </c>
      <c r="V5" s="30" t="s">
        <v>3318</v>
      </c>
      <c r="W5" s="34" t="s">
        <v>1713</v>
      </c>
    </row>
    <row r="6" spans="1:26">
      <c r="A6" s="34">
        <v>170</v>
      </c>
      <c r="C6" s="34" t="s">
        <v>3098</v>
      </c>
      <c r="D6" s="34" t="s">
        <v>3319</v>
      </c>
      <c r="E6" s="34" t="s">
        <v>1812</v>
      </c>
      <c r="F6" s="34" t="s">
        <v>3320</v>
      </c>
      <c r="G6" s="34" t="s">
        <v>3321</v>
      </c>
      <c r="H6" s="30" t="s">
        <v>404</v>
      </c>
      <c r="I6" s="34" t="s">
        <v>3301</v>
      </c>
      <c r="J6" s="34" t="s">
        <v>206</v>
      </c>
      <c r="K6" s="34" t="s">
        <v>384</v>
      </c>
      <c r="L6" s="34" t="s">
        <v>406</v>
      </c>
      <c r="M6" s="30" t="s">
        <v>256</v>
      </c>
      <c r="N6" s="34" t="s">
        <v>3302</v>
      </c>
      <c r="O6" s="30" t="s">
        <v>71</v>
      </c>
      <c r="P6" s="30" t="s">
        <v>143</v>
      </c>
      <c r="Q6" s="38">
        <v>33747.924386427003</v>
      </c>
      <c r="R6" s="32">
        <v>3.6469999999999998</v>
      </c>
      <c r="S6" s="38">
        <v>18665</v>
      </c>
      <c r="T6" s="38">
        <v>22972.63567</v>
      </c>
      <c r="U6" s="30" t="s">
        <v>1194</v>
      </c>
      <c r="V6" s="30" t="s">
        <v>3322</v>
      </c>
      <c r="W6" s="34" t="s">
        <v>793</v>
      </c>
    </row>
    <row r="7" spans="1:26">
      <c r="A7" s="34">
        <v>170</v>
      </c>
      <c r="C7" s="34" t="s">
        <v>3323</v>
      </c>
      <c r="D7" s="34" t="s">
        <v>3324</v>
      </c>
      <c r="E7" s="34" t="s">
        <v>1812</v>
      </c>
      <c r="F7" s="34" t="s">
        <v>3325</v>
      </c>
      <c r="G7" s="34" t="s">
        <v>3326</v>
      </c>
      <c r="H7" s="30" t="s">
        <v>404</v>
      </c>
      <c r="I7" s="34" t="s">
        <v>3301</v>
      </c>
      <c r="J7" s="34" t="s">
        <v>206</v>
      </c>
      <c r="K7" s="34" t="s">
        <v>384</v>
      </c>
      <c r="L7" s="34" t="s">
        <v>406</v>
      </c>
      <c r="M7" s="30" t="s">
        <v>256</v>
      </c>
      <c r="N7" s="34" t="s">
        <v>3302</v>
      </c>
      <c r="O7" s="30" t="s">
        <v>71</v>
      </c>
      <c r="P7" s="30" t="s">
        <v>143</v>
      </c>
      <c r="Q7" s="38">
        <v>5879.7099766330002</v>
      </c>
      <c r="R7" s="32">
        <v>3.6469999999999998</v>
      </c>
      <c r="S7" s="38">
        <v>181158</v>
      </c>
      <c r="T7" s="38">
        <v>38846.257550000002</v>
      </c>
      <c r="U7" s="30" t="s">
        <v>1193</v>
      </c>
      <c r="V7" s="30" t="s">
        <v>3327</v>
      </c>
      <c r="W7" s="34" t="s">
        <v>1828</v>
      </c>
    </row>
    <row r="8" spans="1:26">
      <c r="A8" s="34">
        <v>170</v>
      </c>
      <c r="C8" s="34" t="s">
        <v>3328</v>
      </c>
      <c r="D8" s="34" t="s">
        <v>3329</v>
      </c>
      <c r="E8" s="34" t="s">
        <v>1812</v>
      </c>
      <c r="F8" s="34" t="s">
        <v>3330</v>
      </c>
      <c r="G8" s="34" t="s">
        <v>3331</v>
      </c>
      <c r="H8" s="30" t="s">
        <v>404</v>
      </c>
      <c r="I8" s="34" t="s">
        <v>3301</v>
      </c>
      <c r="J8" s="34" t="s">
        <v>206</v>
      </c>
      <c r="K8" s="34" t="s">
        <v>384</v>
      </c>
      <c r="L8" s="34" t="s">
        <v>406</v>
      </c>
      <c r="M8" s="30" t="s">
        <v>256</v>
      </c>
      <c r="N8" s="34" t="s">
        <v>3302</v>
      </c>
      <c r="O8" s="30" t="s">
        <v>71</v>
      </c>
      <c r="P8" s="30" t="s">
        <v>143</v>
      </c>
      <c r="Q8" s="38">
        <v>3624.4787527190001</v>
      </c>
      <c r="R8" s="32">
        <v>3.6469999999999998</v>
      </c>
      <c r="S8" s="38">
        <v>169990.73199999999</v>
      </c>
      <c r="T8" s="38">
        <v>22470.18073</v>
      </c>
      <c r="U8" s="30" t="s">
        <v>75</v>
      </c>
      <c r="V8" s="30" t="s">
        <v>3332</v>
      </c>
      <c r="W8" s="34" t="s">
        <v>977</v>
      </c>
    </row>
    <row r="9" spans="1:26">
      <c r="A9" s="34">
        <v>170</v>
      </c>
      <c r="C9" s="34" t="s">
        <v>3333</v>
      </c>
      <c r="D9" s="34" t="s">
        <v>3334</v>
      </c>
      <c r="E9" s="34" t="s">
        <v>1812</v>
      </c>
      <c r="F9" s="34" t="s">
        <v>3335</v>
      </c>
      <c r="G9" s="34" t="s">
        <v>3336</v>
      </c>
      <c r="H9" s="30" t="s">
        <v>404</v>
      </c>
      <c r="I9" s="34" t="s">
        <v>3301</v>
      </c>
      <c r="J9" s="34" t="s">
        <v>206</v>
      </c>
      <c r="K9" s="34" t="s">
        <v>384</v>
      </c>
      <c r="L9" s="34" t="s">
        <v>406</v>
      </c>
      <c r="M9" s="30" t="s">
        <v>256</v>
      </c>
      <c r="N9" s="34" t="s">
        <v>3302</v>
      </c>
      <c r="O9" s="30" t="s">
        <v>71</v>
      </c>
      <c r="P9" s="30" t="s">
        <v>143</v>
      </c>
      <c r="Q9" s="38">
        <v>402719.86141321203</v>
      </c>
      <c r="R9" s="32">
        <v>3.6469999999999998</v>
      </c>
      <c r="S9" s="38">
        <v>1099</v>
      </c>
      <c r="T9" s="38">
        <v>16141.225490000001</v>
      </c>
      <c r="U9" s="30" t="s">
        <v>1798</v>
      </c>
      <c r="V9" s="30" t="s">
        <v>3337</v>
      </c>
      <c r="W9" s="34" t="s">
        <v>1184</v>
      </c>
    </row>
    <row r="10" spans="1:26">
      <c r="A10" s="34">
        <v>170</v>
      </c>
      <c r="C10" s="34" t="s">
        <v>3338</v>
      </c>
      <c r="D10" s="34" t="s">
        <v>3339</v>
      </c>
      <c r="E10" s="34" t="s">
        <v>1812</v>
      </c>
      <c r="F10" s="34" t="s">
        <v>3340</v>
      </c>
      <c r="G10" s="34" t="s">
        <v>3341</v>
      </c>
      <c r="H10" s="30" t="s">
        <v>404</v>
      </c>
      <c r="I10" s="34" t="s">
        <v>3301</v>
      </c>
      <c r="J10" s="34" t="s">
        <v>206</v>
      </c>
      <c r="K10" s="34" t="s">
        <v>3342</v>
      </c>
      <c r="L10" s="34" t="s">
        <v>406</v>
      </c>
      <c r="M10" s="30" t="s">
        <v>256</v>
      </c>
      <c r="N10" s="34" t="s">
        <v>3302</v>
      </c>
      <c r="O10" s="30" t="s">
        <v>71</v>
      </c>
      <c r="P10" s="30" t="s">
        <v>152</v>
      </c>
      <c r="Q10" s="38">
        <v>41641.233670125999</v>
      </c>
      <c r="R10" s="32">
        <v>3.7964000000000002</v>
      </c>
      <c r="S10" s="38">
        <v>13299</v>
      </c>
      <c r="T10" s="38">
        <v>21023.96081</v>
      </c>
      <c r="U10" s="30" t="s">
        <v>2318</v>
      </c>
      <c r="V10" s="30" t="s">
        <v>3343</v>
      </c>
      <c r="W10" s="34" t="s">
        <v>2245</v>
      </c>
    </row>
    <row r="11" spans="1:26">
      <c r="A11" s="34">
        <v>170</v>
      </c>
      <c r="C11" s="34" t="s">
        <v>3344</v>
      </c>
      <c r="D11" s="34" t="s">
        <v>3345</v>
      </c>
      <c r="E11" s="34" t="s">
        <v>1812</v>
      </c>
      <c r="F11" s="34" t="s">
        <v>3346</v>
      </c>
      <c r="G11" s="34" t="s">
        <v>3347</v>
      </c>
      <c r="H11" s="30" t="s">
        <v>404</v>
      </c>
      <c r="I11" s="34" t="s">
        <v>3301</v>
      </c>
      <c r="J11" s="34" t="s">
        <v>206</v>
      </c>
      <c r="K11" s="34" t="s">
        <v>3154</v>
      </c>
      <c r="L11" s="34" t="s">
        <v>406</v>
      </c>
      <c r="M11" s="30" t="s">
        <v>256</v>
      </c>
      <c r="N11" s="34" t="s">
        <v>3302</v>
      </c>
      <c r="O11" s="30" t="s">
        <v>71</v>
      </c>
      <c r="P11" s="30" t="s">
        <v>143</v>
      </c>
      <c r="Q11" s="38">
        <v>148200.90900006201</v>
      </c>
      <c r="R11" s="32">
        <v>3.6469999999999998</v>
      </c>
      <c r="S11" s="38">
        <v>5472</v>
      </c>
      <c r="T11" s="38">
        <v>29575.54249</v>
      </c>
      <c r="U11" s="30" t="s">
        <v>844</v>
      </c>
      <c r="V11" s="30" t="s">
        <v>3348</v>
      </c>
      <c r="W11" s="34" t="s">
        <v>2295</v>
      </c>
    </row>
    <row r="12" spans="1:26">
      <c r="A12" s="34">
        <v>170</v>
      </c>
      <c r="C12" s="34" t="s">
        <v>3349</v>
      </c>
      <c r="D12" s="34" t="s">
        <v>3350</v>
      </c>
      <c r="E12" s="34" t="s">
        <v>1812</v>
      </c>
      <c r="F12" s="34" t="s">
        <v>3351</v>
      </c>
      <c r="G12" s="34" t="s">
        <v>3352</v>
      </c>
      <c r="H12" s="30" t="s">
        <v>404</v>
      </c>
      <c r="I12" s="34" t="s">
        <v>3301</v>
      </c>
      <c r="J12" s="34" t="s">
        <v>206</v>
      </c>
      <c r="K12" s="34" t="s">
        <v>2046</v>
      </c>
      <c r="L12" s="34" t="s">
        <v>406</v>
      </c>
      <c r="M12" s="30" t="s">
        <v>256</v>
      </c>
      <c r="N12" s="34" t="s">
        <v>3302</v>
      </c>
      <c r="O12" s="30" t="s">
        <v>71</v>
      </c>
      <c r="P12" s="30" t="s">
        <v>143</v>
      </c>
      <c r="Q12" s="38">
        <v>21988.504433161001</v>
      </c>
      <c r="R12" s="32">
        <v>3.6469999999999998</v>
      </c>
      <c r="S12" s="38">
        <v>11359</v>
      </c>
      <c r="T12" s="38">
        <v>9109.0178799999994</v>
      </c>
      <c r="U12" s="30" t="s">
        <v>3353</v>
      </c>
      <c r="V12" s="30" t="s">
        <v>3354</v>
      </c>
      <c r="W12" s="34" t="s">
        <v>1527</v>
      </c>
    </row>
    <row r="13" spans="1:26">
      <c r="A13" s="34">
        <v>170</v>
      </c>
      <c r="C13" s="34" t="s">
        <v>3355</v>
      </c>
      <c r="D13" s="34" t="s">
        <v>3356</v>
      </c>
      <c r="E13" s="34" t="s">
        <v>1812</v>
      </c>
      <c r="F13" s="34" t="s">
        <v>3357</v>
      </c>
      <c r="G13" s="34" t="s">
        <v>3358</v>
      </c>
      <c r="H13" s="30" t="s">
        <v>404</v>
      </c>
      <c r="I13" s="34" t="s">
        <v>2232</v>
      </c>
      <c r="J13" s="34" t="s">
        <v>206</v>
      </c>
      <c r="K13" s="34" t="s">
        <v>384</v>
      </c>
      <c r="L13" s="34" t="s">
        <v>406</v>
      </c>
      <c r="M13" s="30" t="s">
        <v>256</v>
      </c>
      <c r="N13" s="34" t="s">
        <v>3359</v>
      </c>
      <c r="O13" s="30" t="s">
        <v>71</v>
      </c>
      <c r="P13" s="30" t="s">
        <v>143</v>
      </c>
      <c r="Q13" s="38">
        <v>377.24694490600001</v>
      </c>
      <c r="R13" s="32">
        <v>3.6469999999999998</v>
      </c>
      <c r="S13" s="38">
        <v>112983.9</v>
      </c>
      <c r="T13" s="38">
        <v>1554.4546499999999</v>
      </c>
      <c r="U13" s="30" t="s">
        <v>3360</v>
      </c>
      <c r="V13" s="30" t="s">
        <v>429</v>
      </c>
      <c r="W13" s="34" t="s">
        <v>208</v>
      </c>
    </row>
    <row r="14" spans="1:26">
      <c r="A14" s="34">
        <v>170</v>
      </c>
      <c r="C14" s="34" t="s">
        <v>3361</v>
      </c>
      <c r="D14" s="34" t="s">
        <v>3362</v>
      </c>
      <c r="E14" s="34" t="s">
        <v>1812</v>
      </c>
      <c r="F14" s="34" t="s">
        <v>3363</v>
      </c>
      <c r="G14" s="34" t="s">
        <v>3364</v>
      </c>
      <c r="H14" s="30" t="s">
        <v>404</v>
      </c>
      <c r="I14" s="34" t="s">
        <v>2232</v>
      </c>
      <c r="J14" s="34" t="s">
        <v>206</v>
      </c>
      <c r="K14" s="34" t="s">
        <v>384</v>
      </c>
      <c r="L14" s="34" t="s">
        <v>406</v>
      </c>
      <c r="M14" s="30" t="s">
        <v>256</v>
      </c>
      <c r="N14" s="34" t="s">
        <v>3359</v>
      </c>
      <c r="O14" s="30" t="s">
        <v>71</v>
      </c>
      <c r="P14" s="30" t="s">
        <v>143</v>
      </c>
      <c r="Q14" s="38">
        <v>372370.34545853402</v>
      </c>
      <c r="R14" s="32">
        <v>3.6469999999999998</v>
      </c>
      <c r="S14" s="38">
        <v>897.7</v>
      </c>
      <c r="T14" s="38">
        <v>12191.07705</v>
      </c>
      <c r="U14" s="30" t="s">
        <v>1263</v>
      </c>
      <c r="V14" s="30" t="s">
        <v>3365</v>
      </c>
      <c r="W14" s="34" t="s">
        <v>744</v>
      </c>
    </row>
    <row r="15" spans="1:26">
      <c r="A15" s="34">
        <v>170</v>
      </c>
      <c r="C15" s="34" t="s">
        <v>3366</v>
      </c>
      <c r="D15" s="34" t="s">
        <v>3367</v>
      </c>
      <c r="E15" s="34" t="s">
        <v>1812</v>
      </c>
      <c r="F15" s="34" t="s">
        <v>3368</v>
      </c>
      <c r="G15" s="34" t="s">
        <v>3369</v>
      </c>
      <c r="H15" s="30" t="s">
        <v>404</v>
      </c>
      <c r="I15" s="34" t="s">
        <v>2232</v>
      </c>
      <c r="J15" s="34" t="s">
        <v>206</v>
      </c>
      <c r="K15" s="34" t="s">
        <v>3370</v>
      </c>
      <c r="L15" s="34" t="s">
        <v>406</v>
      </c>
      <c r="M15" s="30" t="s">
        <v>256</v>
      </c>
      <c r="N15" s="86" t="s">
        <v>3359</v>
      </c>
      <c r="O15" s="30" t="s">
        <v>71</v>
      </c>
      <c r="P15" s="30" t="s">
        <v>152</v>
      </c>
      <c r="Q15" s="38">
        <v>11061.305393482</v>
      </c>
      <c r="R15" s="32">
        <v>3.7964000000000002</v>
      </c>
      <c r="S15" s="38">
        <v>19754</v>
      </c>
      <c r="T15" s="38">
        <v>8295.3248299999996</v>
      </c>
      <c r="U15" s="30" t="s">
        <v>1238</v>
      </c>
      <c r="V15" s="30" t="s">
        <v>3371</v>
      </c>
      <c r="W15" s="34" t="s">
        <v>1117</v>
      </c>
    </row>
    <row r="16" spans="1:26">
      <c r="A16" s="34">
        <v>170</v>
      </c>
      <c r="C16" s="34" t="s">
        <v>3372</v>
      </c>
      <c r="D16" s="34" t="s">
        <v>3373</v>
      </c>
      <c r="E16" s="34" t="s">
        <v>1812</v>
      </c>
      <c r="F16" s="34" t="s">
        <v>3374</v>
      </c>
      <c r="G16" s="34" t="s">
        <v>3375</v>
      </c>
      <c r="H16" s="30" t="s">
        <v>404</v>
      </c>
      <c r="I16" s="34" t="s">
        <v>2232</v>
      </c>
      <c r="J16" s="34" t="s">
        <v>206</v>
      </c>
      <c r="K16" s="34" t="s">
        <v>3376</v>
      </c>
      <c r="L16" s="34" t="s">
        <v>406</v>
      </c>
      <c r="M16" s="30" t="s">
        <v>256</v>
      </c>
      <c r="N16" s="34" t="s">
        <v>3359</v>
      </c>
      <c r="O16" s="30" t="s">
        <v>71</v>
      </c>
      <c r="P16" s="30" t="s">
        <v>152</v>
      </c>
      <c r="Q16" s="38">
        <v>2281733.2335587</v>
      </c>
      <c r="R16" s="32">
        <v>3.7964000000000002</v>
      </c>
      <c r="S16" s="38">
        <v>1653.1</v>
      </c>
      <c r="T16" s="38">
        <v>143197.67232000001</v>
      </c>
      <c r="U16" s="30" t="s">
        <v>3377</v>
      </c>
      <c r="V16" s="30" t="s">
        <v>3378</v>
      </c>
      <c r="W16" s="34" t="s">
        <v>3379</v>
      </c>
    </row>
    <row r="17" spans="1:23">
      <c r="A17" s="34">
        <v>170</v>
      </c>
      <c r="C17" s="34" t="s">
        <v>3380</v>
      </c>
      <c r="D17" s="34" t="s">
        <v>3381</v>
      </c>
      <c r="E17" s="34" t="s">
        <v>1812</v>
      </c>
      <c r="F17" s="34" t="s">
        <v>3382</v>
      </c>
      <c r="G17" s="34" t="s">
        <v>3383</v>
      </c>
      <c r="H17" s="30" t="s">
        <v>404</v>
      </c>
      <c r="I17" s="34" t="s">
        <v>2232</v>
      </c>
      <c r="J17" s="34" t="s">
        <v>206</v>
      </c>
      <c r="K17" s="34" t="s">
        <v>1756</v>
      </c>
      <c r="L17" s="34" t="s">
        <v>406</v>
      </c>
      <c r="M17" s="30" t="s">
        <v>256</v>
      </c>
      <c r="N17" s="34" t="s">
        <v>3359</v>
      </c>
      <c r="O17" s="30" t="s">
        <v>71</v>
      </c>
      <c r="P17" s="30" t="s">
        <v>156</v>
      </c>
      <c r="Q17" s="38">
        <v>411897.886958524</v>
      </c>
      <c r="R17" s="32">
        <v>4.5743</v>
      </c>
      <c r="S17" s="38">
        <v>1072.83</v>
      </c>
      <c r="T17" s="38">
        <v>20213.66749</v>
      </c>
      <c r="U17" s="30" t="s">
        <v>1106</v>
      </c>
      <c r="V17" s="30" t="s">
        <v>3384</v>
      </c>
      <c r="W17" s="34" t="s">
        <v>529</v>
      </c>
    </row>
    <row r="18" spans="1:23">
      <c r="A18" s="34">
        <v>170</v>
      </c>
      <c r="C18" s="34" t="s">
        <v>3385</v>
      </c>
      <c r="D18" s="34" t="s">
        <v>3386</v>
      </c>
      <c r="E18" s="34" t="s">
        <v>1812</v>
      </c>
      <c r="F18" s="34" t="s">
        <v>3387</v>
      </c>
      <c r="G18" s="34" t="s">
        <v>3388</v>
      </c>
      <c r="H18" s="30" t="s">
        <v>404</v>
      </c>
      <c r="I18" s="34" t="s">
        <v>2232</v>
      </c>
      <c r="J18" s="34" t="s">
        <v>206</v>
      </c>
      <c r="K18" s="34" t="s">
        <v>1977</v>
      </c>
      <c r="L18" s="34" t="s">
        <v>406</v>
      </c>
      <c r="M18" s="30" t="s">
        <v>256</v>
      </c>
      <c r="N18" s="34" t="s">
        <v>3359</v>
      </c>
      <c r="O18" s="30" t="s">
        <v>71</v>
      </c>
      <c r="P18" s="30" t="s">
        <v>143</v>
      </c>
      <c r="Q18" s="38">
        <v>9114.6296076269991</v>
      </c>
      <c r="R18" s="32">
        <v>3.6469999999999998</v>
      </c>
      <c r="S18" s="38">
        <v>20545.240000000002</v>
      </c>
      <c r="T18" s="38">
        <v>6829.4543599999997</v>
      </c>
      <c r="U18" s="30" t="s">
        <v>3389</v>
      </c>
      <c r="V18" s="30" t="s">
        <v>3390</v>
      </c>
      <c r="W18" s="34" t="s">
        <v>1364</v>
      </c>
    </row>
    <row r="19" spans="1:23">
      <c r="A19" s="34">
        <v>170</v>
      </c>
      <c r="C19" s="34" t="s">
        <v>3391</v>
      </c>
      <c r="D19" s="34" t="s">
        <v>3392</v>
      </c>
      <c r="E19" s="34" t="s">
        <v>1812</v>
      </c>
      <c r="F19" s="34" t="s">
        <v>3393</v>
      </c>
      <c r="G19" s="34" t="s">
        <v>3394</v>
      </c>
      <c r="H19" s="30" t="s">
        <v>404</v>
      </c>
      <c r="I19" s="34" t="s">
        <v>2232</v>
      </c>
      <c r="J19" s="34" t="s">
        <v>206</v>
      </c>
      <c r="K19" s="34" t="s">
        <v>1977</v>
      </c>
      <c r="L19" s="34" t="s">
        <v>406</v>
      </c>
      <c r="M19" s="30" t="s">
        <v>256</v>
      </c>
      <c r="N19" s="34" t="s">
        <v>3359</v>
      </c>
      <c r="O19" s="30" t="s">
        <v>71</v>
      </c>
      <c r="P19" s="30" t="s">
        <v>159</v>
      </c>
      <c r="Q19" s="38">
        <v>36099.840551301</v>
      </c>
      <c r="R19" s="32">
        <v>2.3285E-2</v>
      </c>
      <c r="S19" s="38">
        <v>2036500</v>
      </c>
      <c r="T19" s="38">
        <v>17118.509190000001</v>
      </c>
      <c r="U19" s="30" t="s">
        <v>2270</v>
      </c>
      <c r="V19" s="30" t="s">
        <v>3395</v>
      </c>
      <c r="W19" s="34" t="s">
        <v>629</v>
      </c>
    </row>
    <row r="20" spans="1:23">
      <c r="A20" s="34">
        <v>170</v>
      </c>
      <c r="C20" s="34" t="s">
        <v>3110</v>
      </c>
      <c r="D20" s="34" t="s">
        <v>3396</v>
      </c>
      <c r="E20" s="34" t="s">
        <v>1812</v>
      </c>
      <c r="F20" s="34" t="s">
        <v>3397</v>
      </c>
      <c r="G20" s="34" t="s">
        <v>3398</v>
      </c>
      <c r="H20" s="30" t="s">
        <v>404</v>
      </c>
      <c r="I20" s="34" t="s">
        <v>2232</v>
      </c>
      <c r="J20" s="34" t="s">
        <v>206</v>
      </c>
      <c r="K20" s="34" t="s">
        <v>3154</v>
      </c>
      <c r="L20" s="34" t="s">
        <v>406</v>
      </c>
      <c r="M20" s="30" t="s">
        <v>256</v>
      </c>
      <c r="N20" s="34" t="s">
        <v>3359</v>
      </c>
      <c r="O20" s="30" t="s">
        <v>71</v>
      </c>
      <c r="P20" s="30" t="s">
        <v>143</v>
      </c>
      <c r="Q20" s="38">
        <v>3789.6763487009998</v>
      </c>
      <c r="R20" s="32">
        <v>3.6469999999999998</v>
      </c>
      <c r="S20" s="38">
        <v>125025</v>
      </c>
      <c r="T20" s="38">
        <v>17279.64229</v>
      </c>
      <c r="U20" s="30" t="s">
        <v>1516</v>
      </c>
      <c r="V20" s="30" t="s">
        <v>3399</v>
      </c>
      <c r="W20" s="34" t="s">
        <v>1042</v>
      </c>
    </row>
    <row r="21" spans="1:23">
      <c r="A21" s="34">
        <v>170</v>
      </c>
      <c r="C21" s="34" t="s">
        <v>3400</v>
      </c>
      <c r="D21" s="34" t="s">
        <v>3401</v>
      </c>
      <c r="E21" s="34" t="s">
        <v>1812</v>
      </c>
      <c r="F21" s="34" t="s">
        <v>3402</v>
      </c>
      <c r="G21" s="34" t="s">
        <v>3403</v>
      </c>
      <c r="H21" s="30" t="s">
        <v>404</v>
      </c>
      <c r="I21" s="34" t="s">
        <v>2232</v>
      </c>
      <c r="J21" s="34" t="s">
        <v>206</v>
      </c>
      <c r="K21" s="34" t="s">
        <v>3162</v>
      </c>
      <c r="L21" s="34" t="s">
        <v>406</v>
      </c>
      <c r="M21" s="30" t="s">
        <v>256</v>
      </c>
      <c r="N21" s="34" t="s">
        <v>3359</v>
      </c>
      <c r="O21" s="30" t="s">
        <v>71</v>
      </c>
      <c r="P21" s="30" t="s">
        <v>143</v>
      </c>
      <c r="Q21" s="38">
        <v>10528.239913429001</v>
      </c>
      <c r="R21" s="32">
        <v>3.6469999999999998</v>
      </c>
      <c r="S21" s="38">
        <v>27422</v>
      </c>
      <c r="T21" s="38">
        <v>10529.08575</v>
      </c>
      <c r="U21" s="30" t="s">
        <v>414</v>
      </c>
      <c r="V21" s="30" t="s">
        <v>3404</v>
      </c>
      <c r="W21" s="34" t="s">
        <v>2443</v>
      </c>
    </row>
    <row r="22" spans="1:23">
      <c r="A22" s="34">
        <v>170</v>
      </c>
      <c r="C22" s="34" t="s">
        <v>3405</v>
      </c>
      <c r="D22" s="34" t="s">
        <v>3406</v>
      </c>
      <c r="E22" s="34" t="s">
        <v>1812</v>
      </c>
      <c r="F22" s="34" t="s">
        <v>3407</v>
      </c>
      <c r="G22" s="34" t="s">
        <v>3408</v>
      </c>
      <c r="H22" s="30" t="s">
        <v>404</v>
      </c>
      <c r="I22" s="34" t="s">
        <v>2232</v>
      </c>
      <c r="J22" s="34" t="s">
        <v>206</v>
      </c>
      <c r="K22" s="34" t="s">
        <v>3154</v>
      </c>
      <c r="L22" s="34" t="s">
        <v>406</v>
      </c>
      <c r="M22" s="30" t="s">
        <v>256</v>
      </c>
      <c r="N22" s="34" t="s">
        <v>3359</v>
      </c>
      <c r="O22" s="30" t="s">
        <v>71</v>
      </c>
      <c r="P22" s="30" t="s">
        <v>143</v>
      </c>
      <c r="Q22" s="38">
        <v>1662334.86001484</v>
      </c>
      <c r="R22" s="32">
        <v>3.6469999999999998</v>
      </c>
      <c r="S22" s="38">
        <v>120.6</v>
      </c>
      <c r="T22" s="38">
        <v>7311.4174899999998</v>
      </c>
      <c r="U22" s="30" t="s">
        <v>3409</v>
      </c>
      <c r="V22" s="30" t="s">
        <v>3410</v>
      </c>
      <c r="W22" s="34" t="s">
        <v>880</v>
      </c>
    </row>
    <row r="23" spans="1:23">
      <c r="A23" s="34">
        <v>170</v>
      </c>
      <c r="C23" s="34" t="s">
        <v>3411</v>
      </c>
      <c r="D23" s="34" t="s">
        <v>3412</v>
      </c>
      <c r="E23" s="34" t="s">
        <v>1812</v>
      </c>
      <c r="F23" s="34" t="s">
        <v>3413</v>
      </c>
      <c r="G23" s="34" t="s">
        <v>3414</v>
      </c>
      <c r="H23" s="30" t="s">
        <v>404</v>
      </c>
      <c r="I23" s="34" t="s">
        <v>2232</v>
      </c>
      <c r="J23" s="34" t="s">
        <v>206</v>
      </c>
      <c r="K23" s="34" t="s">
        <v>3415</v>
      </c>
      <c r="L23" s="34" t="s">
        <v>406</v>
      </c>
      <c r="M23" s="30" t="s">
        <v>256</v>
      </c>
      <c r="N23" s="34" t="s">
        <v>3416</v>
      </c>
      <c r="O23" s="30" t="s">
        <v>71</v>
      </c>
      <c r="P23" s="30" t="s">
        <v>143</v>
      </c>
      <c r="Q23" s="38">
        <v>116070.709366262</v>
      </c>
      <c r="R23" s="32">
        <v>3.6469999999999998</v>
      </c>
      <c r="S23" s="38">
        <v>1792</v>
      </c>
      <c r="T23" s="38">
        <v>7585.7129999999997</v>
      </c>
      <c r="U23" s="30" t="s">
        <v>3417</v>
      </c>
      <c r="V23" s="30" t="s">
        <v>3418</v>
      </c>
      <c r="W23" s="34" t="s">
        <v>2166</v>
      </c>
    </row>
    <row r="24" spans="1:23">
      <c r="A24" s="34">
        <v>170</v>
      </c>
      <c r="C24" s="34" t="s">
        <v>3419</v>
      </c>
      <c r="D24" s="34" t="s">
        <v>3420</v>
      </c>
      <c r="E24" s="34" t="s">
        <v>1812</v>
      </c>
      <c r="F24" s="34" t="s">
        <v>3421</v>
      </c>
      <c r="G24" s="34" t="s">
        <v>3422</v>
      </c>
      <c r="H24" s="30" t="s">
        <v>404</v>
      </c>
      <c r="I24" s="34" t="s">
        <v>2232</v>
      </c>
      <c r="J24" s="34" t="s">
        <v>206</v>
      </c>
      <c r="K24" s="34" t="s">
        <v>384</v>
      </c>
      <c r="L24" s="34" t="s">
        <v>406</v>
      </c>
      <c r="M24" s="30" t="s">
        <v>256</v>
      </c>
      <c r="N24" s="34" t="s">
        <v>3359</v>
      </c>
      <c r="O24" s="30" t="s">
        <v>71</v>
      </c>
      <c r="P24" s="30" t="s">
        <v>143</v>
      </c>
      <c r="Q24" s="38">
        <v>1188.7483834100001</v>
      </c>
      <c r="R24" s="32">
        <v>3.6469999999999998</v>
      </c>
      <c r="S24" s="38">
        <v>184507</v>
      </c>
      <c r="T24" s="38">
        <v>7999.0525500000003</v>
      </c>
      <c r="U24" s="30" t="s">
        <v>1343</v>
      </c>
      <c r="V24" s="30" t="s">
        <v>3423</v>
      </c>
      <c r="W24" s="34" t="s">
        <v>1844</v>
      </c>
    </row>
    <row r="25" spans="1:23">
      <c r="A25" s="34">
        <v>170</v>
      </c>
      <c r="C25" s="34" t="s">
        <v>3424</v>
      </c>
      <c r="D25" s="34" t="s">
        <v>3425</v>
      </c>
      <c r="E25" s="34" t="s">
        <v>1812</v>
      </c>
      <c r="F25" s="34" t="s">
        <v>3426</v>
      </c>
      <c r="G25" s="34" t="s">
        <v>3427</v>
      </c>
      <c r="H25" s="30" t="s">
        <v>404</v>
      </c>
      <c r="I25" s="34" t="s">
        <v>2232</v>
      </c>
      <c r="J25" s="34" t="s">
        <v>206</v>
      </c>
      <c r="K25" s="34" t="s">
        <v>384</v>
      </c>
      <c r="L25" s="34" t="s">
        <v>406</v>
      </c>
      <c r="M25" s="30" t="s">
        <v>256</v>
      </c>
      <c r="N25" s="34" t="s">
        <v>3359</v>
      </c>
      <c r="O25" s="30" t="s">
        <v>71</v>
      </c>
      <c r="P25" s="30" t="s">
        <v>143</v>
      </c>
      <c r="Q25" s="38">
        <v>94443.513429831</v>
      </c>
      <c r="R25" s="32">
        <v>3.6469999999999998</v>
      </c>
      <c r="S25" s="38">
        <v>2468.46</v>
      </c>
      <c r="T25" s="38">
        <v>8502.2523799999999</v>
      </c>
      <c r="U25" s="30" t="s">
        <v>3428</v>
      </c>
      <c r="V25" s="30" t="s">
        <v>3429</v>
      </c>
      <c r="W25" s="34" t="s">
        <v>117</v>
      </c>
    </row>
    <row r="26" spans="1:23">
      <c r="A26" s="34">
        <v>170</v>
      </c>
      <c r="C26" s="34" t="s">
        <v>3430</v>
      </c>
      <c r="D26" s="34" t="s">
        <v>3431</v>
      </c>
      <c r="E26" s="34" t="s">
        <v>1812</v>
      </c>
      <c r="F26" s="34" t="s">
        <v>3432</v>
      </c>
      <c r="G26" s="34" t="s">
        <v>3433</v>
      </c>
      <c r="H26" s="30" t="s">
        <v>404</v>
      </c>
      <c r="I26" s="34" t="s">
        <v>2232</v>
      </c>
      <c r="J26" s="34" t="s">
        <v>206</v>
      </c>
      <c r="K26" s="34" t="s">
        <v>384</v>
      </c>
      <c r="L26" s="34" t="s">
        <v>406</v>
      </c>
      <c r="M26" s="30" t="s">
        <v>256</v>
      </c>
      <c r="N26" s="34" t="s">
        <v>3359</v>
      </c>
      <c r="O26" s="30" t="s">
        <v>71</v>
      </c>
      <c r="P26" s="30" t="s">
        <v>143</v>
      </c>
      <c r="Q26" s="38">
        <v>152379.40301706301</v>
      </c>
      <c r="R26" s="32">
        <v>3.6469999999999998</v>
      </c>
      <c r="S26" s="38">
        <v>2142</v>
      </c>
      <c r="T26" s="38">
        <v>11903.686960000001</v>
      </c>
      <c r="U26" s="30" t="s">
        <v>3434</v>
      </c>
      <c r="V26" s="30" t="s">
        <v>3435</v>
      </c>
      <c r="W26" s="34" t="s">
        <v>279</v>
      </c>
    </row>
    <row r="27" spans="1:23">
      <c r="A27" s="34">
        <v>170</v>
      </c>
      <c r="C27" s="34" t="s">
        <v>210</v>
      </c>
      <c r="D27" s="34">
        <v>2711006</v>
      </c>
      <c r="E27" s="34" t="s">
        <v>431</v>
      </c>
      <c r="F27" s="34" t="s">
        <v>3436</v>
      </c>
      <c r="G27" s="34" t="s">
        <v>3437</v>
      </c>
      <c r="H27" s="30" t="s">
        <v>404</v>
      </c>
      <c r="I27" s="34" t="s">
        <v>256</v>
      </c>
      <c r="J27" s="34" t="s">
        <v>206</v>
      </c>
      <c r="K27" s="34" t="s">
        <v>384</v>
      </c>
      <c r="L27" s="34" t="s">
        <v>406</v>
      </c>
      <c r="M27" s="30" t="s">
        <v>256</v>
      </c>
      <c r="N27" s="34" t="s">
        <v>3438</v>
      </c>
      <c r="O27" s="30" t="s">
        <v>71</v>
      </c>
      <c r="P27" s="30" t="s">
        <v>143</v>
      </c>
      <c r="Q27" s="38">
        <v>7905745.7826672504</v>
      </c>
      <c r="R27" s="32">
        <v>3.6469999999999998</v>
      </c>
      <c r="S27" s="38">
        <v>100</v>
      </c>
      <c r="T27" s="38">
        <v>28832.254870000001</v>
      </c>
      <c r="U27" s="30" t="s">
        <v>75</v>
      </c>
      <c r="V27" s="30" t="s">
        <v>3439</v>
      </c>
      <c r="W27" s="34" t="s">
        <v>838</v>
      </c>
    </row>
    <row r="28" spans="1:23">
      <c r="A28" s="34">
        <v>170</v>
      </c>
      <c r="C28" s="34" t="s">
        <v>129</v>
      </c>
      <c r="D28" s="34" t="s">
        <v>3440</v>
      </c>
      <c r="E28" s="34" t="s">
        <v>1812</v>
      </c>
      <c r="F28" s="34" t="s">
        <v>3441</v>
      </c>
      <c r="G28" s="34" t="s">
        <v>3442</v>
      </c>
      <c r="H28" s="30" t="s">
        <v>404</v>
      </c>
      <c r="I28" s="34" t="s">
        <v>256</v>
      </c>
      <c r="J28" s="34" t="s">
        <v>206</v>
      </c>
      <c r="K28" s="34" t="s">
        <v>384</v>
      </c>
      <c r="L28" s="34" t="s">
        <v>406</v>
      </c>
      <c r="M28" s="30" t="s">
        <v>256</v>
      </c>
      <c r="N28" s="34" t="s">
        <v>3438</v>
      </c>
      <c r="O28" s="30" t="s">
        <v>71</v>
      </c>
      <c r="P28" s="30" t="s">
        <v>143</v>
      </c>
      <c r="Q28" s="38">
        <v>15811491.480937701</v>
      </c>
      <c r="R28" s="32">
        <v>3.6469999999999998</v>
      </c>
      <c r="S28" s="38">
        <v>100</v>
      </c>
      <c r="T28" s="38">
        <v>57664.509429999998</v>
      </c>
      <c r="U28" s="30" t="s">
        <v>75</v>
      </c>
      <c r="V28" s="30" t="s">
        <v>3443</v>
      </c>
      <c r="W28" s="34" t="s">
        <v>3444</v>
      </c>
    </row>
    <row r="29" spans="1:23">
      <c r="A29" s="34">
        <v>170</v>
      </c>
      <c r="C29" s="34" t="s">
        <v>3445</v>
      </c>
      <c r="D29" s="34" t="s">
        <v>3446</v>
      </c>
      <c r="E29" s="34" t="s">
        <v>1812</v>
      </c>
      <c r="F29" s="34" t="s">
        <v>3447</v>
      </c>
      <c r="G29" s="34" t="s">
        <v>3448</v>
      </c>
      <c r="H29" s="30" t="s">
        <v>404</v>
      </c>
      <c r="I29" s="34" t="s">
        <v>256</v>
      </c>
      <c r="J29" s="34" t="s">
        <v>206</v>
      </c>
      <c r="K29" s="34" t="s">
        <v>384</v>
      </c>
      <c r="L29" s="34" t="s">
        <v>406</v>
      </c>
      <c r="M29" s="30" t="s">
        <v>256</v>
      </c>
      <c r="N29" s="34" t="s">
        <v>3438</v>
      </c>
      <c r="O29" s="30" t="s">
        <v>71</v>
      </c>
      <c r="P29" s="30" t="s">
        <v>143</v>
      </c>
      <c r="Q29" s="38">
        <v>11858618.6247313</v>
      </c>
      <c r="R29" s="32">
        <v>3.6469999999999998</v>
      </c>
      <c r="S29" s="38">
        <v>100</v>
      </c>
      <c r="T29" s="38">
        <v>43248.382120000002</v>
      </c>
      <c r="U29" s="30" t="s">
        <v>75</v>
      </c>
      <c r="V29" s="30" t="s">
        <v>3449</v>
      </c>
      <c r="W29" s="34" t="s">
        <v>3450</v>
      </c>
    </row>
    <row r="30" spans="1:23">
      <c r="A30" s="34">
        <v>170</v>
      </c>
      <c r="C30" s="34" t="s">
        <v>3451</v>
      </c>
      <c r="D30" s="34" t="s">
        <v>3452</v>
      </c>
      <c r="E30" s="34" t="s">
        <v>1812</v>
      </c>
      <c r="F30" s="34" t="s">
        <v>3453</v>
      </c>
      <c r="G30" s="34" t="s">
        <v>3454</v>
      </c>
      <c r="H30" s="30" t="s">
        <v>404</v>
      </c>
      <c r="I30" s="34" t="s">
        <v>256</v>
      </c>
      <c r="J30" s="34" t="s">
        <v>206</v>
      </c>
      <c r="K30" s="34" t="s">
        <v>384</v>
      </c>
      <c r="L30" s="34" t="s">
        <v>406</v>
      </c>
      <c r="M30" s="30" t="s">
        <v>256</v>
      </c>
      <c r="N30" s="34" t="s">
        <v>3438</v>
      </c>
      <c r="O30" s="30" t="s">
        <v>71</v>
      </c>
      <c r="P30" s="30" t="s">
        <v>143</v>
      </c>
      <c r="Q30" s="38">
        <v>3952872.9388505798</v>
      </c>
      <c r="R30" s="32">
        <v>3.6469999999999998</v>
      </c>
      <c r="S30" s="38">
        <v>100</v>
      </c>
      <c r="T30" s="38">
        <v>14416.1276</v>
      </c>
      <c r="U30" s="30" t="s">
        <v>75</v>
      </c>
      <c r="V30" s="30" t="s">
        <v>561</v>
      </c>
      <c r="W30" s="34" t="s">
        <v>1800</v>
      </c>
    </row>
    <row r="31" spans="1:23">
      <c r="A31" s="34">
        <v>170</v>
      </c>
      <c r="C31" s="34" t="s">
        <v>218</v>
      </c>
      <c r="D31" s="34" t="s">
        <v>3455</v>
      </c>
      <c r="E31" s="34" t="s">
        <v>1812</v>
      </c>
      <c r="F31" s="34" t="s">
        <v>3456</v>
      </c>
      <c r="G31" s="34" t="s">
        <v>3457</v>
      </c>
      <c r="H31" s="30" t="s">
        <v>404</v>
      </c>
      <c r="I31" s="34" t="s">
        <v>256</v>
      </c>
      <c r="J31" s="34" t="s">
        <v>206</v>
      </c>
      <c r="K31" s="34" t="s">
        <v>3342</v>
      </c>
      <c r="L31" s="34" t="s">
        <v>406</v>
      </c>
      <c r="M31" s="30" t="s">
        <v>256</v>
      </c>
      <c r="N31" s="34" t="s">
        <v>3438</v>
      </c>
      <c r="O31" s="30" t="s">
        <v>71</v>
      </c>
      <c r="P31" s="30" t="s">
        <v>152</v>
      </c>
      <c r="Q31" s="38">
        <v>359.14135314100002</v>
      </c>
      <c r="R31" s="32">
        <v>3.7964000000000002</v>
      </c>
      <c r="S31" s="38">
        <v>1033989</v>
      </c>
      <c r="T31" s="38">
        <v>14097.863380000001</v>
      </c>
      <c r="U31" s="30" t="s">
        <v>133</v>
      </c>
      <c r="V31" s="30" t="s">
        <v>3458</v>
      </c>
      <c r="W31" s="34" t="s">
        <v>1157</v>
      </c>
    </row>
    <row r="32" spans="1:23">
      <c r="A32" s="34">
        <v>170</v>
      </c>
      <c r="C32" s="34" t="s">
        <v>210</v>
      </c>
      <c r="D32" s="34">
        <v>2711006</v>
      </c>
      <c r="E32" s="34" t="s">
        <v>431</v>
      </c>
      <c r="F32" s="34" t="s">
        <v>3459</v>
      </c>
      <c r="G32" s="34" t="s">
        <v>3460</v>
      </c>
      <c r="H32" s="30" t="s">
        <v>404</v>
      </c>
      <c r="I32" s="34" t="s">
        <v>256</v>
      </c>
      <c r="J32" s="34" t="s">
        <v>206</v>
      </c>
      <c r="K32" s="34" t="s">
        <v>1756</v>
      </c>
      <c r="L32" s="34" t="s">
        <v>406</v>
      </c>
      <c r="M32" s="30" t="s">
        <v>256</v>
      </c>
      <c r="N32" s="34" t="s">
        <v>3438</v>
      </c>
      <c r="O32" s="30" t="s">
        <v>71</v>
      </c>
      <c r="P32" s="30" t="s">
        <v>156</v>
      </c>
      <c r="Q32" s="38">
        <v>417970.61371290003</v>
      </c>
      <c r="R32" s="32">
        <v>4.5743</v>
      </c>
      <c r="S32" s="38">
        <v>100</v>
      </c>
      <c r="T32" s="38">
        <v>1911.9229800000001</v>
      </c>
      <c r="U32" s="30" t="s">
        <v>75</v>
      </c>
      <c r="V32" s="30" t="s">
        <v>679</v>
      </c>
      <c r="W32" s="34" t="s">
        <v>133</v>
      </c>
    </row>
    <row r="33" spans="17:20">
      <c r="Q33" s="38"/>
      <c r="S33" s="38"/>
      <c r="T33" s="38"/>
    </row>
    <row r="34" spans="17:20">
      <c r="Q34" s="38"/>
      <c r="S34" s="38"/>
      <c r="T34" s="38"/>
    </row>
    <row r="35" spans="17:20">
      <c r="Q35" s="38"/>
      <c r="S35" s="38"/>
      <c r="T35" s="38"/>
    </row>
    <row r="36" spans="17:20">
      <c r="Q36" s="38"/>
      <c r="S36" s="38"/>
      <c r="T36" s="38"/>
    </row>
    <row r="37" spans="17:20">
      <c r="Q37" s="38"/>
      <c r="S37" s="38"/>
      <c r="T37" s="38"/>
    </row>
    <row r="38" spans="17:20">
      <c r="Q38" s="38"/>
      <c r="S38" s="38"/>
      <c r="T38" s="38"/>
    </row>
    <row r="39" spans="17:20">
      <c r="Q39" s="38"/>
      <c r="S39" s="38"/>
      <c r="T39" s="38"/>
    </row>
    <row r="40" spans="17:20">
      <c r="Q40" s="38"/>
      <c r="S40" s="38"/>
      <c r="T40" s="38"/>
    </row>
    <row r="41" spans="17:20">
      <c r="Q41" s="38"/>
      <c r="S41" s="38"/>
      <c r="T41" s="38"/>
    </row>
    <row r="42" spans="17:20">
      <c r="Q42" s="38"/>
      <c r="S42" s="38"/>
      <c r="T42" s="38"/>
    </row>
    <row r="43" spans="17:20">
      <c r="Q43" s="38"/>
      <c r="S43" s="38"/>
      <c r="T43" s="38"/>
    </row>
    <row r="44" spans="17:20">
      <c r="Q44" s="38"/>
      <c r="S44" s="38"/>
      <c r="T44" s="38"/>
    </row>
    <row r="45" spans="17:20">
      <c r="Q45" s="38"/>
      <c r="S45" s="38"/>
      <c r="T45" s="38"/>
    </row>
    <row r="46" spans="17:20">
      <c r="Q46" s="38"/>
      <c r="S46" s="38"/>
      <c r="T46" s="38"/>
    </row>
    <row r="47" spans="17:20">
      <c r="Q47" s="38"/>
      <c r="S47" s="38"/>
      <c r="T47" s="38"/>
    </row>
    <row r="48" spans="17:20">
      <c r="Q48" s="38"/>
      <c r="S48" s="38"/>
      <c r="T48" s="38"/>
    </row>
    <row r="49" spans="17:20">
      <c r="Q49" s="38"/>
      <c r="S49" s="38"/>
      <c r="T49" s="38"/>
    </row>
    <row r="50" spans="17:20">
      <c r="Q50" s="38"/>
      <c r="S50" s="38"/>
      <c r="T50" s="38"/>
    </row>
    <row r="51" spans="17:20">
      <c r="Q51" s="38"/>
      <c r="S51" s="38"/>
      <c r="T51" s="38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2E8F-5513-4BB6-8537-757A5F4D6AF2}">
  <sheetPr codeName="Sheet11"/>
  <dimension ref="A1:AA19"/>
  <sheetViews>
    <sheetView rightToLeft="1" workbookViewId="0">
      <selection sqref="A1:Y19"/>
    </sheetView>
  </sheetViews>
  <sheetFormatPr defaultColWidth="9" defaultRowHeight="14.25"/>
  <cols>
    <col min="1" max="1" width="29.375" style="15" customWidth="1"/>
    <col min="2" max="2" width="11.625" style="15" customWidth="1"/>
    <col min="3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3.75" style="2" customWidth="1"/>
    <col min="12" max="12" width="11.625" style="2" customWidth="1"/>
    <col min="13" max="13" width="18.625" style="2" customWidth="1"/>
    <col min="14" max="14" width="11.625" style="15" customWidth="1"/>
    <col min="15" max="15" width="12" style="36" customWidth="1"/>
    <col min="16" max="16" width="15.125" style="2" customWidth="1"/>
    <col min="17" max="17" width="11.75" style="15" customWidth="1"/>
    <col min="18" max="19" width="11.625" style="31" customWidth="1"/>
    <col min="20" max="20" width="14.875" style="31" customWidth="1"/>
    <col min="21" max="21" width="11.625" style="31" customWidth="1"/>
    <col min="22" max="22" width="12.875" style="31" customWidth="1"/>
    <col min="23" max="23" width="17.875" style="31" customWidth="1"/>
    <col min="24" max="24" width="21.75" style="15" customWidth="1"/>
    <col min="25" max="25" width="20.125" style="30" customWidth="1"/>
    <col min="26" max="27" width="11.625" style="15" customWidth="1"/>
    <col min="28" max="29" width="11.625" style="2" customWidth="1"/>
    <col min="30" max="30" width="9" style="2" customWidth="1"/>
    <col min="31" max="16384" width="9" style="2"/>
  </cols>
  <sheetData>
    <row r="1" spans="1:25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55</v>
      </c>
      <c r="J1" s="81" t="s">
        <v>239</v>
      </c>
      <c r="K1" s="81" t="s">
        <v>399</v>
      </c>
      <c r="L1" s="81" t="s">
        <v>240</v>
      </c>
      <c r="M1" s="81" t="s">
        <v>3461</v>
      </c>
      <c r="N1" s="81" t="s">
        <v>393</v>
      </c>
      <c r="O1" s="81" t="s">
        <v>3462</v>
      </c>
      <c r="P1" s="81" t="s">
        <v>56</v>
      </c>
      <c r="Q1" s="81" t="s">
        <v>59</v>
      </c>
      <c r="R1" s="82" t="s">
        <v>3463</v>
      </c>
      <c r="S1" s="82" t="s">
        <v>3464</v>
      </c>
      <c r="T1" s="82" t="s">
        <v>246</v>
      </c>
      <c r="U1" s="82" t="s">
        <v>61</v>
      </c>
      <c r="V1" s="82" t="s">
        <v>247</v>
      </c>
      <c r="W1" s="82" t="s">
        <v>63</v>
      </c>
      <c r="X1" s="81" t="s">
        <v>64</v>
      </c>
      <c r="Y1" s="81" t="s">
        <v>65</v>
      </c>
    </row>
    <row r="2" spans="1:25">
      <c r="A2" s="15">
        <v>170</v>
      </c>
      <c r="C2" s="2" t="s">
        <v>2674</v>
      </c>
      <c r="D2" s="2">
        <v>511605719</v>
      </c>
      <c r="E2" s="34" t="s">
        <v>401</v>
      </c>
      <c r="F2" s="2" t="s">
        <v>3465</v>
      </c>
      <c r="G2" s="2" t="s">
        <v>3466</v>
      </c>
      <c r="H2" s="2" t="s">
        <v>404</v>
      </c>
      <c r="I2" s="2" t="s">
        <v>70</v>
      </c>
      <c r="J2" s="2" t="s">
        <v>70</v>
      </c>
      <c r="K2" s="2" t="s">
        <v>406</v>
      </c>
      <c r="L2" s="2" t="s">
        <v>254</v>
      </c>
      <c r="M2" s="2" t="s">
        <v>2676</v>
      </c>
      <c r="N2" s="15" t="s">
        <v>407</v>
      </c>
      <c r="O2" s="36">
        <v>45687</v>
      </c>
      <c r="P2" s="2" t="s">
        <v>71</v>
      </c>
      <c r="Q2" s="15" t="s">
        <v>74</v>
      </c>
      <c r="R2" s="31">
        <v>1871.31</v>
      </c>
      <c r="S2" s="31">
        <v>1</v>
      </c>
      <c r="T2" s="31">
        <v>280569.29514592898</v>
      </c>
      <c r="U2" s="31">
        <v>1</v>
      </c>
      <c r="V2" s="31">
        <v>20.7</v>
      </c>
      <c r="W2" s="31">
        <v>58.077840000000002</v>
      </c>
      <c r="X2" s="15" t="s">
        <v>3467</v>
      </c>
      <c r="Y2" s="30" t="s">
        <v>75</v>
      </c>
    </row>
    <row r="3" spans="1:25">
      <c r="A3" s="15">
        <v>170</v>
      </c>
      <c r="C3" s="2" t="s">
        <v>1460</v>
      </c>
      <c r="D3" s="2">
        <v>520029315</v>
      </c>
      <c r="E3" s="34" t="s">
        <v>401</v>
      </c>
      <c r="F3" s="2" t="s">
        <v>3468</v>
      </c>
      <c r="G3" s="2" t="s">
        <v>3469</v>
      </c>
      <c r="H3" s="2" t="s">
        <v>404</v>
      </c>
      <c r="I3" s="2" t="s">
        <v>70</v>
      </c>
      <c r="J3" s="2" t="s">
        <v>70</v>
      </c>
      <c r="K3" s="2" t="s">
        <v>406</v>
      </c>
      <c r="L3" s="2" t="s">
        <v>254</v>
      </c>
      <c r="M3" s="2" t="s">
        <v>3470</v>
      </c>
      <c r="N3" s="15" t="s">
        <v>525</v>
      </c>
      <c r="O3" s="36">
        <v>46320</v>
      </c>
      <c r="P3" s="2" t="s">
        <v>71</v>
      </c>
      <c r="Q3" s="15" t="s">
        <v>74</v>
      </c>
      <c r="R3" s="31">
        <v>37.5</v>
      </c>
      <c r="S3" s="31">
        <v>1</v>
      </c>
      <c r="T3" s="31">
        <v>40039.461050320999</v>
      </c>
      <c r="U3" s="31">
        <v>1</v>
      </c>
      <c r="V3" s="31">
        <v>144.4</v>
      </c>
      <c r="W3" s="31">
        <v>57.816980000000001</v>
      </c>
      <c r="X3" s="15" t="s">
        <v>3471</v>
      </c>
      <c r="Y3" s="30" t="s">
        <v>75</v>
      </c>
    </row>
    <row r="4" spans="1:25">
      <c r="A4" s="15">
        <v>170</v>
      </c>
      <c r="C4" s="2" t="s">
        <v>1460</v>
      </c>
      <c r="D4" s="2">
        <v>520029315</v>
      </c>
      <c r="E4" s="34" t="s">
        <v>401</v>
      </c>
      <c r="F4" s="2" t="s">
        <v>3472</v>
      </c>
      <c r="G4" s="2" t="s">
        <v>3473</v>
      </c>
      <c r="H4" s="2" t="s">
        <v>404</v>
      </c>
      <c r="I4" s="2" t="s">
        <v>70</v>
      </c>
      <c r="J4" s="2" t="s">
        <v>70</v>
      </c>
      <c r="K4" s="2" t="s">
        <v>406</v>
      </c>
      <c r="L4" s="2" t="s">
        <v>254</v>
      </c>
      <c r="M4" s="2" t="s">
        <v>3470</v>
      </c>
      <c r="N4" s="15" t="s">
        <v>525</v>
      </c>
      <c r="O4" s="36">
        <v>46320</v>
      </c>
      <c r="P4" s="2" t="s">
        <v>71</v>
      </c>
      <c r="Q4" s="15" t="s">
        <v>74</v>
      </c>
      <c r="R4" s="31">
        <v>600</v>
      </c>
      <c r="S4" s="31">
        <v>1</v>
      </c>
      <c r="T4" s="31">
        <v>4444.2522925820003</v>
      </c>
      <c r="U4" s="31">
        <v>1</v>
      </c>
      <c r="V4" s="31">
        <v>21.4</v>
      </c>
      <c r="W4" s="31">
        <v>0.95106999999999997</v>
      </c>
      <c r="X4" s="15" t="s">
        <v>139</v>
      </c>
      <c r="Y4" s="30" t="s">
        <v>75</v>
      </c>
    </row>
    <row r="5" spans="1:25">
      <c r="A5" s="15">
        <v>170</v>
      </c>
      <c r="C5" s="2" t="s">
        <v>2684</v>
      </c>
      <c r="D5" s="2">
        <v>516537560</v>
      </c>
      <c r="E5" s="34" t="s">
        <v>401</v>
      </c>
      <c r="F5" s="2" t="s">
        <v>3474</v>
      </c>
      <c r="G5" s="2" t="s">
        <v>3475</v>
      </c>
      <c r="H5" s="2" t="s">
        <v>404</v>
      </c>
      <c r="I5" s="2" t="s">
        <v>70</v>
      </c>
      <c r="J5" s="2" t="s">
        <v>70</v>
      </c>
      <c r="K5" s="2" t="s">
        <v>406</v>
      </c>
      <c r="L5" s="2" t="s">
        <v>254</v>
      </c>
      <c r="M5" s="2" t="s">
        <v>2686</v>
      </c>
      <c r="N5" s="15" t="s">
        <v>826</v>
      </c>
      <c r="O5" s="36">
        <v>46203</v>
      </c>
      <c r="P5" s="2" t="s">
        <v>71</v>
      </c>
      <c r="Q5" s="15" t="s">
        <v>74</v>
      </c>
      <c r="R5" s="31">
        <v>1650</v>
      </c>
      <c r="S5" s="31">
        <v>1</v>
      </c>
      <c r="T5" s="31">
        <v>166502.107216693</v>
      </c>
      <c r="U5" s="31">
        <v>1</v>
      </c>
      <c r="V5" s="31">
        <v>446.7</v>
      </c>
      <c r="W5" s="31">
        <v>743.76490999999999</v>
      </c>
      <c r="X5" s="15" t="s">
        <v>3476</v>
      </c>
      <c r="Y5" s="30" t="s">
        <v>111</v>
      </c>
    </row>
    <row r="6" spans="1:25">
      <c r="A6" s="15">
        <v>170</v>
      </c>
      <c r="C6" s="2" t="s">
        <v>2711</v>
      </c>
      <c r="D6" s="2">
        <v>516854239</v>
      </c>
      <c r="E6" s="34" t="s">
        <v>401</v>
      </c>
      <c r="F6" s="2" t="s">
        <v>3477</v>
      </c>
      <c r="G6" s="2" t="s">
        <v>3478</v>
      </c>
      <c r="H6" s="2" t="s">
        <v>404</v>
      </c>
      <c r="I6" s="2" t="s">
        <v>70</v>
      </c>
      <c r="J6" s="2" t="s">
        <v>70</v>
      </c>
      <c r="K6" s="2" t="s">
        <v>406</v>
      </c>
      <c r="L6" s="2" t="s">
        <v>254</v>
      </c>
      <c r="M6" s="2" t="s">
        <v>2713</v>
      </c>
      <c r="N6" s="15" t="s">
        <v>1334</v>
      </c>
      <c r="O6" s="36">
        <v>46770</v>
      </c>
      <c r="P6" s="2" t="s">
        <v>71</v>
      </c>
      <c r="Q6" s="15" t="s">
        <v>74</v>
      </c>
      <c r="R6" s="31">
        <v>727.55</v>
      </c>
      <c r="S6" s="31">
        <v>1</v>
      </c>
      <c r="T6" s="31">
        <v>87186.557960741004</v>
      </c>
      <c r="U6" s="31">
        <v>1</v>
      </c>
      <c r="V6" s="31">
        <v>540.1</v>
      </c>
      <c r="W6" s="31">
        <v>470.89460000000003</v>
      </c>
      <c r="X6" s="15" t="s">
        <v>3479</v>
      </c>
      <c r="Y6" s="30" t="s">
        <v>137</v>
      </c>
    </row>
    <row r="7" spans="1:25">
      <c r="A7" s="15">
        <v>170</v>
      </c>
      <c r="C7" s="2" t="s">
        <v>2656</v>
      </c>
      <c r="D7" s="2">
        <v>515983476</v>
      </c>
      <c r="E7" s="34" t="s">
        <v>401</v>
      </c>
      <c r="F7" s="2" t="s">
        <v>3480</v>
      </c>
      <c r="G7" s="2" t="s">
        <v>3481</v>
      </c>
      <c r="H7" s="2" t="s">
        <v>404</v>
      </c>
      <c r="I7" s="2" t="s">
        <v>70</v>
      </c>
      <c r="J7" s="2" t="s">
        <v>70</v>
      </c>
      <c r="K7" s="2" t="s">
        <v>406</v>
      </c>
      <c r="L7" s="2" t="s">
        <v>254</v>
      </c>
      <c r="M7" s="2" t="s">
        <v>2658</v>
      </c>
      <c r="N7" s="15" t="s">
        <v>434</v>
      </c>
      <c r="O7" s="36">
        <v>46064</v>
      </c>
      <c r="P7" s="2" t="s">
        <v>71</v>
      </c>
      <c r="Q7" s="15" t="s">
        <v>74</v>
      </c>
      <c r="R7" s="31">
        <v>564.30999999999995</v>
      </c>
      <c r="S7" s="31">
        <v>1</v>
      </c>
      <c r="T7" s="31">
        <v>151365.55201517601</v>
      </c>
      <c r="U7" s="31">
        <v>1</v>
      </c>
      <c r="V7" s="31">
        <v>158</v>
      </c>
      <c r="W7" s="31">
        <v>239.15756999999999</v>
      </c>
      <c r="X7" s="15" t="s">
        <v>3482</v>
      </c>
      <c r="Y7" s="30" t="s">
        <v>110</v>
      </c>
    </row>
    <row r="8" spans="1:25">
      <c r="A8" s="15">
        <v>170</v>
      </c>
      <c r="C8" s="2" t="s">
        <v>2557</v>
      </c>
      <c r="D8" s="2">
        <v>520017146</v>
      </c>
      <c r="E8" s="34" t="s">
        <v>401</v>
      </c>
      <c r="F8" s="2" t="s">
        <v>3483</v>
      </c>
      <c r="G8" s="2" t="s">
        <v>3484</v>
      </c>
      <c r="H8" s="2" t="s">
        <v>404</v>
      </c>
      <c r="I8" s="2" t="s">
        <v>70</v>
      </c>
      <c r="J8" s="2" t="s">
        <v>70</v>
      </c>
      <c r="K8" s="2" t="s">
        <v>406</v>
      </c>
      <c r="L8" s="2" t="s">
        <v>254</v>
      </c>
      <c r="M8" s="2" t="s">
        <v>2559</v>
      </c>
      <c r="N8" s="15" t="s">
        <v>592</v>
      </c>
      <c r="O8" s="36">
        <v>45690</v>
      </c>
      <c r="P8" s="2" t="s">
        <v>71</v>
      </c>
      <c r="Q8" s="15" t="s">
        <v>74</v>
      </c>
      <c r="R8" s="31">
        <v>206.99</v>
      </c>
      <c r="S8" s="31">
        <v>0.1585</v>
      </c>
      <c r="T8" s="31">
        <v>4103238.7265702202</v>
      </c>
      <c r="U8" s="31">
        <v>1</v>
      </c>
      <c r="V8" s="31">
        <v>92.5</v>
      </c>
      <c r="W8" s="31">
        <v>3795.4958200000001</v>
      </c>
      <c r="X8" s="15" t="s">
        <v>3485</v>
      </c>
      <c r="Y8" s="30" t="s">
        <v>609</v>
      </c>
    </row>
    <row r="9" spans="1:25">
      <c r="A9" s="15">
        <v>170</v>
      </c>
      <c r="C9" s="2" t="s">
        <v>1672</v>
      </c>
      <c r="D9" s="2">
        <v>550263107</v>
      </c>
      <c r="E9" s="34" t="s">
        <v>1366</v>
      </c>
      <c r="F9" s="2" t="s">
        <v>3486</v>
      </c>
      <c r="G9" s="2" t="s">
        <v>3487</v>
      </c>
      <c r="H9" s="2" t="s">
        <v>404</v>
      </c>
      <c r="I9" s="2" t="s">
        <v>70</v>
      </c>
      <c r="J9" s="2" t="s">
        <v>70</v>
      </c>
      <c r="K9" s="2" t="s">
        <v>406</v>
      </c>
      <c r="L9" s="2" t="s">
        <v>254</v>
      </c>
      <c r="M9" s="2" t="s">
        <v>2492</v>
      </c>
      <c r="N9" s="15" t="s">
        <v>1369</v>
      </c>
      <c r="O9" s="36">
        <v>45747</v>
      </c>
      <c r="P9" s="2" t="s">
        <v>71</v>
      </c>
      <c r="Q9" s="15" t="s">
        <v>74</v>
      </c>
      <c r="R9" s="31">
        <v>4465.5</v>
      </c>
      <c r="S9" s="31">
        <v>1</v>
      </c>
      <c r="T9" s="31">
        <v>18731.487061878001</v>
      </c>
      <c r="U9" s="31">
        <v>1</v>
      </c>
      <c r="V9" s="31">
        <v>3195</v>
      </c>
      <c r="W9" s="31">
        <v>598.47100999999998</v>
      </c>
      <c r="X9" s="15" t="s">
        <v>3488</v>
      </c>
      <c r="Y9" s="30" t="s">
        <v>86</v>
      </c>
    </row>
    <row r="10" spans="1:25">
      <c r="A10" s="15">
        <v>170</v>
      </c>
      <c r="C10" s="2" t="s">
        <v>2557</v>
      </c>
      <c r="D10" s="2">
        <v>520017146</v>
      </c>
      <c r="E10" s="34" t="s">
        <v>401</v>
      </c>
      <c r="F10" s="2" t="s">
        <v>3489</v>
      </c>
      <c r="G10" s="2" t="s">
        <v>3490</v>
      </c>
      <c r="H10" s="2" t="s">
        <v>404</v>
      </c>
      <c r="I10" s="2" t="s">
        <v>70</v>
      </c>
      <c r="J10" s="2" t="s">
        <v>70</v>
      </c>
      <c r="K10" s="2" t="s">
        <v>406</v>
      </c>
      <c r="L10" s="2" t="s">
        <v>254</v>
      </c>
      <c r="M10" s="2" t="s">
        <v>2559</v>
      </c>
      <c r="N10" s="15" t="s">
        <v>592</v>
      </c>
      <c r="O10" s="36">
        <v>46112</v>
      </c>
      <c r="P10" s="2" t="s">
        <v>71</v>
      </c>
      <c r="Q10" s="15" t="s">
        <v>74</v>
      </c>
      <c r="R10" s="31">
        <v>551.96</v>
      </c>
      <c r="S10" s="31">
        <v>1</v>
      </c>
      <c r="T10" s="31">
        <v>1328990.2278382301</v>
      </c>
      <c r="U10" s="31">
        <v>1</v>
      </c>
      <c r="V10" s="31">
        <v>290.60000000000002</v>
      </c>
      <c r="W10" s="31">
        <v>3862.0455999999999</v>
      </c>
      <c r="X10" s="15" t="s">
        <v>3491</v>
      </c>
      <c r="Y10" s="30" t="s">
        <v>609</v>
      </c>
    </row>
    <row r="11" spans="1:25">
      <c r="A11" s="15">
        <v>170</v>
      </c>
      <c r="C11" s="2" t="s">
        <v>1701</v>
      </c>
      <c r="D11" s="2">
        <v>512287517</v>
      </c>
      <c r="E11" s="34" t="s">
        <v>401</v>
      </c>
      <c r="F11" s="2" t="s">
        <v>3492</v>
      </c>
      <c r="G11" s="2" t="s">
        <v>3493</v>
      </c>
      <c r="H11" s="2" t="s">
        <v>404</v>
      </c>
      <c r="I11" s="2" t="s">
        <v>70</v>
      </c>
      <c r="J11" s="2" t="s">
        <v>70</v>
      </c>
      <c r="K11" s="2" t="s">
        <v>406</v>
      </c>
      <c r="L11" s="2" t="s">
        <v>254</v>
      </c>
      <c r="M11" s="2" t="s">
        <v>3494</v>
      </c>
      <c r="N11" s="15" t="s">
        <v>455</v>
      </c>
      <c r="O11" s="36">
        <v>46684</v>
      </c>
      <c r="P11" s="2" t="s">
        <v>71</v>
      </c>
      <c r="Q11" s="15" t="s">
        <v>74</v>
      </c>
      <c r="R11" s="31">
        <v>2600</v>
      </c>
      <c r="S11" s="31">
        <v>1</v>
      </c>
      <c r="T11" s="31">
        <v>21352.999317903999</v>
      </c>
      <c r="U11" s="31">
        <v>1</v>
      </c>
      <c r="V11" s="31">
        <v>1502</v>
      </c>
      <c r="W11" s="31">
        <v>320.72205000000002</v>
      </c>
      <c r="X11" s="15" t="s">
        <v>3495</v>
      </c>
      <c r="Y11" s="30" t="s">
        <v>128</v>
      </c>
    </row>
    <row r="12" spans="1:25">
      <c r="A12" s="15">
        <v>170</v>
      </c>
      <c r="C12" s="2" t="s">
        <v>989</v>
      </c>
      <c r="D12" s="2">
        <v>520038332</v>
      </c>
      <c r="E12" s="34" t="s">
        <v>401</v>
      </c>
      <c r="F12" s="2" t="s">
        <v>3496</v>
      </c>
      <c r="G12" s="2" t="s">
        <v>3497</v>
      </c>
      <c r="H12" s="2" t="s">
        <v>404</v>
      </c>
      <c r="I12" s="2" t="s">
        <v>70</v>
      </c>
      <c r="J12" s="2" t="s">
        <v>70</v>
      </c>
      <c r="K12" s="2" t="s">
        <v>406</v>
      </c>
      <c r="L12" s="2" t="s">
        <v>254</v>
      </c>
      <c r="M12" s="2" t="s">
        <v>2625</v>
      </c>
      <c r="N12" s="15" t="s">
        <v>407</v>
      </c>
      <c r="O12" s="36">
        <v>46657</v>
      </c>
      <c r="P12" s="2" t="s">
        <v>71</v>
      </c>
      <c r="Q12" s="15" t="s">
        <v>74</v>
      </c>
      <c r="R12" s="31">
        <v>290</v>
      </c>
      <c r="S12" s="31">
        <v>1</v>
      </c>
      <c r="T12" s="31">
        <v>323112.39992641902</v>
      </c>
      <c r="U12" s="31">
        <v>1</v>
      </c>
      <c r="V12" s="31">
        <v>29.4</v>
      </c>
      <c r="W12" s="31">
        <v>94.995050000000006</v>
      </c>
      <c r="X12" s="15" t="s">
        <v>992</v>
      </c>
      <c r="Y12" s="30" t="s">
        <v>87</v>
      </c>
    </row>
    <row r="13" spans="1:25">
      <c r="A13" s="15">
        <v>170</v>
      </c>
      <c r="C13" s="2" t="s">
        <v>3498</v>
      </c>
      <c r="D13" s="2" t="s">
        <v>3499</v>
      </c>
      <c r="E13" s="34" t="s">
        <v>431</v>
      </c>
      <c r="F13" s="2" t="s">
        <v>3500</v>
      </c>
      <c r="G13" s="2" t="s">
        <v>3501</v>
      </c>
      <c r="H13" s="2" t="s">
        <v>404</v>
      </c>
      <c r="I13" s="2" t="s">
        <v>206</v>
      </c>
      <c r="J13" s="2" t="s">
        <v>384</v>
      </c>
      <c r="K13" s="2" t="s">
        <v>406</v>
      </c>
      <c r="L13" s="2" t="s">
        <v>256</v>
      </c>
      <c r="M13" s="2" t="s">
        <v>3502</v>
      </c>
      <c r="N13" s="15" t="s">
        <v>1815</v>
      </c>
      <c r="O13" s="36">
        <v>46026</v>
      </c>
      <c r="P13" s="2" t="s">
        <v>71</v>
      </c>
      <c r="Q13" s="15" t="s">
        <v>143</v>
      </c>
      <c r="R13" s="31">
        <v>11.5</v>
      </c>
      <c r="S13" s="31">
        <v>1</v>
      </c>
      <c r="T13" s="31">
        <v>8672.3448528970002</v>
      </c>
      <c r="U13" s="31">
        <v>3.6469999999999998</v>
      </c>
      <c r="V13" s="31">
        <v>0.5</v>
      </c>
      <c r="W13" s="31">
        <v>0.15814</v>
      </c>
      <c r="X13" s="15" t="s">
        <v>87</v>
      </c>
      <c r="Y13" s="30" t="s">
        <v>75</v>
      </c>
    </row>
    <row r="14" spans="1:25">
      <c r="A14" s="15">
        <v>170</v>
      </c>
      <c r="C14" s="2" t="s">
        <v>3503</v>
      </c>
      <c r="D14" s="2">
        <v>513870683</v>
      </c>
      <c r="E14" s="34" t="s">
        <v>401</v>
      </c>
      <c r="F14" s="2" t="s">
        <v>3504</v>
      </c>
      <c r="G14" s="2" t="s">
        <v>3505</v>
      </c>
      <c r="H14" s="2" t="s">
        <v>404</v>
      </c>
      <c r="I14" s="2" t="s">
        <v>206</v>
      </c>
      <c r="J14" s="2" t="s">
        <v>384</v>
      </c>
      <c r="K14" s="2" t="s">
        <v>406</v>
      </c>
      <c r="L14" s="2" t="s">
        <v>2747</v>
      </c>
      <c r="M14" s="2" t="s">
        <v>3506</v>
      </c>
      <c r="N14" s="15" t="s">
        <v>2862</v>
      </c>
      <c r="O14" s="36">
        <v>46202</v>
      </c>
      <c r="P14" s="2" t="s">
        <v>71</v>
      </c>
      <c r="Q14" s="15" t="s">
        <v>143</v>
      </c>
      <c r="R14" s="31">
        <v>11.5</v>
      </c>
      <c r="S14" s="31">
        <v>1</v>
      </c>
      <c r="T14" s="31">
        <v>18163.714876269001</v>
      </c>
      <c r="U14" s="31">
        <v>3.6469999999999998</v>
      </c>
      <c r="V14" s="31">
        <v>32.01</v>
      </c>
      <c r="W14" s="31">
        <v>21.204409999999999</v>
      </c>
      <c r="X14" s="15" t="s">
        <v>1700</v>
      </c>
      <c r="Y14" s="30" t="s">
        <v>75</v>
      </c>
    </row>
    <row r="15" spans="1:25">
      <c r="A15" s="15">
        <v>170</v>
      </c>
      <c r="C15" s="2" t="s">
        <v>3507</v>
      </c>
      <c r="D15" s="2" t="s">
        <v>3508</v>
      </c>
      <c r="E15" s="34" t="s">
        <v>1812</v>
      </c>
      <c r="F15" s="2" t="s">
        <v>3509</v>
      </c>
      <c r="G15" s="2" t="s">
        <v>3510</v>
      </c>
      <c r="H15" s="2" t="s">
        <v>404</v>
      </c>
      <c r="I15" s="2" t="s">
        <v>206</v>
      </c>
      <c r="J15" s="2" t="s">
        <v>1994</v>
      </c>
      <c r="K15" s="2" t="s">
        <v>406</v>
      </c>
      <c r="L15" s="2" t="s">
        <v>2813</v>
      </c>
      <c r="M15" s="2" t="s">
        <v>3511</v>
      </c>
      <c r="N15" s="15" t="s">
        <v>2862</v>
      </c>
      <c r="O15" s="36">
        <v>46545</v>
      </c>
      <c r="P15" s="2" t="s">
        <v>71</v>
      </c>
      <c r="Q15" s="15" t="s">
        <v>152</v>
      </c>
      <c r="R15" s="31">
        <v>11.5</v>
      </c>
      <c r="S15" s="31">
        <v>1</v>
      </c>
      <c r="T15" s="31">
        <v>66079.327387815007</v>
      </c>
      <c r="U15" s="31">
        <v>3.7964000000000002</v>
      </c>
      <c r="V15" s="31">
        <v>0.05</v>
      </c>
      <c r="W15" s="31">
        <v>0.12543000000000001</v>
      </c>
      <c r="X15" s="15" t="s">
        <v>87</v>
      </c>
      <c r="Y15" s="30" t="s">
        <v>75</v>
      </c>
    </row>
    <row r="16" spans="1:25">
      <c r="A16" s="15">
        <v>170</v>
      </c>
      <c r="C16" s="2" t="s">
        <v>3512</v>
      </c>
      <c r="D16" s="2">
        <v>513895862</v>
      </c>
      <c r="E16" s="34" t="s">
        <v>401</v>
      </c>
      <c r="F16" s="2" t="s">
        <v>3513</v>
      </c>
      <c r="G16" s="2" t="s">
        <v>3514</v>
      </c>
      <c r="H16" s="2" t="s">
        <v>404</v>
      </c>
      <c r="I16" s="2" t="s">
        <v>206</v>
      </c>
      <c r="J16" s="2" t="s">
        <v>70</v>
      </c>
      <c r="K16" s="2" t="s">
        <v>406</v>
      </c>
      <c r="L16" s="2" t="s">
        <v>2771</v>
      </c>
      <c r="M16" s="2" t="s">
        <v>3515</v>
      </c>
      <c r="N16" s="15" t="s">
        <v>2862</v>
      </c>
      <c r="O16" s="36">
        <v>46356</v>
      </c>
      <c r="P16" s="2" t="s">
        <v>71</v>
      </c>
      <c r="Q16" s="15" t="s">
        <v>143</v>
      </c>
      <c r="R16" s="31">
        <v>11.5</v>
      </c>
      <c r="S16" s="31">
        <v>1</v>
      </c>
      <c r="T16" s="31">
        <v>6622.2429006640004</v>
      </c>
      <c r="U16" s="31">
        <v>3.6469999999999998</v>
      </c>
      <c r="V16" s="31">
        <v>10.99</v>
      </c>
      <c r="W16" s="31">
        <v>2.6542300000000001</v>
      </c>
      <c r="X16" s="15" t="s">
        <v>177</v>
      </c>
      <c r="Y16" s="30" t="s">
        <v>75</v>
      </c>
    </row>
    <row r="17" spans="1:25">
      <c r="A17" s="15">
        <v>170</v>
      </c>
      <c r="C17" s="2" t="s">
        <v>3516</v>
      </c>
      <c r="D17" s="2" t="s">
        <v>3517</v>
      </c>
      <c r="E17" s="34" t="s">
        <v>431</v>
      </c>
      <c r="F17" s="2" t="s">
        <v>3518</v>
      </c>
      <c r="G17" s="2" t="s">
        <v>3519</v>
      </c>
      <c r="H17" s="2" t="s">
        <v>404</v>
      </c>
      <c r="I17" s="2" t="s">
        <v>206</v>
      </c>
      <c r="J17" s="2" t="s">
        <v>384</v>
      </c>
      <c r="K17" s="2" t="s">
        <v>406</v>
      </c>
      <c r="L17" s="2" t="s">
        <v>2747</v>
      </c>
      <c r="M17" s="2" t="s">
        <v>3520</v>
      </c>
      <c r="N17" s="15" t="s">
        <v>1840</v>
      </c>
      <c r="O17" s="36">
        <v>46453</v>
      </c>
      <c r="P17" s="2" t="s">
        <v>71</v>
      </c>
      <c r="Q17" s="15" t="s">
        <v>143</v>
      </c>
      <c r="R17" s="31">
        <v>11.5</v>
      </c>
      <c r="S17" s="31">
        <v>1</v>
      </c>
      <c r="T17" s="31">
        <v>39041.005454628998</v>
      </c>
      <c r="U17" s="31">
        <v>3.6469999999999998</v>
      </c>
      <c r="V17" s="31">
        <v>21</v>
      </c>
      <c r="W17" s="31">
        <v>29.90033</v>
      </c>
      <c r="X17" s="15" t="s">
        <v>1176</v>
      </c>
      <c r="Y17" s="30" t="s">
        <v>75</v>
      </c>
    </row>
    <row r="18" spans="1:25">
      <c r="A18" s="15">
        <v>170</v>
      </c>
      <c r="C18" s="2" t="s">
        <v>3521</v>
      </c>
      <c r="D18" s="2" t="s">
        <v>3522</v>
      </c>
      <c r="E18" s="34" t="s">
        <v>431</v>
      </c>
      <c r="F18" s="2" t="s">
        <v>3523</v>
      </c>
      <c r="G18" s="2" t="s">
        <v>3524</v>
      </c>
      <c r="H18" s="2" t="s">
        <v>404</v>
      </c>
      <c r="I18" s="2" t="s">
        <v>206</v>
      </c>
      <c r="J18" s="2" t="s">
        <v>384</v>
      </c>
      <c r="K18" s="2" t="s">
        <v>406</v>
      </c>
      <c r="L18" s="2" t="s">
        <v>256</v>
      </c>
      <c r="M18" s="2" t="s">
        <v>3525</v>
      </c>
      <c r="N18" s="15" t="s">
        <v>3526</v>
      </c>
      <c r="O18" s="36">
        <v>46471</v>
      </c>
      <c r="P18" s="2" t="s">
        <v>71</v>
      </c>
      <c r="Q18" s="15" t="s">
        <v>143</v>
      </c>
      <c r="R18" s="31">
        <v>11.5</v>
      </c>
      <c r="S18" s="31">
        <v>1</v>
      </c>
      <c r="T18" s="31">
        <v>20960.386429126</v>
      </c>
      <c r="U18" s="31">
        <v>3.6469999999999998</v>
      </c>
      <c r="V18" s="31">
        <v>0.69</v>
      </c>
      <c r="W18" s="31">
        <v>0.52744999999999997</v>
      </c>
      <c r="X18" s="15" t="s">
        <v>86</v>
      </c>
      <c r="Y18" s="30" t="s">
        <v>75</v>
      </c>
    </row>
    <row r="19" spans="1:25">
      <c r="A19" s="15">
        <v>170</v>
      </c>
      <c r="C19" s="2" t="s">
        <v>3527</v>
      </c>
      <c r="D19" s="2">
        <v>8940116</v>
      </c>
      <c r="E19" s="34" t="s">
        <v>431</v>
      </c>
      <c r="F19" s="2" t="s">
        <v>3528</v>
      </c>
      <c r="G19" s="2" t="s">
        <v>3529</v>
      </c>
      <c r="H19" s="2" t="s">
        <v>404</v>
      </c>
      <c r="I19" s="2" t="s">
        <v>206</v>
      </c>
      <c r="J19" s="2" t="s">
        <v>384</v>
      </c>
      <c r="K19" s="2" t="s">
        <v>406</v>
      </c>
      <c r="L19" s="2" t="s">
        <v>2747</v>
      </c>
      <c r="M19" s="2" t="s">
        <v>3530</v>
      </c>
      <c r="N19" s="15" t="s">
        <v>1908</v>
      </c>
      <c r="O19" s="36">
        <v>47118</v>
      </c>
      <c r="P19" s="2" t="s">
        <v>71</v>
      </c>
      <c r="Q19" s="15" t="s">
        <v>143</v>
      </c>
      <c r="R19" s="31">
        <v>11.5</v>
      </c>
      <c r="S19" s="31">
        <v>1</v>
      </c>
      <c r="T19" s="31">
        <v>65652.245620115005</v>
      </c>
      <c r="U19" s="31">
        <v>3.6469999999999998</v>
      </c>
      <c r="V19" s="31">
        <v>205</v>
      </c>
      <c r="W19" s="31">
        <v>490.83917000000002</v>
      </c>
      <c r="X19" s="15" t="s">
        <v>1221</v>
      </c>
      <c r="Y19" s="30" t="s">
        <v>137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2A30-C81B-4019-A40B-F5785255F594}">
  <sheetPr codeName="Sheet12"/>
  <dimension ref="A1:AA11"/>
  <sheetViews>
    <sheetView rightToLeft="1" workbookViewId="0">
      <selection sqref="A1:X11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15" customWidth="1"/>
    <col min="8" max="8" width="15.5" style="2" customWidth="1"/>
    <col min="9" max="10" width="11.625" style="2" customWidth="1"/>
    <col min="11" max="11" width="19.875" style="2" customWidth="1"/>
    <col min="12" max="13" width="11.625" style="15" customWidth="1"/>
    <col min="14" max="14" width="12.375" style="2" customWidth="1"/>
    <col min="15" max="15" width="12" style="36" customWidth="1"/>
    <col min="16" max="16" width="15.125" style="15" customWidth="1"/>
    <col min="17" max="17" width="11.75" style="15" customWidth="1"/>
    <col min="18" max="18" width="13.875" style="31" customWidth="1"/>
    <col min="19" max="19" width="14.875" style="31" customWidth="1"/>
    <col min="20" max="20" width="11.625" style="41" customWidth="1"/>
    <col min="21" max="21" width="13.875" style="31" customWidth="1"/>
    <col min="22" max="22" width="17.875" style="31" customWidth="1"/>
    <col min="23" max="23" width="21.75" style="29" customWidth="1"/>
    <col min="24" max="24" width="20.125" style="29" customWidth="1"/>
    <col min="25" max="27" width="11.625" style="42" customWidth="1"/>
    <col min="28" max="28" width="11.625" style="2" customWidth="1"/>
    <col min="29" max="29" width="9" style="2" customWidth="1"/>
    <col min="30" max="16384" width="9" style="2"/>
  </cols>
  <sheetData>
    <row r="1" spans="1:24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54</v>
      </c>
      <c r="J1" s="81" t="s">
        <v>55</v>
      </c>
      <c r="K1" s="81" t="s">
        <v>239</v>
      </c>
      <c r="L1" s="81" t="s">
        <v>240</v>
      </c>
      <c r="M1" s="81" t="s">
        <v>393</v>
      </c>
      <c r="N1" s="81" t="s">
        <v>3531</v>
      </c>
      <c r="O1" s="81" t="s">
        <v>3462</v>
      </c>
      <c r="P1" s="81" t="s">
        <v>56</v>
      </c>
      <c r="Q1" s="81" t="s">
        <v>59</v>
      </c>
      <c r="R1" s="82" t="s">
        <v>3463</v>
      </c>
      <c r="S1" s="82" t="s">
        <v>246</v>
      </c>
      <c r="T1" s="83" t="s">
        <v>61</v>
      </c>
      <c r="U1" s="82" t="s">
        <v>247</v>
      </c>
      <c r="V1" s="82" t="s">
        <v>63</v>
      </c>
      <c r="W1" s="84" t="s">
        <v>64</v>
      </c>
      <c r="X1" s="84" t="s">
        <v>65</v>
      </c>
    </row>
    <row r="2" spans="1:24">
      <c r="A2" s="2">
        <v>170</v>
      </c>
      <c r="C2" s="2" t="s">
        <v>3532</v>
      </c>
      <c r="D2" s="2">
        <v>520020033</v>
      </c>
      <c r="E2" s="34" t="s">
        <v>401</v>
      </c>
      <c r="F2" s="2" t="s">
        <v>3533</v>
      </c>
      <c r="G2" s="15">
        <v>85340966</v>
      </c>
      <c r="H2" s="2" t="s">
        <v>1219</v>
      </c>
      <c r="I2" s="2" t="s">
        <v>3534</v>
      </c>
      <c r="J2" s="2" t="s">
        <v>70</v>
      </c>
      <c r="K2" s="2" t="s">
        <v>70</v>
      </c>
      <c r="L2" s="15" t="s">
        <v>254</v>
      </c>
      <c r="M2" s="15" t="s">
        <v>256</v>
      </c>
      <c r="N2" s="2" t="s">
        <v>3535</v>
      </c>
      <c r="O2" s="36">
        <v>45687</v>
      </c>
      <c r="P2" s="15" t="s">
        <v>71</v>
      </c>
      <c r="Q2" s="15" t="s">
        <v>74</v>
      </c>
      <c r="R2" s="31">
        <v>2390</v>
      </c>
      <c r="S2" s="31">
        <v>-257.32143842599999</v>
      </c>
      <c r="T2" s="41">
        <v>1</v>
      </c>
      <c r="U2" s="31">
        <v>205000</v>
      </c>
      <c r="V2" s="31">
        <v>-527.50895000000003</v>
      </c>
      <c r="W2" s="29" t="s">
        <v>3536</v>
      </c>
      <c r="X2" s="29" t="s">
        <v>3537</v>
      </c>
    </row>
    <row r="3" spans="1:24">
      <c r="A3" s="2">
        <v>170</v>
      </c>
      <c r="C3" s="2" t="s">
        <v>3532</v>
      </c>
      <c r="D3" s="2">
        <v>520020033</v>
      </c>
      <c r="E3" s="34" t="s">
        <v>401</v>
      </c>
      <c r="F3" s="2" t="s">
        <v>3538</v>
      </c>
      <c r="G3" s="15">
        <v>85341873</v>
      </c>
      <c r="H3" s="2" t="s">
        <v>1219</v>
      </c>
      <c r="I3" s="2" t="s">
        <v>3534</v>
      </c>
      <c r="J3" s="2" t="s">
        <v>70</v>
      </c>
      <c r="K3" s="2" t="s">
        <v>70</v>
      </c>
      <c r="L3" s="15" t="s">
        <v>254</v>
      </c>
      <c r="M3" s="15" t="s">
        <v>256</v>
      </c>
      <c r="N3" s="2" t="s">
        <v>3535</v>
      </c>
      <c r="O3" s="36">
        <v>45687</v>
      </c>
      <c r="P3" s="15" t="s">
        <v>71</v>
      </c>
      <c r="Q3" s="15" t="s">
        <v>74</v>
      </c>
      <c r="R3" s="31">
        <v>2390</v>
      </c>
      <c r="S3" s="31">
        <v>257.32143842599999</v>
      </c>
      <c r="T3" s="41">
        <v>1</v>
      </c>
      <c r="U3" s="31">
        <v>160700</v>
      </c>
      <c r="V3" s="31">
        <v>413.51555000000002</v>
      </c>
      <c r="W3" s="29" t="s">
        <v>3539</v>
      </c>
      <c r="X3" s="29" t="s">
        <v>128</v>
      </c>
    </row>
    <row r="4" spans="1:24">
      <c r="A4" s="2">
        <v>170</v>
      </c>
      <c r="C4" s="2" t="s">
        <v>3532</v>
      </c>
      <c r="D4" s="2">
        <v>520020033</v>
      </c>
      <c r="E4" s="34" t="s">
        <v>401</v>
      </c>
      <c r="F4" s="2" t="s">
        <v>3540</v>
      </c>
      <c r="G4" s="15" t="s">
        <v>3541</v>
      </c>
      <c r="H4" s="2" t="s">
        <v>404</v>
      </c>
      <c r="I4" s="2" t="s">
        <v>3534</v>
      </c>
      <c r="J4" s="2" t="s">
        <v>70</v>
      </c>
      <c r="K4" s="2" t="s">
        <v>70</v>
      </c>
      <c r="L4" s="15" t="s">
        <v>254</v>
      </c>
      <c r="M4" s="15" t="s">
        <v>256</v>
      </c>
      <c r="N4" s="2" t="s">
        <v>3535</v>
      </c>
      <c r="O4" s="36">
        <v>45687</v>
      </c>
      <c r="P4" s="15" t="s">
        <v>71</v>
      </c>
      <c r="Q4" s="15" t="s">
        <v>74</v>
      </c>
      <c r="R4" s="31">
        <v>4960</v>
      </c>
      <c r="S4" s="31">
        <v>1968.9631006130001</v>
      </c>
      <c r="T4" s="41">
        <v>1</v>
      </c>
      <c r="U4" s="31">
        <v>205300</v>
      </c>
      <c r="V4" s="31">
        <v>4042.28125</v>
      </c>
      <c r="W4" s="29" t="s">
        <v>3542</v>
      </c>
      <c r="X4" s="29" t="s">
        <v>145</v>
      </c>
    </row>
    <row r="5" spans="1:24">
      <c r="A5" s="2">
        <v>170</v>
      </c>
      <c r="C5" s="2" t="s">
        <v>3532</v>
      </c>
      <c r="D5" s="2">
        <v>520020033</v>
      </c>
      <c r="E5" s="34" t="s">
        <v>401</v>
      </c>
      <c r="F5" s="2" t="s">
        <v>3543</v>
      </c>
      <c r="G5" s="15" t="s">
        <v>3544</v>
      </c>
      <c r="H5" s="2" t="s">
        <v>404</v>
      </c>
      <c r="I5" s="2" t="s">
        <v>3534</v>
      </c>
      <c r="J5" s="2" t="s">
        <v>70</v>
      </c>
      <c r="K5" s="2" t="s">
        <v>70</v>
      </c>
      <c r="L5" s="15" t="s">
        <v>254</v>
      </c>
      <c r="M5" s="15" t="s">
        <v>256</v>
      </c>
      <c r="N5" s="2" t="s">
        <v>3535</v>
      </c>
      <c r="O5" s="36">
        <v>45687</v>
      </c>
      <c r="P5" s="15" t="s">
        <v>71</v>
      </c>
      <c r="Q5" s="15" t="s">
        <v>74</v>
      </c>
      <c r="R5" s="31">
        <v>4960</v>
      </c>
      <c r="S5" s="31">
        <v>-1968.9631006130001</v>
      </c>
      <c r="T5" s="41">
        <v>1</v>
      </c>
      <c r="U5" s="31">
        <v>54900</v>
      </c>
      <c r="V5" s="31">
        <v>-1080.96074</v>
      </c>
      <c r="W5" s="29" t="s">
        <v>3545</v>
      </c>
      <c r="X5" s="29" t="s">
        <v>3546</v>
      </c>
    </row>
    <row r="6" spans="1:24">
      <c r="A6" s="2">
        <v>170</v>
      </c>
      <c r="C6" s="2" t="s">
        <v>3532</v>
      </c>
      <c r="D6" s="2">
        <v>520020033</v>
      </c>
      <c r="E6" s="34" t="s">
        <v>401</v>
      </c>
      <c r="F6" s="2" t="s">
        <v>3547</v>
      </c>
      <c r="G6" s="15">
        <v>85342608</v>
      </c>
      <c r="H6" s="2" t="s">
        <v>1219</v>
      </c>
      <c r="I6" s="2" t="s">
        <v>3534</v>
      </c>
      <c r="J6" s="2" t="s">
        <v>70</v>
      </c>
      <c r="K6" s="2" t="s">
        <v>70</v>
      </c>
      <c r="L6" s="15" t="s">
        <v>254</v>
      </c>
      <c r="M6" s="15" t="s">
        <v>256</v>
      </c>
      <c r="N6" s="2" t="s">
        <v>3535</v>
      </c>
      <c r="O6" s="36">
        <v>45715</v>
      </c>
      <c r="P6" s="15" t="s">
        <v>71</v>
      </c>
      <c r="Q6" s="15" t="s">
        <v>74</v>
      </c>
      <c r="R6" s="31">
        <v>5040</v>
      </c>
      <c r="S6" s="31">
        <v>1740.7038481750001</v>
      </c>
      <c r="T6" s="41">
        <v>1</v>
      </c>
      <c r="U6" s="31">
        <v>207700</v>
      </c>
      <c r="V6" s="31">
        <v>3615.4418900000001</v>
      </c>
      <c r="W6" s="29" t="s">
        <v>3548</v>
      </c>
      <c r="X6" s="29" t="s">
        <v>327</v>
      </c>
    </row>
    <row r="7" spans="1:24">
      <c r="A7" s="2">
        <v>170</v>
      </c>
      <c r="C7" s="2" t="s">
        <v>3532</v>
      </c>
      <c r="D7" s="2">
        <v>520020033</v>
      </c>
      <c r="E7" s="34" t="s">
        <v>401</v>
      </c>
      <c r="F7" s="2" t="s">
        <v>3549</v>
      </c>
      <c r="G7" s="15">
        <v>85344091</v>
      </c>
      <c r="H7" s="2" t="s">
        <v>1219</v>
      </c>
      <c r="I7" s="2" t="s">
        <v>3534</v>
      </c>
      <c r="J7" s="2" t="s">
        <v>70</v>
      </c>
      <c r="K7" s="2" t="s">
        <v>70</v>
      </c>
      <c r="L7" s="15" t="s">
        <v>254</v>
      </c>
      <c r="M7" s="15" t="s">
        <v>256</v>
      </c>
      <c r="N7" s="2" t="s">
        <v>3535</v>
      </c>
      <c r="O7" s="36">
        <v>45715</v>
      </c>
      <c r="P7" s="15" t="s">
        <v>71</v>
      </c>
      <c r="Q7" s="15" t="s">
        <v>74</v>
      </c>
      <c r="R7" s="31">
        <v>5040</v>
      </c>
      <c r="S7" s="31">
        <v>-1740.7038481750001</v>
      </c>
      <c r="T7" s="41">
        <v>1</v>
      </c>
      <c r="U7" s="31">
        <v>120900</v>
      </c>
      <c r="V7" s="31">
        <v>-2104.5109499999999</v>
      </c>
      <c r="W7" s="29" t="s">
        <v>3550</v>
      </c>
      <c r="X7" s="29" t="s">
        <v>3551</v>
      </c>
    </row>
    <row r="8" spans="1:24">
      <c r="A8" s="2">
        <v>170</v>
      </c>
      <c r="C8" s="2" t="s">
        <v>3552</v>
      </c>
      <c r="D8" s="2" t="s">
        <v>3553</v>
      </c>
      <c r="E8" s="34" t="s">
        <v>1812</v>
      </c>
      <c r="F8" s="2" t="s">
        <v>3554</v>
      </c>
      <c r="G8" s="15">
        <v>70200554</v>
      </c>
      <c r="H8" s="2" t="s">
        <v>1219</v>
      </c>
      <c r="I8" s="2" t="s">
        <v>3555</v>
      </c>
      <c r="J8" s="2" t="s">
        <v>206</v>
      </c>
      <c r="K8" s="2" t="s">
        <v>384</v>
      </c>
      <c r="L8" s="15" t="s">
        <v>2771</v>
      </c>
      <c r="M8" s="15" t="s">
        <v>3556</v>
      </c>
      <c r="N8" s="2" t="s">
        <v>3535</v>
      </c>
      <c r="O8" s="36">
        <v>45674</v>
      </c>
      <c r="P8" s="15" t="s">
        <v>71</v>
      </c>
      <c r="Q8" s="15" t="s">
        <v>143</v>
      </c>
      <c r="R8" s="31">
        <v>19</v>
      </c>
      <c r="S8" s="31">
        <v>1163.774046669</v>
      </c>
      <c r="T8" s="41">
        <v>3.6469999999999998</v>
      </c>
      <c r="U8" s="31">
        <v>305</v>
      </c>
      <c r="V8" s="31">
        <v>1294.5065999999999</v>
      </c>
      <c r="W8" s="29" t="s">
        <v>3557</v>
      </c>
      <c r="X8" s="29" t="s">
        <v>603</v>
      </c>
    </row>
    <row r="9" spans="1:24">
      <c r="A9" s="2">
        <v>170</v>
      </c>
      <c r="C9" s="2" t="s">
        <v>3558</v>
      </c>
      <c r="D9" s="2" t="s">
        <v>3553</v>
      </c>
      <c r="E9" s="34" t="s">
        <v>1812</v>
      </c>
      <c r="F9" s="2" t="s">
        <v>3559</v>
      </c>
      <c r="G9" s="15">
        <v>70206919</v>
      </c>
      <c r="H9" s="2" t="s">
        <v>1219</v>
      </c>
      <c r="I9" s="2" t="s">
        <v>3555</v>
      </c>
      <c r="J9" s="2" t="s">
        <v>206</v>
      </c>
      <c r="K9" s="2" t="s">
        <v>384</v>
      </c>
      <c r="L9" s="15" t="s">
        <v>2771</v>
      </c>
      <c r="M9" s="15" t="s">
        <v>1908</v>
      </c>
      <c r="N9" s="2" t="s">
        <v>3535</v>
      </c>
      <c r="O9" s="36">
        <v>45674</v>
      </c>
      <c r="P9" s="15" t="s">
        <v>71</v>
      </c>
      <c r="Q9" s="15" t="s">
        <v>143</v>
      </c>
      <c r="R9" s="31">
        <v>340</v>
      </c>
      <c r="S9" s="31">
        <v>-15.514969082</v>
      </c>
      <c r="T9" s="41">
        <v>3.6469999999999998</v>
      </c>
      <c r="U9" s="31">
        <v>730</v>
      </c>
      <c r="V9" s="31">
        <v>-41.305660000000003</v>
      </c>
      <c r="W9" s="29" t="s">
        <v>3560</v>
      </c>
      <c r="X9" s="29" t="s">
        <v>113</v>
      </c>
    </row>
    <row r="10" spans="1:24">
      <c r="A10" s="2">
        <v>170</v>
      </c>
      <c r="C10" s="2" t="s">
        <v>3561</v>
      </c>
      <c r="D10" s="2" t="s">
        <v>3562</v>
      </c>
      <c r="E10" s="34" t="s">
        <v>1812</v>
      </c>
      <c r="F10" s="2" t="s">
        <v>3563</v>
      </c>
      <c r="G10" s="15" t="s">
        <v>3564</v>
      </c>
      <c r="H10" s="2" t="s">
        <v>404</v>
      </c>
      <c r="I10" s="2" t="s">
        <v>3534</v>
      </c>
      <c r="J10" s="2" t="s">
        <v>206</v>
      </c>
      <c r="K10" s="2" t="s">
        <v>3376</v>
      </c>
      <c r="L10" s="15" t="s">
        <v>3565</v>
      </c>
      <c r="M10" s="15" t="s">
        <v>1815</v>
      </c>
      <c r="N10" s="2" t="s">
        <v>3535</v>
      </c>
      <c r="O10" s="36">
        <v>45674</v>
      </c>
      <c r="P10" s="15" t="s">
        <v>71</v>
      </c>
      <c r="Q10" s="15" t="s">
        <v>152</v>
      </c>
      <c r="R10" s="31">
        <v>4900</v>
      </c>
      <c r="S10" s="31">
        <v>1816.8957517450001</v>
      </c>
      <c r="T10" s="41">
        <v>3.7964000000000002</v>
      </c>
      <c r="U10" s="31">
        <v>4310</v>
      </c>
      <c r="V10" s="31">
        <v>2972.8927699999999</v>
      </c>
      <c r="W10" s="29" t="s">
        <v>3566</v>
      </c>
      <c r="X10" s="29" t="s">
        <v>177</v>
      </c>
    </row>
    <row r="11" spans="1:24">
      <c r="A11" s="2">
        <v>170</v>
      </c>
      <c r="C11" s="2" t="s">
        <v>3561</v>
      </c>
      <c r="D11" s="2" t="s">
        <v>3562</v>
      </c>
      <c r="E11" s="34" t="s">
        <v>1812</v>
      </c>
      <c r="F11" s="2" t="s">
        <v>3567</v>
      </c>
      <c r="G11" s="15" t="s">
        <v>3568</v>
      </c>
      <c r="H11" s="2" t="s">
        <v>404</v>
      </c>
      <c r="I11" s="2" t="s">
        <v>3534</v>
      </c>
      <c r="J11" s="2" t="s">
        <v>206</v>
      </c>
      <c r="K11" s="2" t="s">
        <v>3376</v>
      </c>
      <c r="L11" s="15" t="s">
        <v>3565</v>
      </c>
      <c r="M11" s="15" t="s">
        <v>1815</v>
      </c>
      <c r="N11" s="2" t="s">
        <v>3535</v>
      </c>
      <c r="O11" s="36">
        <v>45674</v>
      </c>
      <c r="P11" s="15" t="s">
        <v>71</v>
      </c>
      <c r="Q11" s="15" t="s">
        <v>152</v>
      </c>
      <c r="R11" s="31">
        <v>4300</v>
      </c>
      <c r="S11" s="31">
        <v>-908.44787587300004</v>
      </c>
      <c r="T11" s="41">
        <v>3.7964000000000002</v>
      </c>
      <c r="U11" s="31">
        <v>300</v>
      </c>
      <c r="V11" s="31">
        <v>-103.46494</v>
      </c>
      <c r="W11" s="29" t="s">
        <v>3569</v>
      </c>
      <c r="X11" s="29" t="s">
        <v>112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1D0B-C580-4F13-93C3-5A8703A14888}">
  <sheetPr codeName="Sheet13"/>
  <dimension ref="A1:V12"/>
  <sheetViews>
    <sheetView rightToLeft="1" workbookViewId="0">
      <selection sqref="A1:T12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0" customWidth="1"/>
    <col min="6" max="6" width="11.625" style="2" customWidth="1"/>
    <col min="7" max="7" width="12.75" style="15" customWidth="1"/>
    <col min="8" max="8" width="15.5" style="2" customWidth="1"/>
    <col min="9" max="9" width="11.625" style="2" customWidth="1"/>
    <col min="10" max="10" width="19.875" style="2" customWidth="1"/>
    <col min="11" max="12" width="11.625" style="2" customWidth="1"/>
    <col min="13" max="13" width="15.125" style="15" customWidth="1"/>
    <col min="14" max="14" width="11.75" style="15" customWidth="1"/>
    <col min="15" max="15" width="14.875" style="45" customWidth="1"/>
    <col min="16" max="16" width="11.625" style="45" customWidth="1"/>
    <col min="17" max="17" width="12.875" style="45" customWidth="1"/>
    <col min="18" max="18" width="17.875" style="45" customWidth="1"/>
    <col min="19" max="19" width="21.75" style="47" customWidth="1"/>
    <col min="20" max="20" width="20.125" style="2" customWidth="1"/>
    <col min="21" max="22" width="11.625" style="15" customWidth="1"/>
    <col min="23" max="23" width="9" style="2" customWidth="1"/>
    <col min="24" max="16384" width="9" style="2"/>
  </cols>
  <sheetData>
    <row r="1" spans="1:20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55</v>
      </c>
      <c r="J1" s="81" t="s">
        <v>239</v>
      </c>
      <c r="K1" s="81" t="s">
        <v>240</v>
      </c>
      <c r="L1" s="81" t="s">
        <v>3531</v>
      </c>
      <c r="M1" s="81" t="s">
        <v>56</v>
      </c>
      <c r="N1" s="81" t="s">
        <v>59</v>
      </c>
      <c r="O1" s="82" t="s">
        <v>246</v>
      </c>
      <c r="P1" s="82" t="s">
        <v>61</v>
      </c>
      <c r="Q1" s="82" t="s">
        <v>247</v>
      </c>
      <c r="R1" s="82" t="s">
        <v>63</v>
      </c>
      <c r="S1" s="81" t="s">
        <v>64</v>
      </c>
      <c r="T1" s="81" t="s">
        <v>65</v>
      </c>
    </row>
    <row r="2" spans="1:20">
      <c r="A2" s="2">
        <v>170</v>
      </c>
      <c r="C2" s="2" t="s">
        <v>3561</v>
      </c>
      <c r="D2" s="2" t="s">
        <v>3562</v>
      </c>
      <c r="E2" s="30" t="s">
        <v>1812</v>
      </c>
      <c r="F2" s="2" t="s">
        <v>3570</v>
      </c>
      <c r="G2" s="15" t="s">
        <v>3571</v>
      </c>
      <c r="H2" s="2" t="s">
        <v>404</v>
      </c>
      <c r="I2" s="2" t="s">
        <v>206</v>
      </c>
      <c r="J2" s="2" t="s">
        <v>2150</v>
      </c>
      <c r="K2" s="2" t="s">
        <v>3565</v>
      </c>
      <c r="L2" s="2" t="s">
        <v>3535</v>
      </c>
      <c r="M2" s="15" t="s">
        <v>71</v>
      </c>
      <c r="N2" s="15" t="s">
        <v>152</v>
      </c>
      <c r="O2" s="45">
        <v>460.124409727</v>
      </c>
      <c r="P2" s="45">
        <v>3.7964000000000002</v>
      </c>
      <c r="Q2" s="45">
        <v>488100</v>
      </c>
      <c r="R2" s="45">
        <v>85262.104049999994</v>
      </c>
      <c r="S2" s="47" t="s">
        <v>3572</v>
      </c>
      <c r="T2" s="2" t="s">
        <v>2598</v>
      </c>
    </row>
    <row r="3" spans="1:20">
      <c r="A3" s="2">
        <v>170</v>
      </c>
      <c r="C3" s="2" t="s">
        <v>3561</v>
      </c>
      <c r="D3" s="2" t="s">
        <v>3562</v>
      </c>
      <c r="E3" s="30" t="s">
        <v>1812</v>
      </c>
      <c r="F3" s="2" t="s">
        <v>3573</v>
      </c>
      <c r="G3" s="15">
        <v>557000911</v>
      </c>
      <c r="H3" s="2" t="s">
        <v>1219</v>
      </c>
      <c r="I3" s="2" t="s">
        <v>206</v>
      </c>
      <c r="J3" s="2" t="s">
        <v>2150</v>
      </c>
      <c r="K3" s="2" t="s">
        <v>3565</v>
      </c>
      <c r="L3" s="2" t="s">
        <v>3535</v>
      </c>
      <c r="M3" s="15" t="s">
        <v>71</v>
      </c>
      <c r="N3" s="15" t="s">
        <v>152</v>
      </c>
      <c r="O3" s="45">
        <v>-23092097.525121499</v>
      </c>
      <c r="P3" s="45">
        <v>3.7964000000000002</v>
      </c>
      <c r="Q3" s="45">
        <v>100</v>
      </c>
      <c r="R3" s="45">
        <v>-87666.839040000006</v>
      </c>
      <c r="S3" s="47" t="s">
        <v>3574</v>
      </c>
      <c r="T3" s="2" t="s">
        <v>3575</v>
      </c>
    </row>
    <row r="4" spans="1:20">
      <c r="A4" s="2">
        <v>170</v>
      </c>
      <c r="C4" s="2" t="s">
        <v>3576</v>
      </c>
      <c r="D4" s="2" t="s">
        <v>3577</v>
      </c>
      <c r="E4" s="30" t="s">
        <v>1812</v>
      </c>
      <c r="F4" s="2" t="s">
        <v>3578</v>
      </c>
      <c r="G4" s="15">
        <v>557000912</v>
      </c>
      <c r="H4" s="2" t="s">
        <v>1219</v>
      </c>
      <c r="I4" s="2" t="s">
        <v>206</v>
      </c>
      <c r="J4" s="2" t="s">
        <v>1977</v>
      </c>
      <c r="K4" s="2" t="s">
        <v>256</v>
      </c>
      <c r="L4" s="2" t="s">
        <v>3535</v>
      </c>
      <c r="M4" s="15" t="s">
        <v>71</v>
      </c>
      <c r="N4" s="15" t="s">
        <v>159</v>
      </c>
      <c r="O4" s="45">
        <v>45.068365485999998</v>
      </c>
      <c r="P4" s="45">
        <v>2.3285E-2</v>
      </c>
      <c r="Q4" s="45">
        <v>3945000</v>
      </c>
      <c r="R4" s="45">
        <v>41399.496319999998</v>
      </c>
      <c r="S4" s="47" t="s">
        <v>3579</v>
      </c>
      <c r="T4" s="2" t="s">
        <v>3580</v>
      </c>
    </row>
    <row r="5" spans="1:20">
      <c r="A5" s="2">
        <v>170</v>
      </c>
      <c r="C5" s="2" t="s">
        <v>3576</v>
      </c>
      <c r="D5" s="2" t="s">
        <v>3577</v>
      </c>
      <c r="E5" s="30" t="s">
        <v>1812</v>
      </c>
      <c r="F5" s="2" t="s">
        <v>3581</v>
      </c>
      <c r="G5" s="15">
        <v>557000913</v>
      </c>
      <c r="H5" s="2" t="s">
        <v>1219</v>
      </c>
      <c r="I5" s="2" t="s">
        <v>206</v>
      </c>
      <c r="J5" s="2" t="s">
        <v>1977</v>
      </c>
      <c r="K5" s="2" t="s">
        <v>256</v>
      </c>
      <c r="L5" s="2" t="s">
        <v>3535</v>
      </c>
      <c r="M5" s="15" t="s">
        <v>71</v>
      </c>
      <c r="N5" s="15" t="s">
        <v>159</v>
      </c>
      <c r="O5" s="45">
        <v>-1775242916.5013499</v>
      </c>
      <c r="P5" s="45">
        <v>2.3285E-2</v>
      </c>
      <c r="Q5" s="45">
        <v>100</v>
      </c>
      <c r="R5" s="45">
        <v>-41336.531309999998</v>
      </c>
      <c r="S5" s="47" t="s">
        <v>3582</v>
      </c>
      <c r="T5" s="2" t="s">
        <v>3583</v>
      </c>
    </row>
    <row r="6" spans="1:20">
      <c r="A6" s="2">
        <v>170</v>
      </c>
      <c r="C6" s="2" t="s">
        <v>3576</v>
      </c>
      <c r="D6" s="2" t="s">
        <v>3577</v>
      </c>
      <c r="E6" s="30" t="s">
        <v>1812</v>
      </c>
      <c r="F6" s="2" t="s">
        <v>3584</v>
      </c>
      <c r="G6" s="15">
        <v>557000914</v>
      </c>
      <c r="H6" s="2" t="s">
        <v>1219</v>
      </c>
      <c r="I6" s="2" t="s">
        <v>206</v>
      </c>
      <c r="J6" s="2" t="s">
        <v>1977</v>
      </c>
      <c r="K6" s="2" t="s">
        <v>256</v>
      </c>
      <c r="L6" s="2" t="s">
        <v>3535</v>
      </c>
      <c r="M6" s="15" t="s">
        <v>71</v>
      </c>
      <c r="N6" s="15" t="s">
        <v>159</v>
      </c>
      <c r="O6" s="45">
        <v>144.53346138500001</v>
      </c>
      <c r="P6" s="45">
        <v>2.3285E-2</v>
      </c>
      <c r="Q6" s="45">
        <v>275850</v>
      </c>
      <c r="R6" s="45">
        <v>92836.259569999995</v>
      </c>
      <c r="S6" s="47" t="s">
        <v>3585</v>
      </c>
      <c r="T6" s="2" t="s">
        <v>733</v>
      </c>
    </row>
    <row r="7" spans="1:20">
      <c r="A7" s="2">
        <v>170</v>
      </c>
      <c r="C7" s="2" t="s">
        <v>3576</v>
      </c>
      <c r="D7" s="2" t="s">
        <v>3577</v>
      </c>
      <c r="E7" s="30" t="s">
        <v>1812</v>
      </c>
      <c r="F7" s="2" t="s">
        <v>3586</v>
      </c>
      <c r="G7" s="15">
        <v>557000915</v>
      </c>
      <c r="H7" s="2" t="s">
        <v>1219</v>
      </c>
      <c r="I7" s="2" t="s">
        <v>206</v>
      </c>
      <c r="J7" s="2" t="s">
        <v>1977</v>
      </c>
      <c r="K7" s="2" t="s">
        <v>256</v>
      </c>
      <c r="L7" s="2" t="s">
        <v>3535</v>
      </c>
      <c r="M7" s="15" t="s">
        <v>71</v>
      </c>
      <c r="N7" s="15" t="s">
        <v>159</v>
      </c>
      <c r="O7" s="45">
        <v>-3974687735.88585</v>
      </c>
      <c r="P7" s="45">
        <v>2.3285E-2</v>
      </c>
      <c r="Q7" s="45">
        <v>100</v>
      </c>
      <c r="R7" s="45">
        <v>-92550.603929999997</v>
      </c>
      <c r="S7" s="47" t="s">
        <v>3587</v>
      </c>
      <c r="T7" s="2" t="s">
        <v>3588</v>
      </c>
    </row>
    <row r="8" spans="1:20">
      <c r="A8" s="2">
        <v>170</v>
      </c>
      <c r="C8" s="2" t="s">
        <v>3589</v>
      </c>
      <c r="D8" s="2" t="s">
        <v>3590</v>
      </c>
      <c r="E8" s="30" t="s">
        <v>1812</v>
      </c>
      <c r="F8" s="2" t="s">
        <v>3591</v>
      </c>
      <c r="G8" s="15">
        <v>557000916</v>
      </c>
      <c r="H8" s="2" t="s">
        <v>1219</v>
      </c>
      <c r="I8" s="2" t="s">
        <v>206</v>
      </c>
      <c r="J8" s="2" t="s">
        <v>384</v>
      </c>
      <c r="K8" s="2" t="s">
        <v>3592</v>
      </c>
      <c r="L8" s="2" t="s">
        <v>3535</v>
      </c>
      <c r="M8" s="15" t="s">
        <v>71</v>
      </c>
      <c r="N8" s="15" t="s">
        <v>143</v>
      </c>
      <c r="O8" s="45">
        <v>1021.512154374</v>
      </c>
      <c r="P8" s="45">
        <v>3.6469999999999998</v>
      </c>
      <c r="Q8" s="45">
        <v>593575</v>
      </c>
      <c r="R8" s="45">
        <v>1105668.42447</v>
      </c>
      <c r="S8" s="47" t="s">
        <v>3593</v>
      </c>
      <c r="T8" s="2" t="s">
        <v>3594</v>
      </c>
    </row>
    <row r="9" spans="1:20">
      <c r="A9" s="2">
        <v>170</v>
      </c>
      <c r="C9" s="2" t="s">
        <v>3589</v>
      </c>
      <c r="D9" s="2" t="s">
        <v>3590</v>
      </c>
      <c r="E9" s="30" t="s">
        <v>1812</v>
      </c>
      <c r="F9" s="2" t="s">
        <v>3595</v>
      </c>
      <c r="G9" s="15">
        <v>557000917</v>
      </c>
      <c r="H9" s="2" t="s">
        <v>1219</v>
      </c>
      <c r="I9" s="2" t="s">
        <v>206</v>
      </c>
      <c r="J9" s="2" t="s">
        <v>384</v>
      </c>
      <c r="K9" s="2" t="s">
        <v>3592</v>
      </c>
      <c r="L9" s="2" t="s">
        <v>3535</v>
      </c>
      <c r="M9" s="15" t="s">
        <v>71</v>
      </c>
      <c r="N9" s="15" t="s">
        <v>143</v>
      </c>
      <c r="O9" s="45">
        <v>-312129937.50512397</v>
      </c>
      <c r="P9" s="45">
        <v>3.6469999999999998</v>
      </c>
      <c r="Q9" s="45">
        <v>100</v>
      </c>
      <c r="R9" s="45">
        <v>-1138337.8820799999</v>
      </c>
      <c r="S9" s="47" t="s">
        <v>3596</v>
      </c>
      <c r="T9" s="2" t="s">
        <v>3597</v>
      </c>
    </row>
    <row r="10" spans="1:20">
      <c r="A10" s="2">
        <v>170</v>
      </c>
      <c r="C10" s="2" t="s">
        <v>3589</v>
      </c>
      <c r="D10" s="2" t="s">
        <v>3590</v>
      </c>
      <c r="E10" s="30" t="s">
        <v>1812</v>
      </c>
      <c r="F10" s="2" t="s">
        <v>3598</v>
      </c>
      <c r="G10" s="15">
        <v>557000918</v>
      </c>
      <c r="H10" s="2" t="s">
        <v>1219</v>
      </c>
      <c r="I10" s="2" t="s">
        <v>206</v>
      </c>
      <c r="J10" s="2" t="s">
        <v>384</v>
      </c>
      <c r="K10" s="2" t="s">
        <v>3592</v>
      </c>
      <c r="L10" s="2" t="s">
        <v>3535</v>
      </c>
      <c r="M10" s="15" t="s">
        <v>71</v>
      </c>
      <c r="N10" s="15" t="s">
        <v>143</v>
      </c>
      <c r="O10" s="45">
        <v>96.992517242999995</v>
      </c>
      <c r="P10" s="45">
        <v>3.6469999999999998</v>
      </c>
      <c r="Q10" s="45">
        <v>2122650</v>
      </c>
      <c r="R10" s="45">
        <v>150169.72300999999</v>
      </c>
      <c r="S10" s="47" t="s">
        <v>3599</v>
      </c>
      <c r="T10" s="2" t="s">
        <v>3600</v>
      </c>
    </row>
    <row r="11" spans="1:20">
      <c r="A11" s="2">
        <v>170</v>
      </c>
      <c r="C11" s="2" t="s">
        <v>3589</v>
      </c>
      <c r="D11" s="2" t="s">
        <v>3590</v>
      </c>
      <c r="E11" s="30" t="s">
        <v>1812</v>
      </c>
      <c r="F11" s="2" t="s">
        <v>3601</v>
      </c>
      <c r="G11" s="15">
        <v>557000919</v>
      </c>
      <c r="H11" s="2" t="s">
        <v>1219</v>
      </c>
      <c r="I11" s="2" t="s">
        <v>206</v>
      </c>
      <c r="J11" s="2" t="s">
        <v>384</v>
      </c>
      <c r="K11" s="2" t="s">
        <v>3592</v>
      </c>
      <c r="L11" s="2" t="s">
        <v>3535</v>
      </c>
      <c r="M11" s="15" t="s">
        <v>71</v>
      </c>
      <c r="N11" s="15" t="s">
        <v>143</v>
      </c>
      <c r="O11" s="45">
        <v>-42680380.492530301</v>
      </c>
      <c r="P11" s="45">
        <v>3.6469999999999998</v>
      </c>
      <c r="Q11" s="45">
        <v>100</v>
      </c>
      <c r="R11" s="45">
        <v>-155655.34766</v>
      </c>
      <c r="S11" s="47" t="s">
        <v>3602</v>
      </c>
      <c r="T11" s="2" t="s">
        <v>3603</v>
      </c>
    </row>
    <row r="12" spans="1:20">
      <c r="A12" s="2">
        <v>170</v>
      </c>
      <c r="C12" s="2" t="s">
        <v>3604</v>
      </c>
      <c r="D12" s="2" t="s">
        <v>3605</v>
      </c>
      <c r="E12" s="30" t="s">
        <v>1812</v>
      </c>
      <c r="F12" s="2" t="s">
        <v>3606</v>
      </c>
      <c r="G12" s="15">
        <v>70112528</v>
      </c>
      <c r="H12" s="2" t="s">
        <v>1219</v>
      </c>
      <c r="I12" s="2" t="s">
        <v>206</v>
      </c>
      <c r="J12" s="2" t="s">
        <v>384</v>
      </c>
      <c r="K12" s="2" t="s">
        <v>256</v>
      </c>
      <c r="L12" s="2" t="s">
        <v>3607</v>
      </c>
      <c r="M12" s="15" t="s">
        <v>71</v>
      </c>
      <c r="N12" s="15" t="s">
        <v>143</v>
      </c>
      <c r="O12" s="45">
        <v>9.9701916260000001</v>
      </c>
      <c r="P12" s="45">
        <v>3.6469999999999998</v>
      </c>
      <c r="Q12" s="45">
        <v>11131.25</v>
      </c>
      <c r="R12" s="45">
        <v>-73.795379999999994</v>
      </c>
      <c r="S12" s="47" t="s">
        <v>322</v>
      </c>
      <c r="T12" s="2" t="s">
        <v>112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BD5A-4549-415F-B272-8500FC127D6E}">
  <sheetPr codeName="Sheet14"/>
  <dimension ref="A1:AG3"/>
  <sheetViews>
    <sheetView rightToLeft="1" workbookViewId="0">
      <selection sqref="A1:AB3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1.625" style="15" customWidth="1"/>
    <col min="11" max="11" width="19.875" style="15" customWidth="1"/>
    <col min="12" max="12" width="13.75" style="15" customWidth="1"/>
    <col min="13" max="13" width="11.625" style="15" customWidth="1"/>
    <col min="14" max="14" width="11.625" style="2" customWidth="1"/>
    <col min="15" max="15" width="15.125" style="2" customWidth="1"/>
    <col min="16" max="16" width="12.25" style="45" customWidth="1"/>
    <col min="17" max="17" width="11.625" style="15" customWidth="1"/>
    <col min="18" max="18" width="12.25" style="15" customWidth="1"/>
    <col min="19" max="20" width="11.625" style="2" customWidth="1"/>
    <col min="21" max="21" width="19" style="2" customWidth="1"/>
    <col min="22" max="22" width="11.75" style="31" customWidth="1"/>
    <col min="23" max="23" width="14.875" style="45" customWidth="1"/>
    <col min="24" max="24" width="11.625" style="41" customWidth="1"/>
    <col min="25" max="25" width="12.875" style="45" customWidth="1"/>
    <col min="26" max="26" width="17.875" style="45" customWidth="1"/>
    <col min="27" max="27" width="21.75" style="48" customWidth="1"/>
    <col min="28" max="28" width="20.125" style="49" customWidth="1"/>
    <col min="29" max="29" width="11.625" style="49" customWidth="1"/>
    <col min="30" max="30" width="11.625" style="48" customWidth="1"/>
    <col min="31" max="31" width="11.625" style="2" customWidth="1"/>
    <col min="32" max="33" width="11.625" style="49" customWidth="1"/>
    <col min="34" max="34" width="9" style="2" customWidth="1"/>
    <col min="35" max="16384" width="9" style="2"/>
  </cols>
  <sheetData>
    <row r="1" spans="1:28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54</v>
      </c>
      <c r="J1" s="81" t="s">
        <v>55</v>
      </c>
      <c r="K1" s="81" t="s">
        <v>239</v>
      </c>
      <c r="L1" s="81" t="s">
        <v>399</v>
      </c>
      <c r="M1" s="81" t="s">
        <v>240</v>
      </c>
      <c r="N1" s="81" t="s">
        <v>3531</v>
      </c>
      <c r="O1" s="81" t="s">
        <v>56</v>
      </c>
      <c r="P1" s="82" t="s">
        <v>242</v>
      </c>
      <c r="Q1" s="81" t="s">
        <v>62</v>
      </c>
      <c r="R1" s="81" t="s">
        <v>244</v>
      </c>
      <c r="S1" s="81" t="s">
        <v>241</v>
      </c>
      <c r="T1" s="81" t="s">
        <v>58</v>
      </c>
      <c r="U1" s="81" t="s">
        <v>394</v>
      </c>
      <c r="V1" s="81" t="s">
        <v>59</v>
      </c>
      <c r="W1" s="82" t="s">
        <v>246</v>
      </c>
      <c r="X1" s="83" t="s">
        <v>61</v>
      </c>
      <c r="Y1" s="82" t="s">
        <v>247</v>
      </c>
      <c r="Z1" s="82" t="s">
        <v>63</v>
      </c>
      <c r="AA1" s="81" t="s">
        <v>64</v>
      </c>
      <c r="AB1" s="81" t="s">
        <v>65</v>
      </c>
    </row>
    <row r="2" spans="1:28">
      <c r="A2" s="2">
        <v>170</v>
      </c>
      <c r="C2" s="2" t="s">
        <v>2167</v>
      </c>
      <c r="D2" s="2" t="s">
        <v>3608</v>
      </c>
      <c r="E2" s="34" t="s">
        <v>1812</v>
      </c>
      <c r="F2" s="2" t="s">
        <v>3609</v>
      </c>
      <c r="G2" s="2" t="s">
        <v>3610</v>
      </c>
      <c r="H2" s="2" t="s">
        <v>404</v>
      </c>
      <c r="I2" s="2" t="s">
        <v>3611</v>
      </c>
      <c r="J2" s="15" t="s">
        <v>206</v>
      </c>
      <c r="K2" s="15" t="s">
        <v>1994</v>
      </c>
      <c r="L2" s="15" t="s">
        <v>406</v>
      </c>
      <c r="M2" s="15" t="s">
        <v>256</v>
      </c>
      <c r="N2" s="2" t="s">
        <v>3535</v>
      </c>
      <c r="O2" s="2" t="s">
        <v>71</v>
      </c>
      <c r="P2" s="45">
        <v>0</v>
      </c>
      <c r="Q2" s="15" t="s">
        <v>75</v>
      </c>
      <c r="R2" s="15" t="s">
        <v>75</v>
      </c>
      <c r="S2" s="2" t="s">
        <v>418</v>
      </c>
      <c r="T2" s="2" t="s">
        <v>213</v>
      </c>
      <c r="U2" s="2" t="s">
        <v>409</v>
      </c>
      <c r="V2" s="31" t="s">
        <v>152</v>
      </c>
      <c r="W2" s="45">
        <v>7187179.2447149605</v>
      </c>
      <c r="X2" s="41">
        <v>3.7964000000000002</v>
      </c>
      <c r="Y2" s="45">
        <v>132.97</v>
      </c>
      <c r="Z2" s="45">
        <v>36281.406069999997</v>
      </c>
      <c r="AA2" s="48" t="s">
        <v>3612</v>
      </c>
      <c r="AB2" s="49" t="s">
        <v>1057</v>
      </c>
    </row>
    <row r="3" spans="1:28">
      <c r="A3" s="2">
        <v>170</v>
      </c>
      <c r="C3" s="2" t="s">
        <v>2167</v>
      </c>
      <c r="D3" s="2" t="s">
        <v>3608</v>
      </c>
      <c r="E3" s="34" t="s">
        <v>1812</v>
      </c>
      <c r="F3" s="2" t="s">
        <v>3613</v>
      </c>
      <c r="G3" s="2" t="s">
        <v>3614</v>
      </c>
      <c r="H3" s="2" t="s">
        <v>404</v>
      </c>
      <c r="I3" s="2" t="s">
        <v>3611</v>
      </c>
      <c r="J3" s="15" t="s">
        <v>206</v>
      </c>
      <c r="K3" s="15" t="s">
        <v>384</v>
      </c>
      <c r="L3" s="15" t="s">
        <v>406</v>
      </c>
      <c r="M3" s="15" t="s">
        <v>256</v>
      </c>
      <c r="N3" s="2" t="s">
        <v>3535</v>
      </c>
      <c r="O3" s="2" t="s">
        <v>71</v>
      </c>
      <c r="P3" s="45">
        <v>0</v>
      </c>
      <c r="Q3" s="15" t="s">
        <v>75</v>
      </c>
      <c r="R3" s="15" t="s">
        <v>75</v>
      </c>
      <c r="S3" s="2" t="s">
        <v>418</v>
      </c>
      <c r="T3" s="2" t="s">
        <v>213</v>
      </c>
      <c r="U3" s="2" t="s">
        <v>409</v>
      </c>
      <c r="V3" s="31" t="s">
        <v>143</v>
      </c>
      <c r="W3" s="45">
        <v>9926953.7404836603</v>
      </c>
      <c r="X3" s="41">
        <v>3.6469999999999998</v>
      </c>
      <c r="Y3" s="45">
        <v>112.87</v>
      </c>
      <c r="Z3" s="45">
        <v>40863.003649999999</v>
      </c>
      <c r="AA3" s="48" t="s">
        <v>3615</v>
      </c>
      <c r="AB3" s="49" t="s">
        <v>1141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8B72-1325-4D4E-9BCC-25E7B13A658C}">
  <sheetPr codeName="Sheet15"/>
  <dimension ref="A1:AA2"/>
  <sheetViews>
    <sheetView rightToLeft="1" workbookViewId="0">
      <selection sqref="A1:Y2"/>
    </sheetView>
  </sheetViews>
  <sheetFormatPr defaultRowHeight="14.25"/>
  <cols>
    <col min="1" max="1" width="29.375" style="2" customWidth="1"/>
    <col min="2" max="4" width="11.625" style="2" customWidth="1"/>
    <col min="5" max="5" width="12.75" style="2" customWidth="1"/>
    <col min="6" max="6" width="15.5" style="2" customWidth="1"/>
    <col min="7" max="8" width="11.625" style="2" customWidth="1"/>
    <col min="9" max="9" width="19.875" style="2" customWidth="1"/>
    <col min="10" max="10" width="12" style="2" customWidth="1"/>
    <col min="11" max="11" width="11.625" style="2" customWidth="1"/>
    <col min="12" max="12" width="11.625" style="15" customWidth="1"/>
    <col min="13" max="13" width="11.75" style="15" customWidth="1"/>
    <col min="14" max="16" width="11.625" style="2" customWidth="1"/>
    <col min="17" max="17" width="12.25" style="2" customWidth="1"/>
    <col min="18" max="18" width="14.875" style="2" customWidth="1"/>
    <col min="19" max="19" width="11.625" style="2" customWidth="1"/>
    <col min="20" max="20" width="12.875" style="2" customWidth="1"/>
    <col min="21" max="21" width="17.875" style="32" customWidth="1"/>
    <col min="22" max="22" width="21.375" style="2" customWidth="1"/>
    <col min="23" max="23" width="22" style="2" customWidth="1"/>
    <col min="24" max="24" width="21.75" style="2" customWidth="1"/>
    <col min="25" max="25" width="20.125" style="2" customWidth="1"/>
    <col min="26" max="27" width="11.625" style="2" customWidth="1"/>
  </cols>
  <sheetData>
    <row r="1" spans="1:27" ht="66.75" customHeight="1">
      <c r="A1" s="81" t="s">
        <v>49</v>
      </c>
      <c r="B1" s="81" t="s">
        <v>50</v>
      </c>
      <c r="C1" s="81" t="s">
        <v>236</v>
      </c>
      <c r="D1" s="81" t="s">
        <v>237</v>
      </c>
      <c r="E1" s="81" t="s">
        <v>238</v>
      </c>
      <c r="F1" s="81" t="s">
        <v>392</v>
      </c>
      <c r="G1" s="81" t="s">
        <v>54</v>
      </c>
      <c r="H1" s="81" t="s">
        <v>55</v>
      </c>
      <c r="I1" s="81" t="s">
        <v>239</v>
      </c>
      <c r="J1" s="81" t="s">
        <v>3616</v>
      </c>
      <c r="K1" s="81" t="s">
        <v>241</v>
      </c>
      <c r="L1" s="81" t="s">
        <v>58</v>
      </c>
      <c r="M1" s="81" t="s">
        <v>59</v>
      </c>
      <c r="N1" s="81" t="s">
        <v>242</v>
      </c>
      <c r="O1" s="81" t="s">
        <v>243</v>
      </c>
      <c r="P1" s="81" t="s">
        <v>62</v>
      </c>
      <c r="Q1" s="81" t="s">
        <v>244</v>
      </c>
      <c r="R1" s="81" t="s">
        <v>246</v>
      </c>
      <c r="S1" s="81" t="s">
        <v>61</v>
      </c>
      <c r="T1" s="81" t="s">
        <v>247</v>
      </c>
      <c r="U1" s="83" t="s">
        <v>63</v>
      </c>
      <c r="V1" s="81" t="s">
        <v>248</v>
      </c>
      <c r="W1" s="81" t="s">
        <v>17</v>
      </c>
      <c r="X1" s="81" t="s">
        <v>64</v>
      </c>
      <c r="Y1" s="81" t="s">
        <v>65</v>
      </c>
      <c r="AA1"/>
    </row>
    <row r="2" spans="1:27">
      <c r="A2" s="2">
        <v>170</v>
      </c>
      <c r="U2" s="32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05D6-C271-46A9-A362-FBD561B47912}">
  <dimension ref="A1:R30"/>
  <sheetViews>
    <sheetView rightToLeft="1" workbookViewId="0">
      <selection sqref="A1:R2"/>
    </sheetView>
  </sheetViews>
  <sheetFormatPr defaultRowHeight="14.25"/>
  <cols>
    <col min="1" max="1" width="29.375" style="2" customWidth="1"/>
    <col min="2" max="2" width="11.125" style="2" customWidth="1"/>
    <col min="3" max="3" width="11.5" style="2" customWidth="1"/>
    <col min="4" max="4" width="11.125" style="2" customWidth="1"/>
    <col min="5" max="5" width="12.75" style="2" customWidth="1"/>
    <col min="6" max="6" width="12" style="36" customWidth="1"/>
    <col min="7" max="7" width="9.125" style="32" customWidth="1"/>
    <col min="8" max="8" width="10.25" style="2" customWidth="1"/>
    <col min="9" max="9" width="11.625" style="36" customWidth="1"/>
    <col min="10" max="10" width="11.125" style="2" customWidth="1"/>
    <col min="11" max="11" width="12.25" style="2" customWidth="1"/>
    <col min="12" max="12" width="14.875" style="45" customWidth="1"/>
    <col min="13" max="13" width="12.875" style="45" customWidth="1"/>
    <col min="14" max="14" width="17.875" style="45" customWidth="1"/>
    <col min="15" max="15" width="21.375" style="45" customWidth="1"/>
    <col min="16" max="16" width="22" customWidth="1"/>
    <col min="17" max="17" width="21.75" customWidth="1"/>
    <col min="18" max="18" width="20.125" customWidth="1"/>
  </cols>
  <sheetData>
    <row r="1" spans="1:18" s="2" customFormat="1" ht="66.75" customHeight="1">
      <c r="A1" s="81" t="s">
        <v>49</v>
      </c>
      <c r="B1" s="81" t="s">
        <v>50</v>
      </c>
      <c r="C1" s="81" t="s">
        <v>54</v>
      </c>
      <c r="D1" s="81" t="s">
        <v>237</v>
      </c>
      <c r="E1" s="81" t="s">
        <v>238</v>
      </c>
      <c r="F1" s="81" t="s">
        <v>3616</v>
      </c>
      <c r="G1" s="83" t="s">
        <v>242</v>
      </c>
      <c r="H1" s="81" t="s">
        <v>3617</v>
      </c>
      <c r="I1" s="81" t="s">
        <v>243</v>
      </c>
      <c r="J1" s="81" t="s">
        <v>62</v>
      </c>
      <c r="K1" s="81" t="s">
        <v>244</v>
      </c>
      <c r="L1" s="81" t="s">
        <v>246</v>
      </c>
      <c r="M1" s="81" t="s">
        <v>247</v>
      </c>
      <c r="N1" s="81" t="s">
        <v>63</v>
      </c>
      <c r="O1" s="81" t="s">
        <v>248</v>
      </c>
      <c r="P1" s="81" t="s">
        <v>17</v>
      </c>
      <c r="Q1" s="81" t="s">
        <v>64</v>
      </c>
      <c r="R1" s="81" t="s">
        <v>65</v>
      </c>
    </row>
    <row r="2" spans="1:18" s="2" customFormat="1">
      <c r="A2" s="12">
        <v>170</v>
      </c>
      <c r="B2" s="12"/>
      <c r="C2" s="12"/>
      <c r="D2" s="12"/>
      <c r="E2" s="12"/>
      <c r="F2" s="36"/>
      <c r="G2" s="51"/>
      <c r="H2" s="12"/>
      <c r="I2" s="36"/>
      <c r="J2" s="12"/>
      <c r="K2" s="12"/>
      <c r="L2" s="50"/>
      <c r="M2" s="50"/>
      <c r="N2" s="50">
        <v>0</v>
      </c>
      <c r="O2" s="50"/>
      <c r="P2" s="52"/>
      <c r="Q2" s="12"/>
      <c r="R2" s="12"/>
    </row>
    <row r="3" spans="1:18" s="2" customFormat="1">
      <c r="A3" s="12"/>
      <c r="B3" s="12"/>
      <c r="C3" s="12"/>
      <c r="D3" s="12"/>
      <c r="E3" s="12"/>
      <c r="F3" s="36"/>
      <c r="G3" s="51"/>
      <c r="H3" s="12"/>
      <c r="I3" s="36"/>
      <c r="J3" s="12"/>
      <c r="K3" s="12"/>
      <c r="L3" s="50"/>
      <c r="M3" s="50"/>
      <c r="N3" s="50"/>
      <c r="O3" s="50"/>
      <c r="P3" s="52"/>
      <c r="Q3" s="12"/>
      <c r="R3" s="12"/>
    </row>
    <row r="4" spans="1:18" s="2" customFormat="1">
      <c r="A4" s="12"/>
      <c r="B4" s="12"/>
      <c r="C4" s="12"/>
      <c r="D4" s="12"/>
      <c r="E4" s="12"/>
      <c r="F4" s="36"/>
      <c r="G4" s="51"/>
      <c r="H4" s="12"/>
      <c r="I4" s="36"/>
      <c r="J4" s="12"/>
      <c r="K4" s="12"/>
      <c r="L4" s="50"/>
      <c r="M4" s="50"/>
      <c r="N4" s="50"/>
      <c r="O4" s="50"/>
      <c r="P4" s="52"/>
      <c r="Q4" s="12"/>
      <c r="R4" s="12"/>
    </row>
    <row r="5" spans="1:18" s="2" customFormat="1">
      <c r="A5" s="12"/>
      <c r="B5" s="12"/>
      <c r="C5" s="12"/>
      <c r="D5" s="12"/>
      <c r="E5" s="12"/>
      <c r="F5" s="36"/>
      <c r="G5" s="51"/>
      <c r="H5" s="12"/>
      <c r="I5" s="36"/>
      <c r="J5" s="12"/>
      <c r="K5" s="12"/>
      <c r="L5" s="50"/>
      <c r="M5" s="50"/>
      <c r="N5" s="50"/>
      <c r="O5" s="50"/>
      <c r="P5" s="52"/>
      <c r="Q5" s="12"/>
      <c r="R5" s="12"/>
    </row>
    <row r="6" spans="1:18" s="2" customFormat="1">
      <c r="A6" s="12"/>
      <c r="B6" s="12"/>
      <c r="C6" s="12"/>
      <c r="D6" s="12"/>
      <c r="E6" s="12"/>
      <c r="F6" s="36"/>
      <c r="G6" s="51"/>
      <c r="H6" s="12"/>
      <c r="I6" s="36"/>
      <c r="J6" s="12"/>
      <c r="K6" s="12"/>
      <c r="L6" s="50"/>
      <c r="M6" s="50"/>
      <c r="N6" s="50"/>
      <c r="O6" s="50"/>
      <c r="P6" s="52"/>
      <c r="Q6" s="12"/>
      <c r="R6" s="12"/>
    </row>
    <row r="7" spans="1:18" s="2" customFormat="1">
      <c r="A7" s="12"/>
      <c r="B7" s="12"/>
      <c r="C7" s="12"/>
      <c r="D7" s="12"/>
      <c r="E7" s="12"/>
      <c r="F7" s="36"/>
      <c r="G7" s="51"/>
      <c r="H7" s="12"/>
      <c r="I7" s="36"/>
      <c r="J7" s="12"/>
      <c r="K7" s="12"/>
      <c r="L7" s="50"/>
      <c r="M7" s="50"/>
      <c r="N7" s="50"/>
      <c r="O7" s="50"/>
      <c r="P7" s="52"/>
      <c r="Q7" s="12"/>
      <c r="R7" s="12"/>
    </row>
    <row r="8" spans="1:18" s="2" customFormat="1">
      <c r="A8" s="12"/>
      <c r="B8" s="12"/>
      <c r="C8" s="12"/>
      <c r="D8" s="12"/>
      <c r="E8" s="12"/>
      <c r="F8" s="36"/>
      <c r="G8" s="51"/>
      <c r="H8" s="12"/>
      <c r="I8" s="36"/>
      <c r="J8" s="12"/>
      <c r="K8" s="12"/>
      <c r="L8" s="50"/>
      <c r="M8" s="50"/>
      <c r="N8" s="50"/>
      <c r="O8" s="50"/>
      <c r="P8" s="52"/>
      <c r="Q8" s="12"/>
      <c r="R8" s="12"/>
    </row>
    <row r="9" spans="1:18" s="2" customFormat="1">
      <c r="A9" s="12"/>
      <c r="B9" s="12"/>
      <c r="C9" s="12"/>
      <c r="D9" s="12"/>
      <c r="E9" s="12"/>
      <c r="F9" s="36"/>
      <c r="G9" s="51"/>
      <c r="H9" s="12"/>
      <c r="I9" s="36"/>
      <c r="J9" s="12"/>
      <c r="K9" s="12"/>
      <c r="L9" s="50"/>
      <c r="M9" s="50"/>
      <c r="N9" s="50"/>
      <c r="O9" s="50"/>
      <c r="P9" s="52"/>
      <c r="Q9" s="12"/>
      <c r="R9" s="12"/>
    </row>
    <row r="10" spans="1:18" s="2" customFormat="1">
      <c r="A10" s="12"/>
      <c r="B10" s="12"/>
      <c r="C10" s="12"/>
      <c r="D10" s="12"/>
      <c r="E10" s="12"/>
      <c r="F10" s="36"/>
      <c r="G10" s="51"/>
      <c r="H10" s="12"/>
      <c r="I10" s="36"/>
      <c r="J10" s="12"/>
      <c r="K10" s="12"/>
      <c r="L10" s="50"/>
      <c r="M10" s="50"/>
      <c r="N10" s="50"/>
      <c r="O10" s="50"/>
      <c r="P10" s="52"/>
      <c r="Q10" s="12"/>
      <c r="R10" s="12"/>
    </row>
    <row r="11" spans="1:18" s="2" customFormat="1">
      <c r="A11" s="12"/>
      <c r="B11" s="12"/>
      <c r="C11" s="12"/>
      <c r="D11" s="12"/>
      <c r="E11" s="12"/>
      <c r="F11" s="36"/>
      <c r="G11" s="51"/>
      <c r="H11" s="12"/>
      <c r="I11" s="36"/>
      <c r="J11" s="12"/>
      <c r="K11" s="12"/>
      <c r="L11" s="50"/>
      <c r="M11" s="50"/>
      <c r="N11" s="50"/>
      <c r="O11" s="50"/>
      <c r="P11" s="52"/>
      <c r="Q11" s="12"/>
      <c r="R11" s="12"/>
    </row>
    <row r="12" spans="1:18" s="2" customFormat="1">
      <c r="A12" s="12"/>
      <c r="B12" s="12"/>
      <c r="C12" s="12"/>
      <c r="D12" s="12"/>
      <c r="E12" s="12"/>
      <c r="F12" s="36"/>
      <c r="G12" s="51"/>
      <c r="H12" s="12"/>
      <c r="I12" s="36"/>
      <c r="J12" s="12"/>
      <c r="K12" s="12"/>
      <c r="L12" s="50"/>
      <c r="M12" s="50"/>
      <c r="N12" s="50"/>
      <c r="O12" s="50"/>
      <c r="P12" s="52"/>
      <c r="Q12" s="12"/>
      <c r="R12" s="12"/>
    </row>
    <row r="13" spans="1:18" s="2" customFormat="1">
      <c r="A13" s="12"/>
      <c r="B13" s="12"/>
      <c r="C13" s="12"/>
      <c r="D13" s="12"/>
      <c r="E13" s="12"/>
      <c r="F13" s="36"/>
      <c r="G13" s="51"/>
      <c r="H13" s="12"/>
      <c r="I13" s="36"/>
      <c r="J13" s="12"/>
      <c r="K13" s="12"/>
      <c r="L13" s="50"/>
      <c r="M13" s="50"/>
      <c r="N13" s="50"/>
      <c r="O13" s="50"/>
      <c r="P13" s="52"/>
      <c r="Q13" s="12"/>
      <c r="R13" s="12"/>
    </row>
    <row r="14" spans="1:18" s="2" customFormat="1">
      <c r="A14" s="12"/>
      <c r="B14" s="12"/>
      <c r="C14" s="12"/>
      <c r="D14" s="12"/>
      <c r="E14" s="12"/>
      <c r="F14" s="36"/>
      <c r="G14" s="51"/>
      <c r="H14" s="12"/>
      <c r="I14" s="36"/>
      <c r="J14" s="12"/>
      <c r="K14" s="12"/>
      <c r="L14" s="50"/>
      <c r="M14" s="50"/>
      <c r="N14" s="50"/>
      <c r="O14" s="50"/>
      <c r="P14" s="52"/>
      <c r="Q14" s="12"/>
      <c r="R14" s="12"/>
    </row>
    <row r="15" spans="1:18" s="2" customFormat="1">
      <c r="A15" s="12"/>
      <c r="B15" s="12"/>
      <c r="C15" s="12"/>
      <c r="D15" s="12"/>
      <c r="E15" s="12"/>
      <c r="F15" s="36"/>
      <c r="G15" s="51"/>
      <c r="H15" s="12"/>
      <c r="I15" s="36"/>
      <c r="J15" s="12"/>
      <c r="K15" s="12"/>
      <c r="L15" s="50"/>
      <c r="M15" s="50"/>
      <c r="N15" s="50"/>
      <c r="O15" s="50"/>
      <c r="P15" s="52"/>
      <c r="Q15" s="12"/>
      <c r="R15" s="12"/>
    </row>
    <row r="16" spans="1:18" s="2" customFormat="1">
      <c r="A16" s="12"/>
      <c r="B16" s="12"/>
      <c r="C16" s="12"/>
      <c r="D16" s="12"/>
      <c r="E16" s="12"/>
      <c r="F16" s="36"/>
      <c r="G16" s="51"/>
      <c r="H16" s="12"/>
      <c r="I16" s="36"/>
      <c r="J16" s="12"/>
      <c r="K16" s="12"/>
      <c r="L16" s="50"/>
      <c r="M16" s="50"/>
      <c r="N16" s="50"/>
      <c r="O16" s="50"/>
      <c r="P16" s="52"/>
      <c r="Q16" s="12"/>
      <c r="R16" s="12"/>
    </row>
    <row r="17" spans="1:18" s="2" customFormat="1">
      <c r="A17" s="12"/>
      <c r="B17" s="12"/>
      <c r="C17" s="12"/>
      <c r="D17" s="12"/>
      <c r="E17" s="12"/>
      <c r="F17" s="36"/>
      <c r="G17" s="51"/>
      <c r="H17" s="12"/>
      <c r="I17" s="36"/>
      <c r="J17" s="12"/>
      <c r="K17" s="12"/>
      <c r="L17" s="50"/>
      <c r="M17" s="50"/>
      <c r="N17" s="50"/>
      <c r="O17" s="50"/>
      <c r="P17" s="52"/>
      <c r="Q17" s="12"/>
      <c r="R17" s="12"/>
    </row>
    <row r="18" spans="1:18" s="2" customFormat="1">
      <c r="A18" s="12"/>
      <c r="B18" s="12"/>
      <c r="C18" s="12"/>
      <c r="D18" s="12"/>
      <c r="E18" s="12"/>
      <c r="F18" s="36"/>
      <c r="G18" s="51"/>
      <c r="H18" s="12"/>
      <c r="I18" s="36"/>
      <c r="J18" s="12"/>
      <c r="K18" s="12"/>
      <c r="L18" s="50"/>
      <c r="M18" s="50"/>
      <c r="N18" s="50"/>
      <c r="O18" s="50"/>
      <c r="P18" s="52"/>
      <c r="Q18" s="12"/>
      <c r="R18" s="12"/>
    </row>
    <row r="19" spans="1:18" s="2" customFormat="1">
      <c r="A19" s="12"/>
      <c r="B19" s="12"/>
      <c r="C19" s="12"/>
      <c r="D19" s="12"/>
      <c r="E19" s="12"/>
      <c r="F19" s="36"/>
      <c r="G19" s="51"/>
      <c r="H19" s="12"/>
      <c r="I19" s="36"/>
      <c r="J19" s="12"/>
      <c r="K19" s="12"/>
      <c r="L19" s="50"/>
      <c r="M19" s="50"/>
      <c r="N19" s="50"/>
      <c r="O19" s="50"/>
      <c r="P19" s="52"/>
      <c r="Q19" s="12"/>
      <c r="R19" s="12"/>
    </row>
    <row r="20" spans="1:18" s="2" customFormat="1">
      <c r="A20" s="12"/>
      <c r="B20" s="12"/>
      <c r="C20" s="12"/>
      <c r="D20" s="12"/>
      <c r="E20" s="12"/>
      <c r="F20" s="36"/>
      <c r="G20" s="51"/>
      <c r="H20" s="12"/>
      <c r="I20" s="36"/>
      <c r="J20" s="12"/>
      <c r="K20" s="12"/>
      <c r="L20" s="50"/>
      <c r="M20" s="50"/>
      <c r="N20" s="50"/>
      <c r="O20" s="50"/>
      <c r="P20" s="52"/>
      <c r="Q20" s="12"/>
      <c r="R20" s="12"/>
    </row>
    <row r="21" spans="1:18" s="2" customFormat="1">
      <c r="A21" s="12"/>
      <c r="B21" s="12"/>
      <c r="C21" s="12"/>
      <c r="D21" s="12"/>
      <c r="E21" s="12"/>
      <c r="F21" s="36"/>
      <c r="G21" s="51"/>
      <c r="H21" s="12"/>
      <c r="I21" s="36"/>
      <c r="J21" s="12"/>
      <c r="K21" s="12"/>
      <c r="L21" s="50"/>
      <c r="M21" s="50"/>
      <c r="N21" s="50"/>
      <c r="O21" s="50"/>
      <c r="P21" s="52"/>
      <c r="Q21" s="12"/>
      <c r="R21" s="12"/>
    </row>
    <row r="22" spans="1:18" s="2" customFormat="1">
      <c r="A22" s="12"/>
      <c r="B22" s="12"/>
      <c r="C22" s="12"/>
      <c r="D22" s="12"/>
      <c r="E22" s="12"/>
      <c r="F22" s="36"/>
      <c r="G22" s="51"/>
      <c r="H22" s="12"/>
      <c r="I22" s="36"/>
      <c r="J22" s="12"/>
      <c r="K22" s="12"/>
      <c r="L22" s="50"/>
      <c r="M22" s="50"/>
      <c r="N22" s="50"/>
      <c r="O22" s="50"/>
      <c r="P22" s="52"/>
      <c r="Q22" s="12"/>
      <c r="R22" s="12"/>
    </row>
    <row r="23" spans="1:18" s="2" customFormat="1">
      <c r="A23" s="12"/>
      <c r="B23" s="12"/>
      <c r="C23" s="12"/>
      <c r="D23" s="12"/>
      <c r="E23" s="12"/>
      <c r="F23" s="36"/>
      <c r="G23" s="51"/>
      <c r="H23" s="12"/>
      <c r="I23" s="36"/>
      <c r="J23" s="12"/>
      <c r="K23" s="12"/>
      <c r="L23" s="50"/>
      <c r="M23" s="50"/>
      <c r="N23" s="50"/>
      <c r="O23" s="50"/>
      <c r="P23" s="52"/>
      <c r="Q23" s="12"/>
      <c r="R23" s="12"/>
    </row>
    <row r="24" spans="1:18" s="2" customFormat="1">
      <c r="A24" s="12"/>
      <c r="B24" s="12"/>
      <c r="C24" s="12"/>
      <c r="D24" s="12"/>
      <c r="E24" s="12"/>
      <c r="F24" s="36"/>
      <c r="G24" s="51"/>
      <c r="H24" s="12"/>
      <c r="I24" s="36"/>
      <c r="J24" s="12"/>
      <c r="K24" s="12"/>
      <c r="L24" s="50"/>
      <c r="M24" s="50"/>
      <c r="N24" s="50"/>
      <c r="O24" s="50"/>
      <c r="P24" s="52"/>
      <c r="Q24" s="12"/>
      <c r="R24" s="12"/>
    </row>
    <row r="25" spans="1:18" s="2" customFormat="1">
      <c r="A25" s="12"/>
      <c r="B25" s="12"/>
      <c r="C25" s="12"/>
      <c r="D25" s="12"/>
      <c r="E25" s="12"/>
      <c r="F25" s="36"/>
      <c r="G25" s="51"/>
      <c r="H25" s="12"/>
      <c r="I25" s="36"/>
      <c r="J25" s="12"/>
      <c r="K25" s="12"/>
      <c r="L25" s="50"/>
      <c r="M25" s="50"/>
      <c r="N25" s="50"/>
      <c r="O25" s="50"/>
      <c r="P25" s="52"/>
      <c r="Q25" s="12"/>
      <c r="R25" s="12"/>
    </row>
    <row r="26" spans="1:18" s="2" customFormat="1">
      <c r="A26" s="12"/>
      <c r="B26" s="12"/>
      <c r="C26" s="12"/>
      <c r="D26" s="12"/>
      <c r="E26" s="12"/>
      <c r="F26" s="36"/>
      <c r="G26" s="51"/>
      <c r="H26" s="12"/>
      <c r="I26" s="36"/>
      <c r="J26" s="12"/>
      <c r="K26" s="12"/>
      <c r="L26" s="50"/>
      <c r="M26" s="50"/>
      <c r="N26" s="50"/>
      <c r="O26" s="50"/>
      <c r="P26" s="52"/>
      <c r="Q26" s="12"/>
      <c r="R26" s="12"/>
    </row>
    <row r="27" spans="1:18" s="2" customFormat="1">
      <c r="A27" s="12"/>
      <c r="B27" s="12"/>
      <c r="C27" s="12"/>
      <c r="D27" s="12"/>
      <c r="E27" s="12"/>
      <c r="F27" s="36"/>
      <c r="G27" s="51"/>
      <c r="H27" s="12"/>
      <c r="I27" s="36"/>
      <c r="J27" s="12"/>
      <c r="K27" s="12"/>
      <c r="L27" s="50"/>
      <c r="M27" s="50"/>
      <c r="N27" s="50"/>
      <c r="O27" s="50"/>
      <c r="P27" s="52"/>
      <c r="Q27" s="12"/>
      <c r="R27" s="12"/>
    </row>
    <row r="28" spans="1:18" s="2" customFormat="1">
      <c r="A28" s="12"/>
      <c r="B28" s="12"/>
      <c r="C28" s="12"/>
      <c r="D28" s="12"/>
      <c r="E28" s="12"/>
      <c r="F28" s="36"/>
      <c r="G28" s="51"/>
      <c r="H28" s="12"/>
      <c r="I28" s="36"/>
      <c r="J28" s="12"/>
      <c r="K28" s="12"/>
      <c r="L28" s="50"/>
      <c r="M28" s="50"/>
      <c r="N28" s="50"/>
      <c r="O28" s="50"/>
      <c r="P28" s="52"/>
      <c r="Q28" s="12"/>
      <c r="R28" s="12"/>
    </row>
    <row r="29" spans="1:18" s="2" customFormat="1">
      <c r="A29" s="12"/>
      <c r="B29" s="12"/>
      <c r="C29" s="12"/>
      <c r="D29" s="12"/>
      <c r="E29" s="12"/>
      <c r="F29" s="36"/>
      <c r="G29" s="51"/>
      <c r="H29" s="12"/>
      <c r="I29" s="36"/>
      <c r="J29" s="12"/>
      <c r="K29" s="12"/>
      <c r="L29" s="50"/>
      <c r="M29" s="50"/>
      <c r="N29" s="50"/>
      <c r="O29" s="50"/>
      <c r="P29" s="52"/>
      <c r="Q29" s="12"/>
      <c r="R29" s="12"/>
    </row>
    <row r="30" spans="1:18" s="2" customFormat="1">
      <c r="A30" s="12"/>
      <c r="B30" s="12"/>
      <c r="C30" s="12"/>
      <c r="D30" s="12"/>
      <c r="E30" s="12"/>
      <c r="F30" s="36"/>
      <c r="G30" s="51"/>
      <c r="H30" s="12"/>
      <c r="I30" s="36"/>
      <c r="J30" s="12"/>
      <c r="K30" s="12"/>
      <c r="L30" s="50"/>
      <c r="M30" s="50"/>
      <c r="N30" s="50"/>
      <c r="O30" s="50"/>
      <c r="P30" s="52"/>
      <c r="Q30" s="12"/>
      <c r="R30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72B4-5FD8-4631-BF40-A729A4D4D5FE}">
  <dimension ref="A1:G31"/>
  <sheetViews>
    <sheetView rightToLeft="1" workbookViewId="0">
      <selection sqref="A1:G22"/>
    </sheetView>
  </sheetViews>
  <sheetFormatPr defaultColWidth="9" defaultRowHeight="14.25"/>
  <cols>
    <col min="1" max="3" width="11.625" style="2" customWidth="1"/>
    <col min="4" max="4" width="16" style="36" customWidth="1"/>
    <col min="5" max="5" width="12.125" style="36" customWidth="1"/>
    <col min="6" max="6" width="24.875" style="45" customWidth="1"/>
    <col min="7" max="7" width="20.125" style="54" customWidth="1"/>
    <col min="8" max="8" width="11.625" style="2" customWidth="1"/>
    <col min="9" max="9" width="9" style="2" customWidth="1"/>
    <col min="10" max="16384" width="9" style="2"/>
  </cols>
  <sheetData>
    <row r="1" spans="1:7" customFormat="1" ht="66.75" customHeight="1">
      <c r="A1" s="81" t="s">
        <v>3618</v>
      </c>
      <c r="B1" s="81" t="s">
        <v>50</v>
      </c>
      <c r="C1" s="81" t="s">
        <v>54</v>
      </c>
      <c r="D1" s="81" t="s">
        <v>3619</v>
      </c>
      <c r="E1" s="81" t="s">
        <v>3620</v>
      </c>
      <c r="F1" s="81" t="s">
        <v>3621</v>
      </c>
      <c r="G1" s="85" t="s">
        <v>65</v>
      </c>
    </row>
    <row r="2" spans="1:7">
      <c r="A2" s="12">
        <v>170</v>
      </c>
      <c r="B2" s="12">
        <v>60</v>
      </c>
      <c r="C2" s="12" t="s">
        <v>3622</v>
      </c>
      <c r="D2" s="36">
        <v>44896</v>
      </c>
      <c r="E2" s="36">
        <v>46722</v>
      </c>
      <c r="F2" s="45">
        <v>-14924.276</v>
      </c>
      <c r="G2" s="53"/>
    </row>
    <row r="3" spans="1:7">
      <c r="A3" s="12">
        <v>170</v>
      </c>
      <c r="B3" s="12">
        <v>60</v>
      </c>
      <c r="C3" s="12" t="s">
        <v>3622</v>
      </c>
      <c r="D3" s="36">
        <v>44958</v>
      </c>
      <c r="E3" s="36">
        <v>46784</v>
      </c>
      <c r="F3" s="45">
        <v>-47811.322</v>
      </c>
      <c r="G3" s="53"/>
    </row>
    <row r="4" spans="1:7">
      <c r="A4" s="12">
        <v>170</v>
      </c>
      <c r="B4" s="12">
        <v>60</v>
      </c>
      <c r="C4" s="12" t="s">
        <v>3622</v>
      </c>
      <c r="D4" s="36">
        <v>44986</v>
      </c>
      <c r="E4" s="36">
        <v>46813</v>
      </c>
      <c r="F4" s="45">
        <v>-20812.583999999999</v>
      </c>
      <c r="G4" s="53"/>
    </row>
    <row r="5" spans="1:7">
      <c r="A5" s="12">
        <v>170</v>
      </c>
      <c r="B5" s="12">
        <v>60</v>
      </c>
      <c r="C5" s="12" t="s">
        <v>3622</v>
      </c>
      <c r="D5" s="36">
        <v>45017</v>
      </c>
      <c r="E5" s="36">
        <v>46844</v>
      </c>
      <c r="F5" s="45">
        <v>-40818.048999999999</v>
      </c>
      <c r="G5" s="53"/>
    </row>
    <row r="6" spans="1:7">
      <c r="A6" s="12">
        <v>170</v>
      </c>
      <c r="B6" s="12">
        <v>60</v>
      </c>
      <c r="C6" s="12" t="s">
        <v>3622</v>
      </c>
      <c r="D6" s="36">
        <v>45047</v>
      </c>
      <c r="E6" s="36">
        <v>46874</v>
      </c>
      <c r="F6" s="45">
        <v>-71640.414999999994</v>
      </c>
      <c r="G6" s="53"/>
    </row>
    <row r="7" spans="1:7">
      <c r="A7" s="12">
        <v>170</v>
      </c>
      <c r="B7" s="12">
        <v>60</v>
      </c>
      <c r="C7" s="12" t="s">
        <v>3622</v>
      </c>
      <c r="D7" s="36">
        <v>45078</v>
      </c>
      <c r="E7" s="36">
        <v>46905</v>
      </c>
      <c r="F7" s="45">
        <v>-50017.726999999999</v>
      </c>
      <c r="G7" s="53"/>
    </row>
    <row r="8" spans="1:7">
      <c r="A8" s="12">
        <v>170</v>
      </c>
      <c r="B8" s="12">
        <v>60</v>
      </c>
      <c r="C8" s="12" t="s">
        <v>3622</v>
      </c>
      <c r="D8" s="36">
        <v>45108</v>
      </c>
      <c r="E8" s="36">
        <v>46935</v>
      </c>
      <c r="F8" s="45">
        <v>-63739.057999999997</v>
      </c>
      <c r="G8" s="53"/>
    </row>
    <row r="9" spans="1:7">
      <c r="A9" s="12">
        <v>170</v>
      </c>
      <c r="B9" s="12">
        <v>60</v>
      </c>
      <c r="C9" s="12" t="s">
        <v>3622</v>
      </c>
      <c r="D9" s="36">
        <v>45139</v>
      </c>
      <c r="E9" s="36">
        <v>46966</v>
      </c>
      <c r="F9" s="45">
        <v>-92467.596000000005</v>
      </c>
      <c r="G9" s="53"/>
    </row>
    <row r="10" spans="1:7">
      <c r="A10" s="12">
        <v>170</v>
      </c>
      <c r="B10" s="12">
        <v>60</v>
      </c>
      <c r="C10" s="12" t="s">
        <v>3622</v>
      </c>
      <c r="D10" s="36">
        <v>45170</v>
      </c>
      <c r="E10" s="36">
        <v>46997</v>
      </c>
      <c r="F10" s="45">
        <v>-6762.2960000000003</v>
      </c>
      <c r="G10" s="53"/>
    </row>
    <row r="11" spans="1:7">
      <c r="A11" s="12">
        <v>170</v>
      </c>
      <c r="B11" s="12">
        <v>60</v>
      </c>
      <c r="C11" s="12" t="s">
        <v>3622</v>
      </c>
      <c r="D11" s="36">
        <v>45261</v>
      </c>
      <c r="E11" s="36">
        <v>47088</v>
      </c>
      <c r="F11" s="45">
        <v>-38069.74</v>
      </c>
      <c r="G11" s="53"/>
    </row>
    <row r="12" spans="1:7">
      <c r="A12" s="12">
        <v>170</v>
      </c>
      <c r="B12" s="12">
        <v>60</v>
      </c>
      <c r="C12" s="12" t="s">
        <v>3622</v>
      </c>
      <c r="D12" s="36">
        <v>45292</v>
      </c>
      <c r="E12" s="36">
        <v>47119</v>
      </c>
      <c r="F12" s="45">
        <v>-90000.976999999999</v>
      </c>
      <c r="G12" s="53"/>
    </row>
    <row r="13" spans="1:7">
      <c r="A13" s="12">
        <v>170</v>
      </c>
      <c r="B13" s="12">
        <v>60</v>
      </c>
      <c r="C13" s="12" t="s">
        <v>3622</v>
      </c>
      <c r="D13" s="36">
        <v>45323</v>
      </c>
      <c r="E13" s="36">
        <v>47150</v>
      </c>
      <c r="F13" s="45">
        <v>-47526.285000000003</v>
      </c>
      <c r="G13" s="53"/>
    </row>
    <row r="14" spans="1:7">
      <c r="A14" s="12">
        <v>170</v>
      </c>
      <c r="B14" s="12">
        <v>60</v>
      </c>
      <c r="C14" s="12" t="s">
        <v>3622</v>
      </c>
      <c r="D14" s="36">
        <v>45352</v>
      </c>
      <c r="E14" s="36">
        <v>47178</v>
      </c>
      <c r="F14" s="45">
        <v>-54618.667999999998</v>
      </c>
      <c r="G14" s="53"/>
    </row>
    <row r="15" spans="1:7">
      <c r="A15" s="12">
        <v>170</v>
      </c>
      <c r="B15" s="12">
        <v>60</v>
      </c>
      <c r="C15" s="12" t="s">
        <v>3622</v>
      </c>
      <c r="D15" s="36">
        <v>45383</v>
      </c>
      <c r="E15" s="36">
        <v>47209</v>
      </c>
      <c r="F15" s="45">
        <v>-31503.923999999999</v>
      </c>
      <c r="G15" s="53"/>
    </row>
    <row r="16" spans="1:7">
      <c r="A16" s="12">
        <v>170</v>
      </c>
      <c r="B16" s="12">
        <v>60</v>
      </c>
      <c r="C16" s="12" t="s">
        <v>3622</v>
      </c>
      <c r="D16" s="36">
        <v>45444</v>
      </c>
      <c r="E16" s="36">
        <v>47270</v>
      </c>
      <c r="F16" s="45">
        <v>-3746.0439999999999</v>
      </c>
      <c r="G16" s="53"/>
    </row>
    <row r="17" spans="1:7">
      <c r="A17" s="12">
        <v>170</v>
      </c>
      <c r="B17" s="12">
        <v>60</v>
      </c>
      <c r="C17" s="12" t="s">
        <v>3622</v>
      </c>
      <c r="D17" s="36">
        <v>45474</v>
      </c>
      <c r="E17" s="36">
        <v>47300</v>
      </c>
      <c r="F17" s="45">
        <v>-34117.743999999999</v>
      </c>
      <c r="G17" s="53"/>
    </row>
    <row r="18" spans="1:7">
      <c r="A18" s="12">
        <v>170</v>
      </c>
      <c r="B18" s="12">
        <v>60</v>
      </c>
      <c r="C18" s="12" t="s">
        <v>3622</v>
      </c>
      <c r="D18" s="36">
        <v>45505</v>
      </c>
      <c r="E18" s="36">
        <v>47331</v>
      </c>
      <c r="F18" s="45">
        <v>-17031.105</v>
      </c>
      <c r="G18" s="53"/>
    </row>
    <row r="19" spans="1:7">
      <c r="A19" s="12">
        <v>170</v>
      </c>
      <c r="B19" s="12">
        <v>60</v>
      </c>
      <c r="C19" s="12" t="s">
        <v>3622</v>
      </c>
      <c r="D19" s="36">
        <v>45536</v>
      </c>
      <c r="E19" s="36">
        <v>47362</v>
      </c>
      <c r="F19" s="45">
        <v>-29497.510999999999</v>
      </c>
      <c r="G19" s="53"/>
    </row>
    <row r="20" spans="1:7">
      <c r="A20" s="12">
        <v>170</v>
      </c>
      <c r="B20" s="12">
        <v>60</v>
      </c>
      <c r="C20" s="12" t="s">
        <v>3622</v>
      </c>
      <c r="D20" s="36">
        <v>45566</v>
      </c>
      <c r="E20" s="36">
        <v>47392</v>
      </c>
      <c r="F20" s="45">
        <v>-12012.684999999999</v>
      </c>
      <c r="G20" s="53"/>
    </row>
    <row r="21" spans="1:7">
      <c r="A21" s="12">
        <v>170</v>
      </c>
      <c r="B21" s="12">
        <v>60</v>
      </c>
      <c r="C21" s="12" t="s">
        <v>3622</v>
      </c>
      <c r="D21" s="36">
        <v>45597</v>
      </c>
      <c r="E21" s="36">
        <v>47423</v>
      </c>
      <c r="F21" s="45">
        <v>-21320.602999999999</v>
      </c>
      <c r="G21" s="53"/>
    </row>
    <row r="22" spans="1:7">
      <c r="A22" s="12">
        <v>170</v>
      </c>
      <c r="B22" s="12">
        <v>60</v>
      </c>
      <c r="C22" s="12" t="s">
        <v>3622</v>
      </c>
      <c r="D22" s="36">
        <v>45627</v>
      </c>
      <c r="E22" s="36">
        <v>47453</v>
      </c>
      <c r="F22" s="45">
        <v>-1885.5630000000001</v>
      </c>
      <c r="G22" s="53"/>
    </row>
    <row r="23" spans="1:7">
      <c r="A23" s="12"/>
      <c r="B23" s="12"/>
      <c r="C23" s="12"/>
      <c r="G23" s="53"/>
    </row>
    <row r="24" spans="1:7">
      <c r="A24" s="12"/>
      <c r="B24" s="12"/>
      <c r="C24" s="12"/>
      <c r="G24" s="53"/>
    </row>
    <row r="25" spans="1:7">
      <c r="A25" s="12"/>
      <c r="B25" s="12"/>
      <c r="C25" s="12"/>
      <c r="G25" s="53"/>
    </row>
    <row r="26" spans="1:7">
      <c r="A26" s="12"/>
      <c r="B26" s="12"/>
      <c r="C26" s="12"/>
      <c r="G26" s="53"/>
    </row>
    <row r="27" spans="1:7">
      <c r="A27" s="12"/>
      <c r="B27" s="12"/>
      <c r="C27" s="12"/>
      <c r="G27" s="53"/>
    </row>
    <row r="28" spans="1:7">
      <c r="A28" s="12"/>
      <c r="B28" s="12"/>
      <c r="C28" s="12"/>
      <c r="G28" s="53"/>
    </row>
    <row r="29" spans="1:7">
      <c r="A29" s="12"/>
      <c r="B29" s="12"/>
      <c r="C29" s="12"/>
      <c r="G29" s="53"/>
    </row>
    <row r="30" spans="1:7">
      <c r="A30" s="12"/>
      <c r="B30" s="12"/>
      <c r="C30" s="12"/>
      <c r="G30" s="53"/>
    </row>
    <row r="31" spans="1:7">
      <c r="C31" s="12"/>
    </row>
  </sheetData>
  <dataValidations count="2">
    <dataValidation type="list" allowBlank="1" showInputMessage="1" showErrorMessage="1" sqref="C2:C4 C16:C31" xr:uid="{00000000-0002-0000-0F00-000000000000}">
      <formula1>Capsule</formula1>
    </dataValidation>
    <dataValidation allowBlank="1" showInputMessage="1" showErrorMessage="1" sqref="C5:C15" xr:uid="{00000000-0002-0000-0F00-000001000000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432D-0A59-4AAC-8936-D3874EA45763}">
  <sheetPr codeName="Sheet17"/>
  <dimension ref="A1:AV18"/>
  <sheetViews>
    <sheetView rightToLeft="1" workbookViewId="0">
      <selection sqref="A1:AN2"/>
    </sheetView>
  </sheetViews>
  <sheetFormatPr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 customWidth="1"/>
    <col min="13" max="13" width="15.125" style="2" customWidth="1"/>
    <col min="14" max="14" width="12" style="36" customWidth="1"/>
    <col min="15" max="15" width="11.625" style="2" customWidth="1"/>
    <col min="16" max="16" width="11.625" style="15" customWidth="1"/>
    <col min="17" max="17" width="19" style="15" customWidth="1"/>
    <col min="18" max="18" width="11.75" style="15" customWidth="1"/>
    <col min="19" max="21" width="11.625" style="2" customWidth="1"/>
    <col min="22" max="22" width="11.625" style="36" customWidth="1"/>
    <col min="23" max="23" width="11.625" style="2" customWidth="1"/>
    <col min="24" max="24" width="12.25" style="2" customWidth="1"/>
    <col min="25" max="25" width="11.875" style="34" customWidth="1"/>
    <col min="26" max="26" width="17.5" style="34" customWidth="1"/>
    <col min="27" max="27" width="14" style="2" customWidth="1"/>
    <col min="28" max="28" width="18.625" style="2" customWidth="1"/>
    <col min="29" max="29" width="14" style="2" customWidth="1"/>
    <col min="30" max="30" width="16.375" style="36" customWidth="1"/>
    <col min="31" max="31" width="30" style="36" customWidth="1"/>
    <col min="32" max="32" width="14.875" style="41" customWidth="1"/>
    <col min="33" max="33" width="11.625" style="41" customWidth="1"/>
    <col min="34" max="34" width="12.875" style="41" customWidth="1"/>
    <col min="35" max="35" width="17.875" style="41" customWidth="1"/>
    <col min="36" max="36" width="21.375" style="41" customWidth="1"/>
    <col min="37" max="37" width="24.625" style="2" customWidth="1"/>
    <col min="38" max="38" width="22" style="2" customWidth="1"/>
    <col min="39" max="39" width="21.75" style="2" customWidth="1"/>
    <col min="40" max="40" width="20.125" style="2" customWidth="1"/>
    <col min="41" max="41" width="11.625" style="2" customWidth="1"/>
  </cols>
  <sheetData>
    <row r="1" spans="1:4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54</v>
      </c>
      <c r="J1" s="81" t="s">
        <v>55</v>
      </c>
      <c r="K1" s="81" t="s">
        <v>239</v>
      </c>
      <c r="L1" s="81" t="s">
        <v>393</v>
      </c>
      <c r="M1" s="81" t="s">
        <v>56</v>
      </c>
      <c r="N1" s="81" t="s">
        <v>3616</v>
      </c>
      <c r="O1" s="81" t="s">
        <v>241</v>
      </c>
      <c r="P1" s="81" t="s">
        <v>58</v>
      </c>
      <c r="Q1" s="81" t="s">
        <v>394</v>
      </c>
      <c r="R1" s="81" t="s">
        <v>59</v>
      </c>
      <c r="S1" s="81" t="s">
        <v>242</v>
      </c>
      <c r="T1" s="81" t="s">
        <v>3617</v>
      </c>
      <c r="U1" s="81" t="s">
        <v>395</v>
      </c>
      <c r="V1" s="81" t="s">
        <v>243</v>
      </c>
      <c r="W1" s="81" t="s">
        <v>62</v>
      </c>
      <c r="X1" s="81" t="s">
        <v>244</v>
      </c>
      <c r="Y1" s="81" t="s">
        <v>396</v>
      </c>
      <c r="Z1" s="81" t="s">
        <v>397</v>
      </c>
      <c r="AA1" s="81" t="s">
        <v>3623</v>
      </c>
      <c r="AB1" s="81" t="s">
        <v>3624</v>
      </c>
      <c r="AC1" s="81" t="s">
        <v>3625</v>
      </c>
      <c r="AD1" s="81" t="s">
        <v>3626</v>
      </c>
      <c r="AE1" s="81" t="s">
        <v>3627</v>
      </c>
      <c r="AF1" s="83" t="s">
        <v>246</v>
      </c>
      <c r="AG1" s="83" t="s">
        <v>61</v>
      </c>
      <c r="AH1" s="83" t="s">
        <v>247</v>
      </c>
      <c r="AI1" s="83" t="s">
        <v>63</v>
      </c>
      <c r="AJ1" s="83" t="s">
        <v>248</v>
      </c>
      <c r="AK1" s="81" t="s">
        <v>398</v>
      </c>
      <c r="AL1" s="81" t="s">
        <v>17</v>
      </c>
      <c r="AM1" s="81" t="s">
        <v>64</v>
      </c>
      <c r="AN1" s="81" t="s">
        <v>65</v>
      </c>
      <c r="AO1"/>
    </row>
    <row r="2" spans="1:41">
      <c r="A2" s="2">
        <v>170</v>
      </c>
      <c r="AI2" s="41">
        <v>0</v>
      </c>
    </row>
    <row r="18" spans="48:48">
      <c r="AV18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1BC2-BA98-4F39-BFA4-332620A6D4DD}">
  <sheetPr codeName="Sheet18"/>
  <dimension ref="A1:AL20"/>
  <sheetViews>
    <sheetView rightToLeft="1" workbookViewId="0">
      <selection sqref="A1:AL20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34" customWidth="1"/>
    <col min="13" max="13" width="11.625" style="2" customWidth="1"/>
    <col min="14" max="14" width="15.125" style="2" customWidth="1"/>
    <col min="15" max="15" width="12" style="36" customWidth="1"/>
    <col min="16" max="17" width="11.625" style="15" customWidth="1"/>
    <col min="18" max="18" width="19" style="15" customWidth="1"/>
    <col min="19" max="19" width="11.75" style="15" customWidth="1"/>
    <col min="20" max="20" width="11.625" style="45" customWidth="1"/>
    <col min="21" max="21" width="11.625" style="36" customWidth="1"/>
    <col min="22" max="22" width="12.25" style="2" customWidth="1"/>
    <col min="23" max="23" width="11.625" style="2" customWidth="1"/>
    <col min="24" max="24" width="11.875" style="34" customWidth="1"/>
    <col min="25" max="25" width="17.5" style="34" customWidth="1"/>
    <col min="26" max="26" width="14" style="2" customWidth="1"/>
    <col min="27" max="27" width="18.625" style="2" customWidth="1"/>
    <col min="28" max="28" width="16.375" style="36" customWidth="1"/>
    <col min="29" max="29" width="30" style="36" customWidth="1"/>
    <col min="30" max="30" width="14.875" style="45" customWidth="1"/>
    <col min="31" max="31" width="11.625" style="45" customWidth="1"/>
    <col min="32" max="32" width="12.875" style="45" customWidth="1"/>
    <col min="33" max="33" width="17.875" style="45" customWidth="1"/>
    <col min="34" max="34" width="21.375" style="31" customWidth="1"/>
    <col min="35" max="35" width="24.625" style="31" customWidth="1"/>
    <col min="36" max="36" width="22" style="15" customWidth="1"/>
    <col min="37" max="37" width="21.75" style="15" customWidth="1"/>
    <col min="38" max="38" width="20.125" style="15" customWidth="1"/>
    <col min="39" max="41" width="11.625" style="2" customWidth="1"/>
    <col min="42" max="42" width="9" style="2" customWidth="1"/>
    <col min="43" max="16384" width="9" style="2"/>
  </cols>
  <sheetData>
    <row r="1" spans="1:38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54</v>
      </c>
      <c r="J1" s="81" t="s">
        <v>55</v>
      </c>
      <c r="K1" s="81" t="s">
        <v>239</v>
      </c>
      <c r="L1" s="81" t="s">
        <v>399</v>
      </c>
      <c r="M1" s="81" t="s">
        <v>393</v>
      </c>
      <c r="N1" s="81" t="s">
        <v>56</v>
      </c>
      <c r="O1" s="81" t="s">
        <v>3616</v>
      </c>
      <c r="P1" s="81" t="s">
        <v>241</v>
      </c>
      <c r="Q1" s="81" t="s">
        <v>58</v>
      </c>
      <c r="R1" s="81" t="s">
        <v>394</v>
      </c>
      <c r="S1" s="81" t="s">
        <v>59</v>
      </c>
      <c r="T1" s="82" t="s">
        <v>242</v>
      </c>
      <c r="U1" s="81" t="s">
        <v>243</v>
      </c>
      <c r="V1" s="81" t="s">
        <v>244</v>
      </c>
      <c r="W1" s="81" t="s">
        <v>62</v>
      </c>
      <c r="X1" s="81" t="s">
        <v>396</v>
      </c>
      <c r="Y1" s="81" t="s">
        <v>397</v>
      </c>
      <c r="Z1" s="81" t="s">
        <v>3623</v>
      </c>
      <c r="AA1" s="81" t="s">
        <v>3624</v>
      </c>
      <c r="AB1" s="81" t="s">
        <v>3626</v>
      </c>
      <c r="AC1" s="81" t="s">
        <v>3627</v>
      </c>
      <c r="AD1" s="82" t="s">
        <v>246</v>
      </c>
      <c r="AE1" s="82" t="s">
        <v>61</v>
      </c>
      <c r="AF1" s="82" t="s">
        <v>247</v>
      </c>
      <c r="AG1" s="82" t="s">
        <v>63</v>
      </c>
      <c r="AH1" s="82" t="s">
        <v>248</v>
      </c>
      <c r="AI1" s="82" t="s">
        <v>398</v>
      </c>
      <c r="AJ1" s="81" t="s">
        <v>17</v>
      </c>
      <c r="AK1" s="81" t="s">
        <v>64</v>
      </c>
      <c r="AL1" s="81" t="s">
        <v>65</v>
      </c>
    </row>
    <row r="2" spans="1:38">
      <c r="A2" s="2">
        <v>170</v>
      </c>
      <c r="C2" s="2" t="s">
        <v>1317</v>
      </c>
      <c r="D2" s="2">
        <v>513937714</v>
      </c>
      <c r="E2" s="34" t="s">
        <v>401</v>
      </c>
      <c r="F2" s="2" t="s">
        <v>3628</v>
      </c>
      <c r="G2" s="2" t="s">
        <v>3629</v>
      </c>
      <c r="H2" s="2" t="s">
        <v>404</v>
      </c>
      <c r="I2" s="2" t="s">
        <v>405</v>
      </c>
      <c r="J2" s="2" t="s">
        <v>70</v>
      </c>
      <c r="K2" s="2" t="s">
        <v>70</v>
      </c>
      <c r="L2" s="34" t="s">
        <v>3630</v>
      </c>
      <c r="M2" s="2" t="s">
        <v>490</v>
      </c>
      <c r="N2" s="2" t="s">
        <v>71</v>
      </c>
      <c r="O2" s="36">
        <v>41731</v>
      </c>
      <c r="P2" s="15" t="s">
        <v>425</v>
      </c>
      <c r="Q2" s="15" t="s">
        <v>426</v>
      </c>
      <c r="R2" s="15" t="s">
        <v>409</v>
      </c>
      <c r="S2" s="15" t="s">
        <v>74</v>
      </c>
      <c r="T2" s="45">
        <v>2.6339999999999999</v>
      </c>
      <c r="U2" s="36">
        <v>46661</v>
      </c>
      <c r="V2" s="2" t="s">
        <v>593</v>
      </c>
      <c r="W2" s="2" t="s">
        <v>1084</v>
      </c>
      <c r="X2" s="34" t="s">
        <v>412</v>
      </c>
      <c r="Z2" s="2" t="s">
        <v>3631</v>
      </c>
      <c r="AA2" s="2" t="s">
        <v>3632</v>
      </c>
      <c r="AB2" s="36">
        <v>45657</v>
      </c>
      <c r="AD2" s="45">
        <v>1697977.4182786399</v>
      </c>
      <c r="AE2" s="45">
        <v>1</v>
      </c>
      <c r="AF2" s="45">
        <v>121.51</v>
      </c>
      <c r="AG2" s="45">
        <v>2063.21236</v>
      </c>
      <c r="AK2" s="15" t="s">
        <v>354</v>
      </c>
      <c r="AL2" s="15" t="s">
        <v>154</v>
      </c>
    </row>
    <row r="3" spans="1:38">
      <c r="A3" s="2">
        <v>170</v>
      </c>
      <c r="C3" s="2" t="s">
        <v>3633</v>
      </c>
      <c r="D3" s="2">
        <v>513365098</v>
      </c>
      <c r="E3" s="34" t="s">
        <v>401</v>
      </c>
      <c r="F3" s="2" t="s">
        <v>3634</v>
      </c>
      <c r="G3" s="2" t="s">
        <v>3635</v>
      </c>
      <c r="H3" s="2" t="s">
        <v>404</v>
      </c>
      <c r="I3" s="2" t="s">
        <v>405</v>
      </c>
      <c r="J3" s="2" t="s">
        <v>70</v>
      </c>
      <c r="K3" s="2" t="s">
        <v>70</v>
      </c>
      <c r="L3" s="34" t="s">
        <v>3630</v>
      </c>
      <c r="M3" s="2" t="s">
        <v>1334</v>
      </c>
      <c r="N3" s="2" t="s">
        <v>71</v>
      </c>
      <c r="O3" s="36">
        <v>38829</v>
      </c>
      <c r="P3" s="15" t="s">
        <v>212</v>
      </c>
      <c r="Q3" s="15" t="s">
        <v>73</v>
      </c>
      <c r="R3" s="15" t="s">
        <v>409</v>
      </c>
      <c r="S3" s="15" t="s">
        <v>74</v>
      </c>
      <c r="T3" s="45">
        <v>0.42599999999999999</v>
      </c>
      <c r="U3" s="36">
        <v>45952</v>
      </c>
      <c r="V3" s="2" t="s">
        <v>514</v>
      </c>
      <c r="W3" s="2" t="s">
        <v>1953</v>
      </c>
      <c r="X3" s="34" t="s">
        <v>412</v>
      </c>
      <c r="Z3" s="2" t="s">
        <v>3631</v>
      </c>
      <c r="AA3" s="2" t="s">
        <v>3632</v>
      </c>
      <c r="AB3" s="36">
        <v>45657</v>
      </c>
      <c r="AD3" s="45">
        <v>54825.319162075997</v>
      </c>
      <c r="AE3" s="45">
        <v>1</v>
      </c>
      <c r="AF3" s="45">
        <v>147.75</v>
      </c>
      <c r="AG3" s="45">
        <v>81.004409999999993</v>
      </c>
      <c r="AK3" s="15" t="s">
        <v>2283</v>
      </c>
      <c r="AL3" s="15" t="s">
        <v>87</v>
      </c>
    </row>
    <row r="4" spans="1:38">
      <c r="A4" s="2">
        <v>170</v>
      </c>
      <c r="C4" s="2" t="s">
        <v>720</v>
      </c>
      <c r="D4" s="2">
        <v>520010869</v>
      </c>
      <c r="E4" s="34" t="s">
        <v>401</v>
      </c>
      <c r="F4" s="2" t="s">
        <v>3636</v>
      </c>
      <c r="G4" s="2" t="s">
        <v>3637</v>
      </c>
      <c r="H4" s="2" t="s">
        <v>404</v>
      </c>
      <c r="I4" s="2" t="s">
        <v>405</v>
      </c>
      <c r="J4" s="2" t="s">
        <v>70</v>
      </c>
      <c r="K4" s="2" t="s">
        <v>70</v>
      </c>
      <c r="L4" s="34" t="s">
        <v>3630</v>
      </c>
      <c r="M4" s="2" t="s">
        <v>592</v>
      </c>
      <c r="N4" s="2" t="s">
        <v>71</v>
      </c>
      <c r="O4" s="36">
        <v>39076</v>
      </c>
      <c r="P4" s="15" t="s">
        <v>72</v>
      </c>
      <c r="Q4" s="15" t="s">
        <v>73</v>
      </c>
      <c r="R4" s="15" t="s">
        <v>409</v>
      </c>
      <c r="S4" s="15" t="s">
        <v>74</v>
      </c>
      <c r="T4" s="45">
        <v>5.7389999999999999</v>
      </c>
      <c r="U4" s="36">
        <v>50034</v>
      </c>
      <c r="V4" s="2" t="s">
        <v>664</v>
      </c>
      <c r="W4" s="2" t="s">
        <v>1220</v>
      </c>
      <c r="X4" s="34" t="s">
        <v>412</v>
      </c>
      <c r="Z4" s="2" t="s">
        <v>3631</v>
      </c>
      <c r="AA4" s="2" t="s">
        <v>3632</v>
      </c>
      <c r="AB4" s="36">
        <v>45657</v>
      </c>
      <c r="AD4" s="45">
        <v>6251542.8066702904</v>
      </c>
      <c r="AE4" s="45">
        <v>1</v>
      </c>
      <c r="AF4" s="45">
        <v>157.32</v>
      </c>
      <c r="AG4" s="45">
        <v>9834.9271399999998</v>
      </c>
      <c r="AK4" s="15" t="s">
        <v>3638</v>
      </c>
      <c r="AL4" s="15" t="s">
        <v>1133</v>
      </c>
    </row>
    <row r="5" spans="1:38">
      <c r="A5" s="2">
        <v>170</v>
      </c>
      <c r="C5" s="2" t="s">
        <v>661</v>
      </c>
      <c r="D5" s="2">
        <v>513436394</v>
      </c>
      <c r="E5" s="34" t="s">
        <v>401</v>
      </c>
      <c r="F5" s="2" t="s">
        <v>3639</v>
      </c>
      <c r="G5" s="2" t="s">
        <v>3640</v>
      </c>
      <c r="H5" s="2" t="s">
        <v>404</v>
      </c>
      <c r="I5" s="2" t="s">
        <v>405</v>
      </c>
      <c r="J5" s="2" t="s">
        <v>70</v>
      </c>
      <c r="K5" s="2" t="s">
        <v>70</v>
      </c>
      <c r="L5" s="34" t="s">
        <v>3630</v>
      </c>
      <c r="M5" s="2" t="s">
        <v>592</v>
      </c>
      <c r="N5" s="2" t="s">
        <v>71</v>
      </c>
      <c r="O5" s="36">
        <v>39084</v>
      </c>
      <c r="P5" s="15" t="s">
        <v>526</v>
      </c>
      <c r="Q5" s="15" t="s">
        <v>426</v>
      </c>
      <c r="R5" s="15" t="s">
        <v>409</v>
      </c>
      <c r="S5" s="15" t="s">
        <v>74</v>
      </c>
      <c r="T5" s="45">
        <v>1.08</v>
      </c>
      <c r="U5" s="36">
        <v>46385</v>
      </c>
      <c r="V5" s="2" t="s">
        <v>797</v>
      </c>
      <c r="W5" s="2" t="s">
        <v>1388</v>
      </c>
      <c r="X5" s="34" t="s">
        <v>412</v>
      </c>
      <c r="Z5" s="2" t="s">
        <v>3631</v>
      </c>
      <c r="AA5" s="2" t="s">
        <v>3632</v>
      </c>
      <c r="AB5" s="36">
        <v>45657</v>
      </c>
      <c r="AD5" s="45">
        <v>1072326.7809142901</v>
      </c>
      <c r="AE5" s="45">
        <v>1</v>
      </c>
      <c r="AF5" s="45">
        <v>143.86000000000001</v>
      </c>
      <c r="AG5" s="45">
        <v>1542.64931</v>
      </c>
      <c r="AK5" s="15" t="s">
        <v>3641</v>
      </c>
      <c r="AL5" s="15" t="s">
        <v>208</v>
      </c>
    </row>
    <row r="6" spans="1:38">
      <c r="A6" s="2">
        <v>170</v>
      </c>
      <c r="C6" s="2" t="s">
        <v>720</v>
      </c>
      <c r="D6" s="2">
        <v>520010869</v>
      </c>
      <c r="E6" s="34" t="s">
        <v>401</v>
      </c>
      <c r="F6" s="2" t="s">
        <v>3642</v>
      </c>
      <c r="G6" s="2" t="s">
        <v>3643</v>
      </c>
      <c r="H6" s="2" t="s">
        <v>404</v>
      </c>
      <c r="I6" s="2" t="s">
        <v>405</v>
      </c>
      <c r="J6" s="2" t="s">
        <v>70</v>
      </c>
      <c r="K6" s="2" t="s">
        <v>70</v>
      </c>
      <c r="L6" s="34" t="s">
        <v>3630</v>
      </c>
      <c r="M6" s="2" t="s">
        <v>592</v>
      </c>
      <c r="N6" s="2" t="s">
        <v>71</v>
      </c>
      <c r="O6" s="36">
        <v>40738</v>
      </c>
      <c r="P6" s="15" t="s">
        <v>72</v>
      </c>
      <c r="Q6" s="15" t="s">
        <v>73</v>
      </c>
      <c r="R6" s="15" t="s">
        <v>409</v>
      </c>
      <c r="S6" s="15" t="s">
        <v>74</v>
      </c>
      <c r="T6" s="45">
        <v>9.3539999999999992</v>
      </c>
      <c r="U6" s="36">
        <v>54253</v>
      </c>
      <c r="V6" s="2" t="s">
        <v>3644</v>
      </c>
      <c r="W6" s="2" t="s">
        <v>1545</v>
      </c>
      <c r="X6" s="34" t="s">
        <v>412</v>
      </c>
      <c r="Z6" s="2" t="s">
        <v>3631</v>
      </c>
      <c r="AA6" s="2" t="s">
        <v>3632</v>
      </c>
      <c r="AB6" s="36">
        <v>45657</v>
      </c>
      <c r="AD6" s="45">
        <v>8260658.6291269697</v>
      </c>
      <c r="AE6" s="45">
        <v>1</v>
      </c>
      <c r="AF6" s="45">
        <v>132.43</v>
      </c>
      <c r="AG6" s="45">
        <v>10939.59022</v>
      </c>
      <c r="AK6" s="15" t="s">
        <v>3645</v>
      </c>
      <c r="AL6" s="15" t="s">
        <v>157</v>
      </c>
    </row>
    <row r="7" spans="1:38">
      <c r="A7" s="2">
        <v>170</v>
      </c>
      <c r="C7" s="2" t="s">
        <v>661</v>
      </c>
      <c r="D7" s="2">
        <v>513436394</v>
      </c>
      <c r="E7" s="34" t="s">
        <v>401</v>
      </c>
      <c r="F7" s="2" t="s">
        <v>3646</v>
      </c>
      <c r="G7" s="2" t="s">
        <v>3647</v>
      </c>
      <c r="H7" s="2" t="s">
        <v>404</v>
      </c>
      <c r="I7" s="2" t="s">
        <v>405</v>
      </c>
      <c r="J7" s="2" t="s">
        <v>70</v>
      </c>
      <c r="K7" s="2" t="s">
        <v>70</v>
      </c>
      <c r="L7" s="34" t="s">
        <v>3630</v>
      </c>
      <c r="M7" s="2" t="s">
        <v>592</v>
      </c>
      <c r="N7" s="2" t="s">
        <v>71</v>
      </c>
      <c r="O7" s="36">
        <v>40910</v>
      </c>
      <c r="P7" s="15" t="s">
        <v>526</v>
      </c>
      <c r="Q7" s="15" t="s">
        <v>426</v>
      </c>
      <c r="R7" s="15" t="s">
        <v>409</v>
      </c>
      <c r="S7" s="15" t="s">
        <v>74</v>
      </c>
      <c r="T7" s="45">
        <v>3.6739999999999999</v>
      </c>
      <c r="U7" s="36">
        <v>48213</v>
      </c>
      <c r="V7" s="2" t="s">
        <v>514</v>
      </c>
      <c r="W7" s="2" t="s">
        <v>3648</v>
      </c>
      <c r="X7" s="34" t="s">
        <v>412</v>
      </c>
      <c r="Z7" s="2" t="s">
        <v>3631</v>
      </c>
      <c r="AA7" s="2" t="s">
        <v>3632</v>
      </c>
      <c r="AB7" s="36">
        <v>45657</v>
      </c>
      <c r="AD7" s="45">
        <v>2282006.43164173</v>
      </c>
      <c r="AE7" s="45">
        <v>1</v>
      </c>
      <c r="AF7" s="45">
        <v>129.30000000000001</v>
      </c>
      <c r="AG7" s="45">
        <v>2950.6343200000001</v>
      </c>
      <c r="AK7" s="15" t="s">
        <v>3649</v>
      </c>
      <c r="AL7" s="15" t="s">
        <v>177</v>
      </c>
    </row>
    <row r="8" spans="1:38">
      <c r="A8" s="2">
        <v>170</v>
      </c>
      <c r="C8" s="2" t="s">
        <v>1190</v>
      </c>
      <c r="D8" s="2">
        <v>520027293</v>
      </c>
      <c r="E8" s="34" t="s">
        <v>401</v>
      </c>
      <c r="F8" s="2" t="s">
        <v>3650</v>
      </c>
      <c r="G8" s="2" t="s">
        <v>3651</v>
      </c>
      <c r="H8" s="2" t="s">
        <v>404</v>
      </c>
      <c r="I8" s="2" t="s">
        <v>405</v>
      </c>
      <c r="J8" s="2" t="s">
        <v>70</v>
      </c>
      <c r="K8" s="2" t="s">
        <v>70</v>
      </c>
      <c r="L8" s="34" t="s">
        <v>3630</v>
      </c>
      <c r="M8" s="2" t="s">
        <v>525</v>
      </c>
      <c r="N8" s="2" t="s">
        <v>71</v>
      </c>
      <c r="O8" s="36">
        <v>44060</v>
      </c>
      <c r="P8" s="15" t="s">
        <v>644</v>
      </c>
      <c r="Q8" s="15" t="s">
        <v>426</v>
      </c>
      <c r="R8" s="15" t="s">
        <v>409</v>
      </c>
      <c r="S8" s="15" t="s">
        <v>74</v>
      </c>
      <c r="T8" s="45">
        <v>7.5190000000000001</v>
      </c>
      <c r="U8" s="36">
        <v>51500</v>
      </c>
      <c r="V8" s="2" t="s">
        <v>519</v>
      </c>
      <c r="W8" s="2" t="s">
        <v>645</v>
      </c>
      <c r="X8" s="34" t="s">
        <v>412</v>
      </c>
      <c r="Z8" s="2" t="s">
        <v>3631</v>
      </c>
      <c r="AA8" s="2" t="s">
        <v>3632</v>
      </c>
      <c r="AB8" s="36">
        <v>45657</v>
      </c>
      <c r="AD8" s="45">
        <v>3687624.6476839599</v>
      </c>
      <c r="AE8" s="45">
        <v>1</v>
      </c>
      <c r="AF8" s="45">
        <v>100.3</v>
      </c>
      <c r="AG8" s="45">
        <v>3698.6875199999999</v>
      </c>
      <c r="AK8" s="15" t="s">
        <v>3652</v>
      </c>
      <c r="AL8" s="15" t="s">
        <v>102</v>
      </c>
    </row>
    <row r="9" spans="1:38">
      <c r="A9" s="2">
        <v>170</v>
      </c>
      <c r="C9" s="2" t="s">
        <v>3653</v>
      </c>
      <c r="D9" s="2">
        <v>500102868</v>
      </c>
      <c r="E9" s="34" t="s">
        <v>401</v>
      </c>
      <c r="F9" s="2" t="s">
        <v>3654</v>
      </c>
      <c r="G9" s="2" t="s">
        <v>3655</v>
      </c>
      <c r="H9" s="2" t="s">
        <v>404</v>
      </c>
      <c r="I9" s="2" t="s">
        <v>405</v>
      </c>
      <c r="J9" s="2" t="s">
        <v>70</v>
      </c>
      <c r="K9" s="2" t="s">
        <v>70</v>
      </c>
      <c r="L9" s="34" t="s">
        <v>3630</v>
      </c>
      <c r="M9" s="2" t="s">
        <v>592</v>
      </c>
      <c r="N9" s="2" t="s">
        <v>71</v>
      </c>
      <c r="O9" s="36">
        <v>44741</v>
      </c>
      <c r="P9" s="15" t="s">
        <v>644</v>
      </c>
      <c r="Q9" s="15" t="s">
        <v>426</v>
      </c>
      <c r="R9" s="15" t="s">
        <v>409</v>
      </c>
      <c r="S9" s="15" t="s">
        <v>74</v>
      </c>
      <c r="T9" s="45">
        <v>3.9809999999999999</v>
      </c>
      <c r="U9" s="36">
        <v>48213</v>
      </c>
      <c r="V9" s="2" t="s">
        <v>1439</v>
      </c>
      <c r="W9" s="2" t="s">
        <v>3656</v>
      </c>
      <c r="X9" s="34" t="s">
        <v>412</v>
      </c>
      <c r="Z9" s="2" t="s">
        <v>3631</v>
      </c>
      <c r="AA9" s="2" t="s">
        <v>3632</v>
      </c>
      <c r="AB9" s="36">
        <v>45657</v>
      </c>
      <c r="AD9" s="45">
        <v>1750867.6601604701</v>
      </c>
      <c r="AE9" s="45">
        <v>1</v>
      </c>
      <c r="AF9" s="45">
        <v>104.08</v>
      </c>
      <c r="AG9" s="45">
        <v>1822.30306</v>
      </c>
      <c r="AK9" s="15" t="s">
        <v>3657</v>
      </c>
      <c r="AL9" s="15" t="s">
        <v>194</v>
      </c>
    </row>
    <row r="10" spans="1:38">
      <c r="A10" s="2">
        <v>170</v>
      </c>
      <c r="C10" s="2" t="s">
        <v>3653</v>
      </c>
      <c r="D10" s="2">
        <v>500102868</v>
      </c>
      <c r="E10" s="34" t="s">
        <v>401</v>
      </c>
      <c r="F10" s="2" t="s">
        <v>3658</v>
      </c>
      <c r="G10" s="2" t="s">
        <v>3659</v>
      </c>
      <c r="H10" s="2" t="s">
        <v>404</v>
      </c>
      <c r="I10" s="2" t="s">
        <v>405</v>
      </c>
      <c r="J10" s="2" t="s">
        <v>70</v>
      </c>
      <c r="K10" s="2" t="s">
        <v>70</v>
      </c>
      <c r="L10" s="34" t="s">
        <v>3630</v>
      </c>
      <c r="M10" s="2" t="s">
        <v>592</v>
      </c>
      <c r="N10" s="2" t="s">
        <v>71</v>
      </c>
      <c r="O10" s="36">
        <v>44741</v>
      </c>
      <c r="P10" s="15" t="s">
        <v>644</v>
      </c>
      <c r="Q10" s="15" t="s">
        <v>426</v>
      </c>
      <c r="R10" s="15" t="s">
        <v>409</v>
      </c>
      <c r="S10" s="15" t="s">
        <v>74</v>
      </c>
      <c r="T10" s="45">
        <v>6.8540000000000001</v>
      </c>
      <c r="U10" s="36">
        <v>50040</v>
      </c>
      <c r="V10" s="2" t="s">
        <v>761</v>
      </c>
      <c r="W10" s="2" t="s">
        <v>1145</v>
      </c>
      <c r="X10" s="34" t="s">
        <v>412</v>
      </c>
      <c r="Z10" s="2" t="s">
        <v>3631</v>
      </c>
      <c r="AA10" s="2" t="s">
        <v>3632</v>
      </c>
      <c r="AB10" s="36">
        <v>45657</v>
      </c>
      <c r="AD10" s="45">
        <v>1722449.6009561699</v>
      </c>
      <c r="AE10" s="45">
        <v>1</v>
      </c>
      <c r="AF10" s="45">
        <v>101.3</v>
      </c>
      <c r="AG10" s="45">
        <v>1744.8414499999999</v>
      </c>
      <c r="AK10" s="15" t="s">
        <v>3660</v>
      </c>
      <c r="AL10" s="15" t="s">
        <v>194</v>
      </c>
    </row>
    <row r="11" spans="1:38">
      <c r="A11" s="2">
        <v>170</v>
      </c>
      <c r="C11" s="2" t="s">
        <v>3661</v>
      </c>
      <c r="D11" s="2">
        <v>516100153</v>
      </c>
      <c r="E11" s="34" t="s">
        <v>401</v>
      </c>
      <c r="F11" s="2" t="s">
        <v>3662</v>
      </c>
      <c r="G11" s="2" t="s">
        <v>3663</v>
      </c>
      <c r="H11" s="2" t="s">
        <v>404</v>
      </c>
      <c r="I11" s="2" t="s">
        <v>405</v>
      </c>
      <c r="J11" s="2" t="s">
        <v>70</v>
      </c>
      <c r="K11" s="2" t="s">
        <v>70</v>
      </c>
      <c r="L11" s="34" t="s">
        <v>3630</v>
      </c>
      <c r="M11" s="2" t="s">
        <v>1334</v>
      </c>
      <c r="N11" s="2" t="s">
        <v>71</v>
      </c>
      <c r="O11" s="36">
        <v>45474</v>
      </c>
      <c r="P11" s="15" t="s">
        <v>91</v>
      </c>
      <c r="Q11" s="15" t="s">
        <v>426</v>
      </c>
      <c r="R11" s="15" t="s">
        <v>409</v>
      </c>
      <c r="S11" s="15" t="s">
        <v>74</v>
      </c>
      <c r="T11" s="45">
        <v>3.4689999999999999</v>
      </c>
      <c r="U11" s="36">
        <v>48213</v>
      </c>
      <c r="V11" s="2" t="s">
        <v>3664</v>
      </c>
      <c r="W11" s="2" t="s">
        <v>3665</v>
      </c>
      <c r="X11" s="34" t="s">
        <v>412</v>
      </c>
      <c r="Z11" s="2" t="s">
        <v>3631</v>
      </c>
      <c r="AA11" s="2" t="s">
        <v>3632</v>
      </c>
      <c r="AB11" s="36">
        <v>45657</v>
      </c>
      <c r="AD11" s="45">
        <v>117991.144076261</v>
      </c>
      <c r="AE11" s="45">
        <v>1</v>
      </c>
      <c r="AF11" s="45">
        <v>106.12</v>
      </c>
      <c r="AG11" s="45">
        <v>125.2122</v>
      </c>
      <c r="AK11" s="15" t="s">
        <v>1206</v>
      </c>
      <c r="AL11" s="15" t="s">
        <v>87</v>
      </c>
    </row>
    <row r="12" spans="1:38">
      <c r="A12" s="2">
        <v>170</v>
      </c>
      <c r="C12" s="2" t="s">
        <v>3666</v>
      </c>
      <c r="D12" s="2">
        <v>520044439</v>
      </c>
      <c r="E12" s="34" t="s">
        <v>401</v>
      </c>
      <c r="F12" s="2" t="s">
        <v>3667</v>
      </c>
      <c r="G12" s="2" t="s">
        <v>3668</v>
      </c>
      <c r="H12" s="2" t="s">
        <v>404</v>
      </c>
      <c r="I12" s="2" t="s">
        <v>405</v>
      </c>
      <c r="J12" s="2" t="s">
        <v>70</v>
      </c>
      <c r="K12" s="2" t="s">
        <v>70</v>
      </c>
      <c r="L12" s="34" t="s">
        <v>3630</v>
      </c>
      <c r="M12" s="2" t="s">
        <v>434</v>
      </c>
      <c r="N12" s="2" t="s">
        <v>71</v>
      </c>
      <c r="O12" s="36">
        <v>45518</v>
      </c>
      <c r="P12" s="15" t="s">
        <v>220</v>
      </c>
      <c r="Q12" s="15" t="s">
        <v>426</v>
      </c>
      <c r="R12" s="15" t="s">
        <v>409</v>
      </c>
      <c r="S12" s="15" t="s">
        <v>74</v>
      </c>
      <c r="T12" s="45">
        <v>6.1779999999999999</v>
      </c>
      <c r="U12" s="36">
        <v>49125</v>
      </c>
      <c r="V12" s="2" t="s">
        <v>3669</v>
      </c>
      <c r="W12" s="2" t="s">
        <v>3670</v>
      </c>
      <c r="X12" s="34" t="s">
        <v>412</v>
      </c>
      <c r="Z12" s="2" t="s">
        <v>3631</v>
      </c>
      <c r="AA12" s="2" t="s">
        <v>3632</v>
      </c>
      <c r="AB12" s="36">
        <v>45657</v>
      </c>
      <c r="AD12" s="45">
        <v>1100721.3217672701</v>
      </c>
      <c r="AE12" s="45">
        <v>1</v>
      </c>
      <c r="AF12" s="45">
        <v>105.51</v>
      </c>
      <c r="AG12" s="45">
        <v>1161.3710699999999</v>
      </c>
      <c r="AK12" s="15" t="s">
        <v>3671</v>
      </c>
      <c r="AL12" s="15" t="s">
        <v>127</v>
      </c>
    </row>
    <row r="13" spans="1:38">
      <c r="A13" s="2">
        <v>170</v>
      </c>
      <c r="C13" s="2" t="s">
        <v>3672</v>
      </c>
      <c r="D13" s="2">
        <v>517014023</v>
      </c>
      <c r="E13" s="34" t="s">
        <v>401</v>
      </c>
      <c r="F13" s="2" t="s">
        <v>3673</v>
      </c>
      <c r="G13" s="2">
        <v>1215268</v>
      </c>
      <c r="H13" s="2" t="s">
        <v>1219</v>
      </c>
      <c r="I13" s="2" t="s">
        <v>405</v>
      </c>
      <c r="J13" s="2" t="s">
        <v>70</v>
      </c>
      <c r="K13" s="2" t="s">
        <v>70</v>
      </c>
      <c r="L13" s="34" t="s">
        <v>3630</v>
      </c>
      <c r="M13" s="2" t="s">
        <v>836</v>
      </c>
      <c r="N13" s="2" t="s">
        <v>71</v>
      </c>
      <c r="O13" s="36">
        <v>45652</v>
      </c>
      <c r="P13" s="15" t="s">
        <v>526</v>
      </c>
      <c r="Q13" s="15" t="s">
        <v>426</v>
      </c>
      <c r="R13" s="15" t="s">
        <v>409</v>
      </c>
      <c r="S13" s="15" t="s">
        <v>74</v>
      </c>
      <c r="T13" s="45">
        <v>9.9039999999999999</v>
      </c>
      <c r="U13" s="36">
        <v>56300</v>
      </c>
      <c r="V13" s="2" t="s">
        <v>3674</v>
      </c>
      <c r="W13" s="2" t="s">
        <v>1511</v>
      </c>
      <c r="X13" s="34" t="s">
        <v>412</v>
      </c>
      <c r="Z13" s="2" t="s">
        <v>3631</v>
      </c>
      <c r="AA13" s="2" t="s">
        <v>3632</v>
      </c>
      <c r="AB13" s="36">
        <v>45657</v>
      </c>
      <c r="AD13" s="45">
        <v>1303638.5946553501</v>
      </c>
      <c r="AE13" s="45">
        <v>1</v>
      </c>
      <c r="AF13" s="45">
        <v>106.76</v>
      </c>
      <c r="AG13" s="45">
        <v>1391.7645600000001</v>
      </c>
      <c r="AK13" s="15" t="s">
        <v>3675</v>
      </c>
      <c r="AL13" s="15" t="s">
        <v>151</v>
      </c>
    </row>
    <row r="14" spans="1:38">
      <c r="A14" s="2">
        <v>170</v>
      </c>
      <c r="C14" s="2" t="s">
        <v>3666</v>
      </c>
      <c r="D14" s="2">
        <v>520044439</v>
      </c>
      <c r="E14" s="34" t="s">
        <v>401</v>
      </c>
      <c r="F14" s="2" t="s">
        <v>3676</v>
      </c>
      <c r="G14" s="2" t="s">
        <v>3677</v>
      </c>
      <c r="H14" s="2" t="s">
        <v>404</v>
      </c>
      <c r="I14" s="2" t="s">
        <v>1283</v>
      </c>
      <c r="J14" s="2" t="s">
        <v>70</v>
      </c>
      <c r="K14" s="2" t="s">
        <v>70</v>
      </c>
      <c r="L14" s="34" t="s">
        <v>3630</v>
      </c>
      <c r="M14" s="2" t="s">
        <v>434</v>
      </c>
      <c r="N14" s="2" t="s">
        <v>71</v>
      </c>
      <c r="O14" s="36">
        <v>42572</v>
      </c>
      <c r="P14" s="15" t="s">
        <v>220</v>
      </c>
      <c r="Q14" s="15" t="s">
        <v>426</v>
      </c>
      <c r="R14" s="15" t="s">
        <v>409</v>
      </c>
      <c r="S14" s="15" t="s">
        <v>74</v>
      </c>
      <c r="T14" s="45">
        <v>2.3069999999999999</v>
      </c>
      <c r="U14" s="36">
        <v>46934</v>
      </c>
      <c r="V14" s="2" t="s">
        <v>3678</v>
      </c>
      <c r="W14" s="2" t="s">
        <v>3679</v>
      </c>
      <c r="X14" s="34" t="s">
        <v>412</v>
      </c>
      <c r="Z14" s="2" t="s">
        <v>3631</v>
      </c>
      <c r="AA14" s="2" t="s">
        <v>3632</v>
      </c>
      <c r="AB14" s="36">
        <v>45657</v>
      </c>
      <c r="AD14" s="45">
        <v>1502978.72993366</v>
      </c>
      <c r="AE14" s="45">
        <v>1</v>
      </c>
      <c r="AF14" s="45">
        <v>97.8</v>
      </c>
      <c r="AG14" s="45">
        <v>1469.9132</v>
      </c>
      <c r="AK14" s="15" t="s">
        <v>3680</v>
      </c>
      <c r="AL14" s="15" t="s">
        <v>151</v>
      </c>
    </row>
    <row r="15" spans="1:38">
      <c r="A15" s="2">
        <v>170</v>
      </c>
      <c r="C15" s="2" t="s">
        <v>3681</v>
      </c>
      <c r="D15" s="2">
        <v>520042185</v>
      </c>
      <c r="E15" s="34" t="s">
        <v>401</v>
      </c>
      <c r="F15" s="2" t="s">
        <v>3682</v>
      </c>
      <c r="G15" s="2" t="s">
        <v>3683</v>
      </c>
      <c r="H15" s="2" t="s">
        <v>404</v>
      </c>
      <c r="I15" s="2" t="s">
        <v>1283</v>
      </c>
      <c r="J15" s="2" t="s">
        <v>70</v>
      </c>
      <c r="K15" s="2" t="s">
        <v>70</v>
      </c>
      <c r="L15" s="34" t="s">
        <v>3630</v>
      </c>
      <c r="M15" s="2" t="s">
        <v>2261</v>
      </c>
      <c r="N15" s="2" t="s">
        <v>71</v>
      </c>
      <c r="O15" s="36">
        <v>42796</v>
      </c>
      <c r="P15" s="15" t="s">
        <v>644</v>
      </c>
      <c r="Q15" s="15" t="s">
        <v>426</v>
      </c>
      <c r="R15" s="15" t="s">
        <v>409</v>
      </c>
      <c r="S15" s="15" t="s">
        <v>74</v>
      </c>
      <c r="T15" s="45">
        <v>4.5129999999999999</v>
      </c>
      <c r="U15" s="36">
        <v>49202</v>
      </c>
      <c r="V15" s="2" t="s">
        <v>1284</v>
      </c>
      <c r="W15" s="2" t="s">
        <v>3684</v>
      </c>
      <c r="X15" s="34" t="s">
        <v>412</v>
      </c>
      <c r="Z15" s="2" t="s">
        <v>3631</v>
      </c>
      <c r="AA15" s="2" t="s">
        <v>3632</v>
      </c>
      <c r="AB15" s="36">
        <v>45657</v>
      </c>
      <c r="AD15" s="45">
        <v>3414506.1961301402</v>
      </c>
      <c r="AE15" s="45">
        <v>1</v>
      </c>
      <c r="AF15" s="45">
        <v>95.75</v>
      </c>
      <c r="AG15" s="45">
        <v>3269.3896800000002</v>
      </c>
      <c r="AK15" s="15" t="s">
        <v>3685</v>
      </c>
      <c r="AL15" s="15" t="s">
        <v>162</v>
      </c>
    </row>
    <row r="16" spans="1:38">
      <c r="A16" s="2">
        <v>170</v>
      </c>
      <c r="C16" s="2" t="s">
        <v>3681</v>
      </c>
      <c r="D16" s="2">
        <v>520042185</v>
      </c>
      <c r="E16" s="34" t="s">
        <v>401</v>
      </c>
      <c r="F16" s="2" t="s">
        <v>3686</v>
      </c>
      <c r="G16" s="2" t="s">
        <v>3687</v>
      </c>
      <c r="H16" s="2" t="s">
        <v>404</v>
      </c>
      <c r="I16" s="2" t="s">
        <v>1283</v>
      </c>
      <c r="J16" s="2" t="s">
        <v>70</v>
      </c>
      <c r="K16" s="2" t="s">
        <v>70</v>
      </c>
      <c r="L16" s="34" t="s">
        <v>3630</v>
      </c>
      <c r="M16" s="2" t="s">
        <v>2261</v>
      </c>
      <c r="N16" s="2" t="s">
        <v>71</v>
      </c>
      <c r="O16" s="36">
        <v>42796</v>
      </c>
      <c r="P16" s="15" t="s">
        <v>644</v>
      </c>
      <c r="Q16" s="15" t="s">
        <v>426</v>
      </c>
      <c r="R16" s="15" t="s">
        <v>409</v>
      </c>
      <c r="S16" s="15" t="s">
        <v>74</v>
      </c>
      <c r="T16" s="45">
        <v>0.68799999999999994</v>
      </c>
      <c r="U16" s="36">
        <v>46096</v>
      </c>
      <c r="V16" s="2" t="s">
        <v>3688</v>
      </c>
      <c r="W16" s="2" t="s">
        <v>773</v>
      </c>
      <c r="X16" s="34" t="s">
        <v>412</v>
      </c>
      <c r="Z16" s="2" t="s">
        <v>3631</v>
      </c>
      <c r="AA16" s="2" t="s">
        <v>3632</v>
      </c>
      <c r="AB16" s="36">
        <v>45657</v>
      </c>
      <c r="AD16" s="45">
        <v>18013.951628027</v>
      </c>
      <c r="AE16" s="45">
        <v>1</v>
      </c>
      <c r="AF16" s="45">
        <v>99.21</v>
      </c>
      <c r="AG16" s="45">
        <v>17.871639999999999</v>
      </c>
      <c r="AK16" s="15" t="s">
        <v>674</v>
      </c>
      <c r="AL16" s="15" t="s">
        <v>75</v>
      </c>
    </row>
    <row r="17" spans="1:38">
      <c r="A17" s="2">
        <v>170</v>
      </c>
      <c r="C17" s="2" t="s">
        <v>3689</v>
      </c>
      <c r="D17" s="2">
        <v>510687403</v>
      </c>
      <c r="E17" s="34" t="s">
        <v>401</v>
      </c>
      <c r="F17" s="2" t="s">
        <v>3690</v>
      </c>
      <c r="G17" s="2" t="s">
        <v>3691</v>
      </c>
      <c r="H17" s="2" t="s">
        <v>404</v>
      </c>
      <c r="I17" s="2" t="s">
        <v>1283</v>
      </c>
      <c r="J17" s="2" t="s">
        <v>70</v>
      </c>
      <c r="K17" s="2" t="s">
        <v>70</v>
      </c>
      <c r="L17" s="34" t="s">
        <v>3630</v>
      </c>
      <c r="M17" s="2" t="s">
        <v>407</v>
      </c>
      <c r="N17" s="2" t="s">
        <v>71</v>
      </c>
      <c r="O17" s="36">
        <v>42598</v>
      </c>
      <c r="P17" s="15" t="s">
        <v>491</v>
      </c>
      <c r="Q17" s="15" t="s">
        <v>426</v>
      </c>
      <c r="R17" s="15" t="s">
        <v>409</v>
      </c>
      <c r="S17" s="15" t="s">
        <v>74</v>
      </c>
      <c r="T17" s="45">
        <v>1.446</v>
      </c>
      <c r="U17" s="36">
        <v>46568</v>
      </c>
      <c r="V17" s="2" t="s">
        <v>3692</v>
      </c>
      <c r="W17" s="2" t="s">
        <v>3693</v>
      </c>
      <c r="X17" s="34" t="s">
        <v>412</v>
      </c>
      <c r="Z17" s="2" t="s">
        <v>3631</v>
      </c>
      <c r="AA17" s="2" t="s">
        <v>3632</v>
      </c>
      <c r="AB17" s="36">
        <v>45657</v>
      </c>
      <c r="AD17" s="45">
        <v>2178461.2998206299</v>
      </c>
      <c r="AE17" s="45">
        <v>1</v>
      </c>
      <c r="AF17" s="45">
        <v>97.56</v>
      </c>
      <c r="AG17" s="45">
        <v>2125.3068400000002</v>
      </c>
      <c r="AK17" s="15" t="s">
        <v>3694</v>
      </c>
      <c r="AL17" s="15" t="s">
        <v>174</v>
      </c>
    </row>
    <row r="18" spans="1:38">
      <c r="A18" s="2">
        <v>170</v>
      </c>
      <c r="C18" s="2" t="s">
        <v>2288</v>
      </c>
      <c r="D18" s="2">
        <v>880326081</v>
      </c>
      <c r="E18" s="34" t="s">
        <v>431</v>
      </c>
      <c r="F18" s="2" t="s">
        <v>3695</v>
      </c>
      <c r="G18" s="2" t="s">
        <v>3696</v>
      </c>
      <c r="H18" s="2" t="s">
        <v>404</v>
      </c>
      <c r="I18" s="2" t="s">
        <v>1283</v>
      </c>
      <c r="J18" s="2" t="s">
        <v>70</v>
      </c>
      <c r="K18" s="2" t="s">
        <v>70</v>
      </c>
      <c r="L18" s="34" t="s">
        <v>3630</v>
      </c>
      <c r="M18" s="2" t="s">
        <v>2565</v>
      </c>
      <c r="N18" s="2" t="s">
        <v>71</v>
      </c>
      <c r="O18" s="36">
        <v>44013</v>
      </c>
      <c r="P18" s="15" t="s">
        <v>442</v>
      </c>
      <c r="Q18" s="15" t="s">
        <v>73</v>
      </c>
      <c r="R18" s="15" t="s">
        <v>409</v>
      </c>
      <c r="S18" s="15" t="s">
        <v>74</v>
      </c>
      <c r="T18" s="45">
        <v>3.1440000000000001</v>
      </c>
      <c r="U18" s="36">
        <v>48014</v>
      </c>
      <c r="V18" s="2" t="s">
        <v>1415</v>
      </c>
      <c r="W18" s="2" t="s">
        <v>693</v>
      </c>
      <c r="X18" s="34" t="s">
        <v>412</v>
      </c>
      <c r="Z18" s="2" t="s">
        <v>3631</v>
      </c>
      <c r="AA18" s="2" t="s">
        <v>3632</v>
      </c>
      <c r="AB18" s="36">
        <v>45657</v>
      </c>
      <c r="AD18" s="45">
        <v>3040701.4516619798</v>
      </c>
      <c r="AE18" s="45">
        <v>1</v>
      </c>
      <c r="AF18" s="45">
        <v>93.53</v>
      </c>
      <c r="AG18" s="45">
        <v>2843.9680699999999</v>
      </c>
      <c r="AK18" s="15" t="s">
        <v>3697</v>
      </c>
      <c r="AL18" s="15" t="s">
        <v>263</v>
      </c>
    </row>
    <row r="19" spans="1:38">
      <c r="A19" s="2">
        <v>170</v>
      </c>
      <c r="C19" s="2" t="s">
        <v>3698</v>
      </c>
      <c r="D19" s="2">
        <v>2624970</v>
      </c>
      <c r="E19" s="34" t="s">
        <v>401</v>
      </c>
      <c r="F19" s="2" t="s">
        <v>3699</v>
      </c>
      <c r="G19" s="2" t="s">
        <v>3700</v>
      </c>
      <c r="H19" s="2" t="s">
        <v>404</v>
      </c>
      <c r="I19" s="2" t="s">
        <v>1283</v>
      </c>
      <c r="J19" s="2" t="s">
        <v>70</v>
      </c>
      <c r="K19" s="2" t="s">
        <v>70</v>
      </c>
      <c r="L19" s="34" t="s">
        <v>3630</v>
      </c>
      <c r="M19" s="2" t="s">
        <v>455</v>
      </c>
      <c r="N19" s="2" t="s">
        <v>71</v>
      </c>
      <c r="O19" s="36">
        <v>45565</v>
      </c>
      <c r="P19" s="15" t="s">
        <v>435</v>
      </c>
      <c r="Q19" s="15" t="s">
        <v>435</v>
      </c>
      <c r="R19" s="15" t="s">
        <v>435</v>
      </c>
      <c r="S19" s="15" t="s">
        <v>74</v>
      </c>
      <c r="T19" s="45">
        <v>3.5910000000000002</v>
      </c>
      <c r="U19" s="36">
        <v>47238</v>
      </c>
      <c r="V19" s="2" t="s">
        <v>3701</v>
      </c>
      <c r="W19" s="2" t="s">
        <v>3702</v>
      </c>
      <c r="X19" s="34" t="s">
        <v>412</v>
      </c>
      <c r="Z19" s="2" t="s">
        <v>3631</v>
      </c>
      <c r="AA19" s="2" t="s">
        <v>3632</v>
      </c>
      <c r="AB19" s="36">
        <v>45657</v>
      </c>
      <c r="AD19" s="45">
        <v>1303638.5946553501</v>
      </c>
      <c r="AE19" s="45">
        <v>1</v>
      </c>
      <c r="AF19" s="45">
        <v>106.88</v>
      </c>
      <c r="AG19" s="45">
        <v>1393.3289299999999</v>
      </c>
      <c r="AK19" s="15" t="s">
        <v>606</v>
      </c>
      <c r="AL19" s="15" t="s">
        <v>151</v>
      </c>
    </row>
    <row r="20" spans="1:38">
      <c r="A20" s="2">
        <v>170</v>
      </c>
      <c r="C20" s="2" t="s">
        <v>3703</v>
      </c>
      <c r="D20" s="2">
        <v>513502229</v>
      </c>
      <c r="E20" s="34" t="s">
        <v>401</v>
      </c>
      <c r="F20" s="2" t="s">
        <v>3704</v>
      </c>
      <c r="G20" s="2" t="s">
        <v>3705</v>
      </c>
      <c r="H20" s="2" t="s">
        <v>404</v>
      </c>
      <c r="I20" s="2" t="s">
        <v>1751</v>
      </c>
      <c r="J20" s="2" t="s">
        <v>70</v>
      </c>
      <c r="K20" s="2" t="s">
        <v>70</v>
      </c>
      <c r="L20" s="34" t="s">
        <v>3630</v>
      </c>
      <c r="M20" s="2" t="s">
        <v>434</v>
      </c>
      <c r="N20" s="2" t="s">
        <v>71</v>
      </c>
      <c r="O20" s="36">
        <v>38074</v>
      </c>
      <c r="P20" s="15" t="s">
        <v>212</v>
      </c>
      <c r="Q20" s="15" t="s">
        <v>73</v>
      </c>
      <c r="R20" s="15" t="s">
        <v>409</v>
      </c>
      <c r="S20" s="15" t="s">
        <v>143</v>
      </c>
      <c r="T20" s="45">
        <v>1.2170000000000001</v>
      </c>
      <c r="U20" s="36">
        <v>46571</v>
      </c>
      <c r="V20" s="2" t="s">
        <v>1488</v>
      </c>
      <c r="W20" s="2" t="s">
        <v>3706</v>
      </c>
      <c r="X20" s="34" t="s">
        <v>412</v>
      </c>
      <c r="Z20" s="2" t="s">
        <v>3631</v>
      </c>
      <c r="AA20" s="2" t="s">
        <v>3632</v>
      </c>
      <c r="AB20" s="36">
        <v>45657</v>
      </c>
      <c r="AD20" s="45">
        <v>18252.547356023999</v>
      </c>
      <c r="AE20" s="45">
        <v>3.6469999999999998</v>
      </c>
      <c r="AF20" s="45">
        <v>107.08</v>
      </c>
      <c r="AG20" s="45">
        <v>71.279989999999998</v>
      </c>
      <c r="AK20" s="15" t="s">
        <v>1179</v>
      </c>
      <c r="AL20" s="15" t="s">
        <v>87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5A3A-4A98-4676-9A7F-0AD1EC53A31F}">
  <sheetPr codeName="Sheet19"/>
  <dimension ref="A1:Z14"/>
  <sheetViews>
    <sheetView rightToLeft="1" workbookViewId="0">
      <selection sqref="A1:Z14"/>
    </sheetView>
  </sheetViews>
  <sheetFormatPr defaultColWidth="9" defaultRowHeight="14.25"/>
  <cols>
    <col min="1" max="1" width="29.375" style="15" customWidth="1"/>
    <col min="2" max="2" width="11.625" style="15" customWidth="1"/>
    <col min="3" max="4" width="11.625" style="2" customWidth="1"/>
    <col min="5" max="5" width="18.125" style="34" customWidth="1"/>
    <col min="6" max="6" width="11.625" style="2" customWidth="1"/>
    <col min="7" max="7" width="12.75" style="15" customWidth="1"/>
    <col min="8" max="8" width="15.5" style="2" customWidth="1"/>
    <col min="9" max="10" width="11.625" style="2" customWidth="1"/>
    <col min="11" max="11" width="19.875" style="2" customWidth="1"/>
    <col min="12" max="12" width="13.75" style="34" customWidth="1"/>
    <col min="13" max="13" width="11.625" style="2" customWidth="1"/>
    <col min="14" max="14" width="15.125" style="15" customWidth="1"/>
    <col min="15" max="15" width="12" style="36" customWidth="1"/>
    <col min="16" max="16" width="11.75" style="15" customWidth="1"/>
    <col min="17" max="17" width="14" style="15" customWidth="1"/>
    <col min="18" max="18" width="18.625" style="2" customWidth="1"/>
    <col min="19" max="19" width="16.375" style="36" customWidth="1"/>
    <col min="20" max="20" width="30" style="36" customWidth="1"/>
    <col min="21" max="21" width="14.875" style="31" customWidth="1"/>
    <col min="22" max="22" width="11.625" style="31" customWidth="1"/>
    <col min="23" max="23" width="12.875" style="31" customWidth="1"/>
    <col min="24" max="24" width="17.875" style="31" customWidth="1"/>
    <col min="25" max="25" width="21.75" style="15" customWidth="1"/>
    <col min="26" max="26" width="20.125" style="15" customWidth="1"/>
    <col min="27" max="32" width="11.625" style="2" customWidth="1"/>
    <col min="33" max="33" width="9" style="2" customWidth="1"/>
    <col min="34" max="16384" width="9" style="2"/>
  </cols>
  <sheetData>
    <row r="1" spans="1:26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54</v>
      </c>
      <c r="J1" s="81" t="s">
        <v>55</v>
      </c>
      <c r="K1" s="81" t="s">
        <v>239</v>
      </c>
      <c r="L1" s="81" t="s">
        <v>399</v>
      </c>
      <c r="M1" s="81" t="s">
        <v>393</v>
      </c>
      <c r="N1" s="81" t="s">
        <v>56</v>
      </c>
      <c r="O1" s="81" t="s">
        <v>3616</v>
      </c>
      <c r="P1" s="81" t="s">
        <v>59</v>
      </c>
      <c r="Q1" s="81" t="s">
        <v>3623</v>
      </c>
      <c r="R1" s="81" t="s">
        <v>3624</v>
      </c>
      <c r="S1" s="81" t="s">
        <v>3626</v>
      </c>
      <c r="T1" s="81" t="s">
        <v>3627</v>
      </c>
      <c r="U1" s="82" t="s">
        <v>246</v>
      </c>
      <c r="V1" s="82" t="s">
        <v>61</v>
      </c>
      <c r="W1" s="82" t="s">
        <v>247</v>
      </c>
      <c r="X1" s="82" t="s">
        <v>63</v>
      </c>
      <c r="Y1" s="81" t="s">
        <v>64</v>
      </c>
      <c r="Z1" s="81" t="s">
        <v>65</v>
      </c>
    </row>
    <row r="2" spans="1:26">
      <c r="A2" s="15">
        <v>170</v>
      </c>
      <c r="C2" s="2" t="s">
        <v>3707</v>
      </c>
      <c r="D2" s="2">
        <v>520021171</v>
      </c>
      <c r="E2" s="34" t="s">
        <v>401</v>
      </c>
      <c r="F2" s="2" t="s">
        <v>3708</v>
      </c>
      <c r="G2" s="15">
        <v>999999382</v>
      </c>
      <c r="H2" s="2" t="s">
        <v>1219</v>
      </c>
      <c r="I2" s="2" t="s">
        <v>3709</v>
      </c>
      <c r="J2" s="2" t="s">
        <v>70</v>
      </c>
      <c r="K2" s="2" t="s">
        <v>70</v>
      </c>
      <c r="L2" s="34" t="s">
        <v>3630</v>
      </c>
      <c r="M2" s="2" t="s">
        <v>407</v>
      </c>
      <c r="N2" s="15" t="s">
        <v>71</v>
      </c>
      <c r="O2" s="36">
        <v>40178</v>
      </c>
      <c r="P2" s="15" t="s">
        <v>74</v>
      </c>
      <c r="Q2" s="15" t="s">
        <v>3710</v>
      </c>
      <c r="R2" s="2" t="s">
        <v>3632</v>
      </c>
      <c r="S2" s="36">
        <v>45470</v>
      </c>
      <c r="U2" s="31">
        <v>2025106.41</v>
      </c>
      <c r="V2" s="31">
        <v>1</v>
      </c>
      <c r="W2" s="31">
        <v>1808</v>
      </c>
      <c r="X2" s="31">
        <v>36613.923889999998</v>
      </c>
      <c r="Y2" s="15" t="s">
        <v>3711</v>
      </c>
      <c r="Z2" s="15" t="s">
        <v>3712</v>
      </c>
    </row>
    <row r="3" spans="1:26">
      <c r="A3" s="15">
        <v>170</v>
      </c>
      <c r="C3" s="2" t="s">
        <v>3713</v>
      </c>
      <c r="D3" s="2">
        <v>516422243</v>
      </c>
      <c r="E3" s="34" t="s">
        <v>401</v>
      </c>
      <c r="F3" s="2" t="s">
        <v>3714</v>
      </c>
      <c r="G3" s="15">
        <v>89420</v>
      </c>
      <c r="H3" s="2" t="s">
        <v>1219</v>
      </c>
      <c r="I3" s="2" t="s">
        <v>3709</v>
      </c>
      <c r="J3" s="2" t="s">
        <v>70</v>
      </c>
      <c r="K3" s="2" t="s">
        <v>70</v>
      </c>
      <c r="L3" s="34" t="s">
        <v>3630</v>
      </c>
      <c r="M3" s="2" t="s">
        <v>706</v>
      </c>
      <c r="N3" s="15" t="s">
        <v>71</v>
      </c>
      <c r="O3" s="36">
        <v>44999</v>
      </c>
      <c r="P3" s="15" t="s">
        <v>74</v>
      </c>
      <c r="Q3" s="15" t="s">
        <v>3710</v>
      </c>
      <c r="R3" s="2" t="s">
        <v>3632</v>
      </c>
      <c r="S3" s="36">
        <v>45442</v>
      </c>
      <c r="U3" s="31">
        <v>14266.23</v>
      </c>
      <c r="V3" s="31">
        <v>1</v>
      </c>
      <c r="W3" s="31">
        <v>13777.6155</v>
      </c>
      <c r="X3" s="31">
        <v>1965.5463099999999</v>
      </c>
      <c r="Y3" s="15" t="s">
        <v>1651</v>
      </c>
      <c r="Z3" s="15" t="s">
        <v>154</v>
      </c>
    </row>
    <row r="4" spans="1:26">
      <c r="A4" s="15">
        <v>170</v>
      </c>
      <c r="C4" s="2" t="s">
        <v>3715</v>
      </c>
      <c r="D4" s="2">
        <v>510485261</v>
      </c>
      <c r="E4" s="34" t="s">
        <v>401</v>
      </c>
      <c r="F4" s="2" t="s">
        <v>3715</v>
      </c>
      <c r="G4" s="15">
        <v>89430</v>
      </c>
      <c r="H4" s="2" t="s">
        <v>1219</v>
      </c>
      <c r="I4" s="2" t="s">
        <v>3709</v>
      </c>
      <c r="J4" s="2" t="s">
        <v>70</v>
      </c>
      <c r="K4" s="2" t="s">
        <v>70</v>
      </c>
      <c r="L4" s="34" t="s">
        <v>3630</v>
      </c>
      <c r="M4" s="2" t="s">
        <v>256</v>
      </c>
      <c r="N4" s="15" t="s">
        <v>71</v>
      </c>
      <c r="O4" s="36">
        <v>45062</v>
      </c>
      <c r="P4" s="15" t="s">
        <v>74</v>
      </c>
      <c r="Q4" s="15" t="s">
        <v>3710</v>
      </c>
      <c r="R4" s="2" t="s">
        <v>3632</v>
      </c>
      <c r="S4" s="36">
        <v>45656</v>
      </c>
      <c r="U4" s="31">
        <v>19942.46</v>
      </c>
      <c r="V4" s="31">
        <v>1</v>
      </c>
      <c r="W4" s="31">
        <v>50488.950100000002</v>
      </c>
      <c r="X4" s="31">
        <v>10068.73869</v>
      </c>
      <c r="Y4" s="15" t="s">
        <v>3716</v>
      </c>
      <c r="Z4" s="15" t="s">
        <v>1235</v>
      </c>
    </row>
    <row r="5" spans="1:26">
      <c r="A5" s="15">
        <v>170</v>
      </c>
      <c r="C5" s="2" t="s">
        <v>3717</v>
      </c>
      <c r="D5" s="2">
        <v>516908266</v>
      </c>
      <c r="E5" s="34" t="s">
        <v>401</v>
      </c>
      <c r="F5" s="2" t="s">
        <v>3718</v>
      </c>
      <c r="G5" s="15">
        <v>89465</v>
      </c>
      <c r="H5" s="2" t="s">
        <v>1219</v>
      </c>
      <c r="I5" s="2" t="s">
        <v>3709</v>
      </c>
      <c r="J5" s="2" t="s">
        <v>70</v>
      </c>
      <c r="K5" s="2" t="s">
        <v>70</v>
      </c>
      <c r="L5" s="34" t="s">
        <v>3630</v>
      </c>
      <c r="M5" s="2" t="s">
        <v>455</v>
      </c>
      <c r="N5" s="15" t="s">
        <v>71</v>
      </c>
      <c r="O5" s="36">
        <v>45300</v>
      </c>
      <c r="P5" s="15" t="s">
        <v>74</v>
      </c>
      <c r="Q5" s="15" t="s">
        <v>3710</v>
      </c>
      <c r="R5" s="2" t="s">
        <v>3632</v>
      </c>
      <c r="S5" s="36">
        <v>45299</v>
      </c>
      <c r="U5" s="31">
        <v>96.98</v>
      </c>
      <c r="V5" s="31">
        <v>1</v>
      </c>
      <c r="W5" s="31">
        <v>25538339.751200002</v>
      </c>
      <c r="X5" s="31">
        <v>24767.081890000001</v>
      </c>
      <c r="Y5" s="15" t="s">
        <v>3719</v>
      </c>
      <c r="Z5" s="15" t="s">
        <v>3720</v>
      </c>
    </row>
    <row r="6" spans="1:26">
      <c r="A6" s="15">
        <v>170</v>
      </c>
      <c r="C6" s="2" t="s">
        <v>3721</v>
      </c>
      <c r="D6" s="2">
        <v>516850237</v>
      </c>
      <c r="E6" s="34" t="s">
        <v>401</v>
      </c>
      <c r="F6" s="2" t="s">
        <v>3722</v>
      </c>
      <c r="G6" s="15">
        <v>89472</v>
      </c>
      <c r="H6" s="2" t="s">
        <v>1219</v>
      </c>
      <c r="I6" s="2" t="s">
        <v>3709</v>
      </c>
      <c r="J6" s="2" t="s">
        <v>70</v>
      </c>
      <c r="K6" s="2" t="s">
        <v>70</v>
      </c>
      <c r="L6" s="34" t="s">
        <v>3630</v>
      </c>
      <c r="M6" s="2" t="s">
        <v>525</v>
      </c>
      <c r="N6" s="15" t="s">
        <v>71</v>
      </c>
      <c r="O6" s="36">
        <v>45371</v>
      </c>
      <c r="P6" s="15" t="s">
        <v>74</v>
      </c>
      <c r="Q6" s="15" t="s">
        <v>3710</v>
      </c>
      <c r="R6" s="2" t="s">
        <v>3632</v>
      </c>
      <c r="S6" s="36">
        <v>45370</v>
      </c>
      <c r="U6" s="31">
        <v>31974825.59</v>
      </c>
      <c r="V6" s="31">
        <v>1</v>
      </c>
      <c r="W6" s="31">
        <v>100</v>
      </c>
      <c r="X6" s="31">
        <v>31974.82559</v>
      </c>
      <c r="Y6" s="15" t="s">
        <v>3723</v>
      </c>
      <c r="Z6" s="15" t="s">
        <v>371</v>
      </c>
    </row>
    <row r="7" spans="1:26">
      <c r="A7" s="15">
        <v>170</v>
      </c>
      <c r="C7" s="2" t="s">
        <v>3713</v>
      </c>
      <c r="D7" s="2">
        <v>516422243</v>
      </c>
      <c r="E7" s="34" t="s">
        <v>401</v>
      </c>
      <c r="F7" s="2" t="s">
        <v>3724</v>
      </c>
      <c r="G7" s="15">
        <v>89483</v>
      </c>
      <c r="H7" s="2" t="s">
        <v>1219</v>
      </c>
      <c r="I7" s="2" t="s">
        <v>3709</v>
      </c>
      <c r="J7" s="2" t="s">
        <v>70</v>
      </c>
      <c r="K7" s="2" t="s">
        <v>70</v>
      </c>
      <c r="L7" s="34" t="s">
        <v>3630</v>
      </c>
      <c r="M7" s="2" t="s">
        <v>706</v>
      </c>
      <c r="N7" s="15" t="s">
        <v>71</v>
      </c>
      <c r="O7" s="36">
        <v>45442</v>
      </c>
      <c r="P7" s="15" t="s">
        <v>74</v>
      </c>
      <c r="Q7" s="15" t="s">
        <v>3710</v>
      </c>
      <c r="R7" s="2" t="s">
        <v>3632</v>
      </c>
      <c r="S7" s="36">
        <v>45434</v>
      </c>
      <c r="U7" s="31">
        <v>2909371.11</v>
      </c>
      <c r="V7" s="31">
        <v>1</v>
      </c>
      <c r="W7" s="31">
        <v>100</v>
      </c>
      <c r="X7" s="31">
        <v>2909.37111</v>
      </c>
      <c r="Y7" s="15" t="s">
        <v>1145</v>
      </c>
      <c r="Z7" s="15" t="s">
        <v>263</v>
      </c>
    </row>
    <row r="8" spans="1:26">
      <c r="A8" s="15">
        <v>170</v>
      </c>
      <c r="C8" s="2" t="s">
        <v>3725</v>
      </c>
      <c r="D8" s="2">
        <v>516376043</v>
      </c>
      <c r="E8" s="34" t="s">
        <v>401</v>
      </c>
      <c r="F8" s="2" t="s">
        <v>3726</v>
      </c>
      <c r="G8" s="15">
        <v>89488</v>
      </c>
      <c r="H8" s="2" t="s">
        <v>1219</v>
      </c>
      <c r="I8" s="2" t="s">
        <v>3709</v>
      </c>
      <c r="J8" s="2" t="s">
        <v>70</v>
      </c>
      <c r="K8" s="2" t="s">
        <v>70</v>
      </c>
      <c r="L8" s="34" t="s">
        <v>3630</v>
      </c>
      <c r="M8" s="2" t="s">
        <v>1823</v>
      </c>
      <c r="N8" s="15" t="s">
        <v>71</v>
      </c>
      <c r="O8" s="36">
        <v>45463</v>
      </c>
      <c r="P8" s="15" t="s">
        <v>74</v>
      </c>
      <c r="Q8" s="15" t="s">
        <v>256</v>
      </c>
      <c r="R8" s="2" t="s">
        <v>3632</v>
      </c>
      <c r="S8" s="36">
        <v>45624</v>
      </c>
      <c r="U8" s="31">
        <v>1190236.98</v>
      </c>
      <c r="V8" s="31">
        <v>1</v>
      </c>
      <c r="W8" s="31">
        <v>176.2818</v>
      </c>
      <c r="X8" s="31">
        <v>2098.1717600000002</v>
      </c>
      <c r="Y8" s="15" t="s">
        <v>3600</v>
      </c>
      <c r="Z8" s="15" t="s">
        <v>174</v>
      </c>
    </row>
    <row r="9" spans="1:26">
      <c r="A9" s="15">
        <v>170</v>
      </c>
      <c r="C9" s="2" t="s">
        <v>3725</v>
      </c>
      <c r="D9" s="2">
        <v>516376043</v>
      </c>
      <c r="E9" s="34" t="s">
        <v>401</v>
      </c>
      <c r="F9" s="2" t="s">
        <v>3727</v>
      </c>
      <c r="G9" s="15">
        <v>89489</v>
      </c>
      <c r="H9" s="2" t="s">
        <v>1219</v>
      </c>
      <c r="I9" s="2" t="s">
        <v>3709</v>
      </c>
      <c r="J9" s="2" t="s">
        <v>70</v>
      </c>
      <c r="K9" s="2" t="s">
        <v>70</v>
      </c>
      <c r="L9" s="34" t="s">
        <v>3630</v>
      </c>
      <c r="M9" s="2" t="s">
        <v>1823</v>
      </c>
      <c r="N9" s="15" t="s">
        <v>71</v>
      </c>
      <c r="O9" s="36">
        <v>45463</v>
      </c>
      <c r="P9" s="15" t="s">
        <v>74</v>
      </c>
      <c r="Q9" s="15" t="s">
        <v>3728</v>
      </c>
      <c r="R9" s="2" t="s">
        <v>3632</v>
      </c>
      <c r="S9" s="36">
        <v>45624</v>
      </c>
      <c r="U9" s="31">
        <v>5010066</v>
      </c>
      <c r="V9" s="31">
        <v>1</v>
      </c>
      <c r="W9" s="31">
        <v>103.84990000000001</v>
      </c>
      <c r="X9" s="31">
        <v>5202.9506600000004</v>
      </c>
      <c r="Y9" s="15" t="s">
        <v>3729</v>
      </c>
      <c r="Z9" s="15" t="s">
        <v>93</v>
      </c>
    </row>
    <row r="10" spans="1:26">
      <c r="A10" s="15">
        <v>170</v>
      </c>
      <c r="C10" s="2" t="s">
        <v>3730</v>
      </c>
      <c r="D10" s="2">
        <v>516146826</v>
      </c>
      <c r="E10" s="34" t="s">
        <v>401</v>
      </c>
      <c r="F10" s="2" t="s">
        <v>3731</v>
      </c>
      <c r="G10" s="15">
        <v>89499</v>
      </c>
      <c r="H10" s="2" t="s">
        <v>1219</v>
      </c>
      <c r="I10" s="2" t="s">
        <v>3709</v>
      </c>
      <c r="J10" s="2" t="s">
        <v>70</v>
      </c>
      <c r="K10" s="2" t="s">
        <v>70</v>
      </c>
      <c r="L10" s="34" t="s">
        <v>3630</v>
      </c>
      <c r="M10" s="2" t="s">
        <v>407</v>
      </c>
      <c r="N10" s="15" t="s">
        <v>71</v>
      </c>
      <c r="O10" s="36">
        <v>45571</v>
      </c>
      <c r="P10" s="15" t="s">
        <v>74</v>
      </c>
      <c r="Q10" s="15" t="s">
        <v>256</v>
      </c>
      <c r="R10" s="2" t="s">
        <v>3632</v>
      </c>
      <c r="S10" s="36">
        <v>45552</v>
      </c>
      <c r="U10" s="31">
        <v>27949190</v>
      </c>
      <c r="V10" s="31">
        <v>1</v>
      </c>
      <c r="W10" s="31">
        <v>100</v>
      </c>
      <c r="X10" s="31">
        <v>27949.19</v>
      </c>
      <c r="Y10" s="15" t="s">
        <v>3732</v>
      </c>
      <c r="Z10" s="15" t="s">
        <v>445</v>
      </c>
    </row>
    <row r="11" spans="1:26">
      <c r="A11" s="15">
        <v>170</v>
      </c>
      <c r="C11" s="2" t="s">
        <v>3733</v>
      </c>
      <c r="D11" s="2">
        <v>515666675</v>
      </c>
      <c r="E11" s="34" t="s">
        <v>401</v>
      </c>
      <c r="F11" s="2" t="s">
        <v>3734</v>
      </c>
      <c r="G11" s="15">
        <v>89918</v>
      </c>
      <c r="H11" s="2" t="s">
        <v>1219</v>
      </c>
      <c r="I11" s="2" t="s">
        <v>3709</v>
      </c>
      <c r="J11" s="2" t="s">
        <v>70</v>
      </c>
      <c r="K11" s="2" t="s">
        <v>70</v>
      </c>
      <c r="L11" s="34" t="s">
        <v>3630</v>
      </c>
      <c r="M11" s="2" t="s">
        <v>706</v>
      </c>
      <c r="N11" s="15" t="s">
        <v>71</v>
      </c>
      <c r="O11" s="36">
        <v>45655</v>
      </c>
      <c r="P11" s="15" t="s">
        <v>143</v>
      </c>
      <c r="Q11" s="15" t="s">
        <v>3728</v>
      </c>
      <c r="R11" s="2" t="s">
        <v>3632</v>
      </c>
      <c r="S11" s="36">
        <v>45655</v>
      </c>
      <c r="U11" s="31">
        <v>14266.23</v>
      </c>
      <c r="V11" s="31">
        <v>3.6469999999999998</v>
      </c>
      <c r="W11" s="31">
        <v>9801.3955999999998</v>
      </c>
      <c r="X11" s="31">
        <v>5099.5623500000002</v>
      </c>
      <c r="Y11" s="15" t="s">
        <v>3735</v>
      </c>
      <c r="Z11" s="15" t="s">
        <v>1288</v>
      </c>
    </row>
    <row r="12" spans="1:26">
      <c r="A12" s="15">
        <v>170</v>
      </c>
      <c r="C12" s="2" t="s">
        <v>3736</v>
      </c>
      <c r="D12" s="2">
        <v>540326329</v>
      </c>
      <c r="E12" s="34" t="s">
        <v>1366</v>
      </c>
      <c r="F12" s="2" t="s">
        <v>3737</v>
      </c>
      <c r="G12" s="15">
        <v>89431</v>
      </c>
      <c r="H12" s="2" t="s">
        <v>1219</v>
      </c>
      <c r="I12" s="2" t="s">
        <v>3709</v>
      </c>
      <c r="J12" s="2" t="s">
        <v>70</v>
      </c>
      <c r="K12" s="2" t="s">
        <v>70</v>
      </c>
      <c r="L12" s="34" t="s">
        <v>3630</v>
      </c>
      <c r="M12" s="2" t="s">
        <v>256</v>
      </c>
      <c r="N12" s="15" t="s">
        <v>71</v>
      </c>
      <c r="O12" s="36">
        <v>45069</v>
      </c>
      <c r="P12" s="15" t="s">
        <v>143</v>
      </c>
      <c r="Q12" s="15" t="s">
        <v>3728</v>
      </c>
      <c r="R12" s="2" t="s">
        <v>3632</v>
      </c>
      <c r="S12" s="36">
        <v>45382</v>
      </c>
      <c r="U12" s="31">
        <v>367327.25</v>
      </c>
      <c r="V12" s="31">
        <v>3.6469999999999998</v>
      </c>
      <c r="W12" s="31">
        <v>203.45509999999999</v>
      </c>
      <c r="X12" s="31">
        <v>2725.5709400000001</v>
      </c>
      <c r="Y12" s="15" t="s">
        <v>3738</v>
      </c>
      <c r="Z12" s="15" t="s">
        <v>98</v>
      </c>
    </row>
    <row r="13" spans="1:26">
      <c r="A13" s="15">
        <v>170</v>
      </c>
      <c r="C13" s="2" t="s">
        <v>3739</v>
      </c>
      <c r="D13" s="2">
        <v>540329232</v>
      </c>
      <c r="E13" s="34" t="s">
        <v>1366</v>
      </c>
      <c r="F13" s="2" t="s">
        <v>3740</v>
      </c>
      <c r="G13" s="15">
        <v>89456</v>
      </c>
      <c r="H13" s="2" t="s">
        <v>1219</v>
      </c>
      <c r="I13" s="2" t="s">
        <v>3709</v>
      </c>
      <c r="J13" s="2" t="s">
        <v>70</v>
      </c>
      <c r="K13" s="2" t="s">
        <v>3415</v>
      </c>
      <c r="L13" s="34" t="s">
        <v>3630</v>
      </c>
      <c r="M13" s="2" t="s">
        <v>1908</v>
      </c>
      <c r="N13" s="15" t="s">
        <v>71</v>
      </c>
      <c r="O13" s="36">
        <v>45266</v>
      </c>
      <c r="P13" s="15" t="s">
        <v>143</v>
      </c>
      <c r="Q13" s="15" t="s">
        <v>3728</v>
      </c>
      <c r="R13" s="2" t="s">
        <v>3632</v>
      </c>
      <c r="S13" s="36">
        <v>45593</v>
      </c>
      <c r="U13" s="31">
        <v>48606.11</v>
      </c>
      <c r="V13" s="31">
        <v>3.6469999999999998</v>
      </c>
      <c r="W13" s="31">
        <v>1005.846</v>
      </c>
      <c r="X13" s="31">
        <v>1783.02783</v>
      </c>
      <c r="Y13" s="15" t="s">
        <v>3741</v>
      </c>
      <c r="Z13" s="15" t="s">
        <v>194</v>
      </c>
    </row>
    <row r="14" spans="1:26">
      <c r="A14" s="15">
        <v>170</v>
      </c>
      <c r="C14" s="2" t="s">
        <v>3742</v>
      </c>
      <c r="D14" s="2">
        <v>20205805959</v>
      </c>
      <c r="E14" s="34" t="s">
        <v>431</v>
      </c>
      <c r="F14" s="2" t="s">
        <v>3742</v>
      </c>
      <c r="G14" s="15">
        <v>89445</v>
      </c>
      <c r="H14" s="2" t="s">
        <v>1219</v>
      </c>
      <c r="I14" s="2" t="s">
        <v>3709</v>
      </c>
      <c r="J14" s="2" t="s">
        <v>206</v>
      </c>
      <c r="K14" s="2" t="s">
        <v>384</v>
      </c>
      <c r="L14" s="34" t="s">
        <v>3630</v>
      </c>
      <c r="M14" s="2" t="s">
        <v>1815</v>
      </c>
      <c r="N14" s="15" t="s">
        <v>71</v>
      </c>
      <c r="O14" s="36">
        <v>45189</v>
      </c>
      <c r="P14" s="15" t="s">
        <v>143</v>
      </c>
      <c r="Q14" s="15" t="s">
        <v>3728</v>
      </c>
      <c r="R14" s="2" t="s">
        <v>3632</v>
      </c>
      <c r="S14" s="36">
        <v>45631</v>
      </c>
      <c r="U14" s="31">
        <v>3402248.4</v>
      </c>
      <c r="V14" s="31">
        <v>3.6469999999999998</v>
      </c>
      <c r="W14" s="31">
        <v>105.8817</v>
      </c>
      <c r="X14" s="31">
        <v>13137.801240000001</v>
      </c>
      <c r="Y14" s="15" t="s">
        <v>3743</v>
      </c>
      <c r="Z14" s="15" t="s">
        <v>1194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14E3-5748-4E89-AC4B-85FAEEC8F222}">
  <sheetPr codeName="Sheet20"/>
  <dimension ref="A1:Z59"/>
  <sheetViews>
    <sheetView rightToLeft="1" workbookViewId="0">
      <selection sqref="A1:Z59"/>
    </sheetView>
  </sheetViews>
  <sheetFormatPr defaultColWidth="9" defaultRowHeight="14.25"/>
  <cols>
    <col min="1" max="1" width="29.375" style="2" customWidth="1"/>
    <col min="2" max="2" width="11.125" style="2" customWidth="1"/>
    <col min="3" max="3" width="49.5" style="2" bestFit="1" customWidth="1"/>
    <col min="4" max="4" width="27.5" style="2" customWidth="1"/>
    <col min="5" max="5" width="30.25" style="34" customWidth="1"/>
    <col min="6" max="6" width="47.125" style="2" bestFit="1" customWidth="1"/>
    <col min="7" max="7" width="19.25" style="2" customWidth="1"/>
    <col min="8" max="8" width="22.625" style="2" customWidth="1"/>
    <col min="9" max="9" width="19.125" style="2" bestFit="1" customWidth="1"/>
    <col min="10" max="10" width="20" style="2" customWidth="1"/>
    <col min="11" max="11" width="10.625" style="2" customWidth="1"/>
    <col min="12" max="12" width="22.25" style="2" customWidth="1"/>
    <col min="13" max="13" width="20.875" style="2" customWidth="1"/>
    <col min="14" max="14" width="19.875" style="2" customWidth="1"/>
    <col min="15" max="15" width="15.125" style="2" customWidth="1"/>
    <col min="16" max="16" width="12" style="36" customWidth="1"/>
    <col min="17" max="17" width="11.75" style="15" customWidth="1"/>
    <col min="18" max="18" width="14" style="15" customWidth="1"/>
    <col min="19" max="19" width="18.625" style="2" customWidth="1"/>
    <col min="20" max="20" width="16.375" style="36" customWidth="1"/>
    <col min="21" max="21" width="10.5" style="32" customWidth="1"/>
    <col min="22" max="22" width="11.375" style="32" bestFit="1" customWidth="1"/>
    <col min="23" max="23" width="17.875" style="32" customWidth="1"/>
    <col min="24" max="24" width="21.25" style="15" customWidth="1"/>
    <col min="25" max="25" width="21.75" style="15" customWidth="1"/>
    <col min="26" max="26" width="20.125" style="15" customWidth="1"/>
    <col min="27" max="31" width="11.625" style="2" customWidth="1"/>
    <col min="32" max="32" width="9" style="2" customWidth="1"/>
    <col min="33" max="16384" width="9" style="2"/>
  </cols>
  <sheetData>
    <row r="1" spans="1:26" customFormat="1" ht="66.75" customHeight="1">
      <c r="A1" s="28" t="s">
        <v>49</v>
      </c>
      <c r="B1" s="28" t="s">
        <v>50</v>
      </c>
      <c r="C1" s="28" t="s">
        <v>3744</v>
      </c>
      <c r="D1" s="28" t="s">
        <v>3745</v>
      </c>
      <c r="E1" s="28" t="s">
        <v>3746</v>
      </c>
      <c r="F1" s="28" t="s">
        <v>3747</v>
      </c>
      <c r="G1" s="28" t="s">
        <v>3748</v>
      </c>
      <c r="H1" s="28" t="s">
        <v>3749</v>
      </c>
      <c r="I1" s="28" t="s">
        <v>54</v>
      </c>
      <c r="J1" s="28" t="s">
        <v>3750</v>
      </c>
      <c r="K1" s="28" t="s">
        <v>55</v>
      </c>
      <c r="L1" s="28" t="s">
        <v>3751</v>
      </c>
      <c r="M1" s="28" t="s">
        <v>3752</v>
      </c>
      <c r="N1" s="28" t="s">
        <v>239</v>
      </c>
      <c r="O1" s="28" t="s">
        <v>56</v>
      </c>
      <c r="P1" s="55" t="s">
        <v>3616</v>
      </c>
      <c r="Q1" s="28" t="s">
        <v>59</v>
      </c>
      <c r="R1" s="28" t="s">
        <v>3623</v>
      </c>
      <c r="S1" s="28" t="s">
        <v>3624</v>
      </c>
      <c r="T1" s="28" t="s">
        <v>3626</v>
      </c>
      <c r="U1" s="39" t="s">
        <v>61</v>
      </c>
      <c r="V1" s="56" t="s">
        <v>3753</v>
      </c>
      <c r="W1" s="39" t="s">
        <v>63</v>
      </c>
      <c r="X1" s="28" t="s">
        <v>3754</v>
      </c>
      <c r="Y1" s="28" t="s">
        <v>64</v>
      </c>
      <c r="Z1" s="28" t="s">
        <v>65</v>
      </c>
    </row>
    <row r="2" spans="1:26">
      <c r="A2" s="2">
        <v>170</v>
      </c>
      <c r="C2" s="2" t="s">
        <v>3755</v>
      </c>
      <c r="F2" s="2" t="s">
        <v>3756</v>
      </c>
      <c r="G2" s="2" t="s">
        <v>3757</v>
      </c>
      <c r="H2" s="2" t="s">
        <v>404</v>
      </c>
      <c r="I2" s="2" t="s">
        <v>3758</v>
      </c>
      <c r="K2" s="2" t="s">
        <v>70</v>
      </c>
      <c r="N2" s="2" t="s">
        <v>70</v>
      </c>
      <c r="O2" s="2" t="s">
        <v>71</v>
      </c>
      <c r="P2" s="36">
        <v>43926</v>
      </c>
      <c r="Q2" s="15" t="s">
        <v>74</v>
      </c>
      <c r="R2" s="15" t="s">
        <v>3728</v>
      </c>
      <c r="S2" s="2" t="s">
        <v>3632</v>
      </c>
      <c r="T2" s="36">
        <v>45657</v>
      </c>
      <c r="U2" s="32">
        <v>1</v>
      </c>
      <c r="V2" s="32">
        <v>120.986</v>
      </c>
      <c r="W2" s="32">
        <v>120.98623000000001</v>
      </c>
      <c r="X2" s="15" t="s">
        <v>75</v>
      </c>
      <c r="Y2" s="15" t="s">
        <v>158</v>
      </c>
      <c r="Z2" s="15" t="s">
        <v>87</v>
      </c>
    </row>
    <row r="3" spans="1:26">
      <c r="A3" s="2">
        <v>170</v>
      </c>
      <c r="C3" s="2" t="s">
        <v>3759</v>
      </c>
      <c r="F3" s="2" t="s">
        <v>3760</v>
      </c>
      <c r="G3" s="2">
        <v>99368056</v>
      </c>
      <c r="H3" s="2" t="s">
        <v>1219</v>
      </c>
      <c r="I3" s="2" t="s">
        <v>3758</v>
      </c>
      <c r="K3" s="2" t="s">
        <v>70</v>
      </c>
      <c r="N3" s="2" t="s">
        <v>70</v>
      </c>
      <c r="O3" s="2" t="s">
        <v>71</v>
      </c>
      <c r="P3" s="36">
        <v>45624</v>
      </c>
      <c r="Q3" s="15" t="s">
        <v>74</v>
      </c>
      <c r="R3" s="15" t="s">
        <v>3728</v>
      </c>
      <c r="S3" s="2" t="s">
        <v>3632</v>
      </c>
      <c r="T3" s="36">
        <v>45624</v>
      </c>
      <c r="U3" s="32">
        <v>1</v>
      </c>
      <c r="V3" s="32">
        <v>3184.8780000000002</v>
      </c>
      <c r="W3" s="32">
        <v>3184.8780000000002</v>
      </c>
      <c r="X3" s="15" t="s">
        <v>75</v>
      </c>
      <c r="Y3" s="15" t="s">
        <v>3761</v>
      </c>
      <c r="Z3" s="15" t="s">
        <v>162</v>
      </c>
    </row>
    <row r="4" spans="1:26">
      <c r="A4" s="2">
        <v>170</v>
      </c>
      <c r="C4" s="2" t="s">
        <v>3762</v>
      </c>
      <c r="F4" s="2" t="s">
        <v>3763</v>
      </c>
      <c r="G4" s="2">
        <v>89425</v>
      </c>
      <c r="H4" s="2" t="s">
        <v>1219</v>
      </c>
      <c r="I4" s="2" t="s">
        <v>3764</v>
      </c>
      <c r="K4" s="2" t="s">
        <v>70</v>
      </c>
      <c r="N4" s="2" t="s">
        <v>70</v>
      </c>
      <c r="O4" s="2" t="s">
        <v>71</v>
      </c>
      <c r="P4" s="36">
        <v>45039</v>
      </c>
      <c r="Q4" s="15" t="s">
        <v>74</v>
      </c>
      <c r="R4" s="15" t="s">
        <v>3728</v>
      </c>
      <c r="S4" s="2" t="s">
        <v>3632</v>
      </c>
      <c r="T4" s="36">
        <v>45624</v>
      </c>
      <c r="U4" s="32">
        <v>1</v>
      </c>
      <c r="V4" s="32">
        <v>5067.6620000000003</v>
      </c>
      <c r="W4" s="32">
        <v>5067.6624499999998</v>
      </c>
      <c r="X4" s="15" t="s">
        <v>3765</v>
      </c>
      <c r="Y4" s="15" t="s">
        <v>3766</v>
      </c>
      <c r="Z4" s="15" t="s">
        <v>1288</v>
      </c>
    </row>
    <row r="5" spans="1:26">
      <c r="A5" s="2">
        <v>170</v>
      </c>
      <c r="C5" s="2" t="s">
        <v>3767</v>
      </c>
      <c r="F5" s="2" t="s">
        <v>3768</v>
      </c>
      <c r="G5" s="2">
        <v>89455</v>
      </c>
      <c r="H5" s="2" t="s">
        <v>1219</v>
      </c>
      <c r="I5" s="2" t="s">
        <v>3764</v>
      </c>
      <c r="K5" s="2" t="s">
        <v>70</v>
      </c>
      <c r="N5" s="2" t="s">
        <v>70</v>
      </c>
      <c r="O5" s="2" t="s">
        <v>71</v>
      </c>
      <c r="P5" s="36">
        <v>45253</v>
      </c>
      <c r="Q5" s="15" t="s">
        <v>74</v>
      </c>
      <c r="R5" s="15" t="s">
        <v>3728</v>
      </c>
      <c r="S5" s="2" t="s">
        <v>3632</v>
      </c>
      <c r="T5" s="36">
        <v>45657</v>
      </c>
      <c r="U5" s="32">
        <v>1</v>
      </c>
      <c r="V5" s="32">
        <v>11279.782999999999</v>
      </c>
      <c r="W5" s="32">
        <v>11279.78335</v>
      </c>
      <c r="X5" s="15" t="s">
        <v>3769</v>
      </c>
      <c r="Y5" s="15" t="s">
        <v>3770</v>
      </c>
      <c r="Z5" s="15" t="s">
        <v>1671</v>
      </c>
    </row>
    <row r="6" spans="1:26">
      <c r="A6" s="2">
        <v>170</v>
      </c>
      <c r="C6" s="2" t="s">
        <v>3771</v>
      </c>
      <c r="F6" s="2" t="s">
        <v>3772</v>
      </c>
      <c r="G6" s="2">
        <v>89446</v>
      </c>
      <c r="H6" s="2" t="s">
        <v>1219</v>
      </c>
      <c r="I6" s="2" t="s">
        <v>3764</v>
      </c>
      <c r="K6" s="2" t="s">
        <v>70</v>
      </c>
      <c r="N6" s="2" t="s">
        <v>70</v>
      </c>
      <c r="O6" s="2" t="s">
        <v>71</v>
      </c>
      <c r="P6" s="36">
        <v>45259</v>
      </c>
      <c r="Q6" s="15" t="s">
        <v>74</v>
      </c>
      <c r="R6" s="15" t="s">
        <v>3728</v>
      </c>
      <c r="S6" s="2" t="s">
        <v>3632</v>
      </c>
      <c r="T6" s="36">
        <v>45635</v>
      </c>
      <c r="U6" s="32">
        <v>1</v>
      </c>
      <c r="V6" s="32">
        <v>167.631</v>
      </c>
      <c r="W6" s="32">
        <v>167.63075000000001</v>
      </c>
      <c r="X6" s="15" t="s">
        <v>3773</v>
      </c>
      <c r="Y6" s="15" t="s">
        <v>168</v>
      </c>
      <c r="Z6" s="15" t="s">
        <v>87</v>
      </c>
    </row>
    <row r="7" spans="1:26">
      <c r="A7" s="2">
        <v>170</v>
      </c>
      <c r="C7" s="2" t="s">
        <v>3774</v>
      </c>
      <c r="F7" s="2" t="s">
        <v>3775</v>
      </c>
      <c r="G7" s="2">
        <v>89470</v>
      </c>
      <c r="H7" s="2" t="s">
        <v>1219</v>
      </c>
      <c r="I7" s="2" t="s">
        <v>3764</v>
      </c>
      <c r="K7" s="2" t="s">
        <v>70</v>
      </c>
      <c r="N7" s="2" t="s">
        <v>70</v>
      </c>
      <c r="O7" s="2" t="s">
        <v>71</v>
      </c>
      <c r="P7" s="36">
        <v>45433</v>
      </c>
      <c r="Q7" s="15" t="s">
        <v>74</v>
      </c>
      <c r="R7" s="15" t="s">
        <v>3728</v>
      </c>
      <c r="S7" s="2" t="s">
        <v>3632</v>
      </c>
      <c r="T7" s="36">
        <v>45629</v>
      </c>
      <c r="U7" s="32">
        <v>1</v>
      </c>
      <c r="V7" s="32">
        <v>1557.972</v>
      </c>
      <c r="W7" s="32">
        <v>1557.97227</v>
      </c>
      <c r="X7" s="15" t="s">
        <v>3776</v>
      </c>
      <c r="Y7" s="15" t="s">
        <v>1147</v>
      </c>
      <c r="Z7" s="15" t="s">
        <v>208</v>
      </c>
    </row>
    <row r="8" spans="1:26">
      <c r="A8" s="2">
        <v>170</v>
      </c>
      <c r="C8" s="2" t="s">
        <v>3777</v>
      </c>
      <c r="F8" s="2" t="s">
        <v>3778</v>
      </c>
      <c r="G8" s="2">
        <v>89498</v>
      </c>
      <c r="H8" s="2" t="s">
        <v>1219</v>
      </c>
      <c r="I8" s="2" t="s">
        <v>3779</v>
      </c>
      <c r="K8" s="2" t="s">
        <v>70</v>
      </c>
      <c r="N8" s="2" t="s">
        <v>70</v>
      </c>
      <c r="O8" s="2" t="s">
        <v>71</v>
      </c>
      <c r="P8" s="36">
        <v>45602</v>
      </c>
      <c r="Q8" s="15" t="s">
        <v>74</v>
      </c>
      <c r="R8" s="15" t="s">
        <v>3728</v>
      </c>
      <c r="S8" s="2" t="s">
        <v>3632</v>
      </c>
      <c r="T8" s="36">
        <v>45552</v>
      </c>
      <c r="U8" s="32">
        <v>1</v>
      </c>
      <c r="V8" s="32">
        <v>2815.998</v>
      </c>
      <c r="W8" s="32">
        <v>2815.99845</v>
      </c>
      <c r="X8" s="15" t="s">
        <v>3780</v>
      </c>
      <c r="Y8" s="15" t="s">
        <v>568</v>
      </c>
      <c r="Z8" s="15" t="s">
        <v>263</v>
      </c>
    </row>
    <row r="9" spans="1:26">
      <c r="A9" s="2">
        <v>170</v>
      </c>
      <c r="C9" s="2" t="s">
        <v>3781</v>
      </c>
      <c r="F9" s="2" t="s">
        <v>3782</v>
      </c>
      <c r="G9" s="2">
        <v>89504</v>
      </c>
      <c r="H9" s="2" t="s">
        <v>1219</v>
      </c>
      <c r="I9" s="2" t="s">
        <v>3779</v>
      </c>
      <c r="K9" s="2" t="s">
        <v>70</v>
      </c>
      <c r="N9" s="2" t="s">
        <v>70</v>
      </c>
      <c r="O9" s="2" t="s">
        <v>71</v>
      </c>
      <c r="P9" s="36">
        <v>45606</v>
      </c>
      <c r="Q9" s="15" t="s">
        <v>74</v>
      </c>
      <c r="R9" s="15" t="s">
        <v>256</v>
      </c>
      <c r="S9" s="2" t="s">
        <v>3632</v>
      </c>
      <c r="T9" s="36">
        <v>45600</v>
      </c>
      <c r="U9" s="32">
        <v>1</v>
      </c>
      <c r="V9" s="32">
        <v>2474.6410000000001</v>
      </c>
      <c r="W9" s="32">
        <v>2474.6412300000002</v>
      </c>
      <c r="X9" s="15" t="s">
        <v>3783</v>
      </c>
      <c r="Y9" s="15" t="s">
        <v>3784</v>
      </c>
      <c r="Z9" s="15" t="s">
        <v>625</v>
      </c>
    </row>
    <row r="10" spans="1:26">
      <c r="A10" s="2">
        <v>170</v>
      </c>
      <c r="C10" s="2" t="s">
        <v>3785</v>
      </c>
      <c r="F10" s="2" t="s">
        <v>3786</v>
      </c>
      <c r="G10" s="2">
        <v>89491</v>
      </c>
      <c r="H10" s="2" t="s">
        <v>1219</v>
      </c>
      <c r="I10" s="2" t="s">
        <v>3764</v>
      </c>
      <c r="K10" s="2" t="s">
        <v>70</v>
      </c>
      <c r="N10" s="2" t="s">
        <v>3415</v>
      </c>
      <c r="O10" s="2" t="s">
        <v>71</v>
      </c>
      <c r="P10" s="36">
        <v>45616</v>
      </c>
      <c r="Q10" s="15" t="s">
        <v>143</v>
      </c>
      <c r="R10" s="15" t="s">
        <v>3728</v>
      </c>
      <c r="S10" s="2" t="s">
        <v>3632</v>
      </c>
      <c r="T10" s="36">
        <v>45634</v>
      </c>
      <c r="U10" s="32">
        <v>3.6469999999999998</v>
      </c>
      <c r="V10" s="32">
        <v>3145.1950000000002</v>
      </c>
      <c r="W10" s="32">
        <v>11470.5268</v>
      </c>
      <c r="X10" s="15" t="s">
        <v>3787</v>
      </c>
      <c r="Y10" s="15" t="s">
        <v>3788</v>
      </c>
      <c r="Z10" s="15" t="s">
        <v>350</v>
      </c>
    </row>
    <row r="11" spans="1:26">
      <c r="A11" s="2">
        <v>170</v>
      </c>
      <c r="C11" s="2" t="s">
        <v>3789</v>
      </c>
      <c r="F11" s="2" t="s">
        <v>3790</v>
      </c>
      <c r="G11" s="2">
        <v>89474</v>
      </c>
      <c r="H11" s="2" t="s">
        <v>1219</v>
      </c>
      <c r="I11" s="2" t="s">
        <v>3764</v>
      </c>
      <c r="K11" s="2" t="s">
        <v>70</v>
      </c>
      <c r="N11" s="2" t="s">
        <v>3415</v>
      </c>
      <c r="O11" s="2" t="s">
        <v>71</v>
      </c>
      <c r="P11" s="36">
        <v>45379</v>
      </c>
      <c r="Q11" s="15" t="s">
        <v>74</v>
      </c>
      <c r="R11" s="15" t="s">
        <v>3728</v>
      </c>
      <c r="S11" s="2" t="s">
        <v>3632</v>
      </c>
      <c r="T11" s="36">
        <v>45537</v>
      </c>
      <c r="U11" s="32">
        <v>1</v>
      </c>
      <c r="V11" s="32">
        <v>2876.8870000000002</v>
      </c>
      <c r="W11" s="32">
        <v>2876.8872000000001</v>
      </c>
      <c r="X11" s="15" t="s">
        <v>3791</v>
      </c>
      <c r="Y11" s="15" t="s">
        <v>3013</v>
      </c>
      <c r="Z11" s="15" t="s">
        <v>263</v>
      </c>
    </row>
    <row r="12" spans="1:26">
      <c r="A12" s="2">
        <v>170</v>
      </c>
      <c r="C12" s="2" t="s">
        <v>3792</v>
      </c>
      <c r="F12" s="2" t="s">
        <v>3793</v>
      </c>
      <c r="G12" s="2">
        <v>89508</v>
      </c>
      <c r="H12" s="2" t="s">
        <v>1219</v>
      </c>
      <c r="I12" s="2" t="s">
        <v>3764</v>
      </c>
      <c r="K12" s="2" t="s">
        <v>70</v>
      </c>
      <c r="N12" s="2" t="s">
        <v>70</v>
      </c>
      <c r="O12" s="2" t="s">
        <v>71</v>
      </c>
      <c r="P12" s="36">
        <v>45614</v>
      </c>
      <c r="Q12" s="15" t="s">
        <v>74</v>
      </c>
      <c r="R12" s="15" t="s">
        <v>3728</v>
      </c>
      <c r="S12" s="2" t="s">
        <v>3632</v>
      </c>
      <c r="T12" s="36">
        <v>45609</v>
      </c>
      <c r="U12" s="32">
        <v>1</v>
      </c>
      <c r="V12" s="32">
        <v>2008.414</v>
      </c>
      <c r="W12" s="32">
        <v>2008.41363</v>
      </c>
      <c r="X12" s="15" t="s">
        <v>889</v>
      </c>
      <c r="Y12" s="15" t="s">
        <v>2204</v>
      </c>
      <c r="Z12" s="15" t="s">
        <v>154</v>
      </c>
    </row>
    <row r="13" spans="1:26">
      <c r="A13" s="2">
        <v>170</v>
      </c>
      <c r="C13" s="2" t="s">
        <v>3794</v>
      </c>
      <c r="F13" s="2" t="s">
        <v>3795</v>
      </c>
      <c r="G13" s="2">
        <v>89437</v>
      </c>
      <c r="H13" s="2" t="s">
        <v>1219</v>
      </c>
      <c r="I13" s="2" t="s">
        <v>3796</v>
      </c>
      <c r="K13" s="2" t="s">
        <v>70</v>
      </c>
      <c r="N13" s="2" t="s">
        <v>70</v>
      </c>
      <c r="O13" s="2" t="s">
        <v>71</v>
      </c>
      <c r="P13" s="36">
        <v>45117</v>
      </c>
      <c r="Q13" s="15" t="s">
        <v>74</v>
      </c>
      <c r="R13" s="15" t="s">
        <v>3728</v>
      </c>
      <c r="S13" s="2" t="s">
        <v>3632</v>
      </c>
      <c r="T13" s="36">
        <v>45624</v>
      </c>
      <c r="U13" s="32">
        <v>1</v>
      </c>
      <c r="V13" s="32">
        <v>3534.2379999999998</v>
      </c>
      <c r="W13" s="32">
        <v>3534.2384299999999</v>
      </c>
      <c r="X13" s="15" t="s">
        <v>3797</v>
      </c>
      <c r="Y13" s="15" t="s">
        <v>3798</v>
      </c>
      <c r="Z13" s="15" t="s">
        <v>327</v>
      </c>
    </row>
    <row r="14" spans="1:26">
      <c r="A14" s="2">
        <v>170</v>
      </c>
      <c r="C14" s="2" t="s">
        <v>3799</v>
      </c>
      <c r="F14" s="2" t="s">
        <v>3800</v>
      </c>
      <c r="G14" s="2">
        <v>76625237</v>
      </c>
      <c r="H14" s="2" t="s">
        <v>1219</v>
      </c>
      <c r="I14" s="2" t="s">
        <v>3758</v>
      </c>
      <c r="K14" s="2" t="s">
        <v>206</v>
      </c>
      <c r="N14" s="2" t="s">
        <v>384</v>
      </c>
      <c r="O14" s="2" t="s">
        <v>71</v>
      </c>
      <c r="P14" s="36">
        <v>44595</v>
      </c>
      <c r="Q14" s="15" t="s">
        <v>143</v>
      </c>
      <c r="R14" s="15" t="s">
        <v>3728</v>
      </c>
      <c r="S14" s="2" t="s">
        <v>3632</v>
      </c>
      <c r="T14" s="36">
        <v>45657</v>
      </c>
      <c r="U14" s="32">
        <v>3.6469999999999998</v>
      </c>
      <c r="V14" s="32">
        <v>5833.3469999999998</v>
      </c>
      <c r="W14" s="32">
        <v>21274.21802</v>
      </c>
      <c r="X14" s="15" t="s">
        <v>164</v>
      </c>
      <c r="Y14" s="15" t="s">
        <v>3801</v>
      </c>
      <c r="Z14" s="15" t="s">
        <v>2801</v>
      </c>
    </row>
    <row r="15" spans="1:26">
      <c r="A15" s="2">
        <v>170</v>
      </c>
      <c r="C15" s="2" t="s">
        <v>3802</v>
      </c>
      <c r="F15" s="2" t="s">
        <v>3803</v>
      </c>
      <c r="G15" s="2" t="s">
        <v>3804</v>
      </c>
      <c r="H15" s="2" t="s">
        <v>404</v>
      </c>
      <c r="I15" s="2" t="s">
        <v>3758</v>
      </c>
      <c r="K15" s="2" t="s">
        <v>206</v>
      </c>
      <c r="N15" s="2" t="s">
        <v>384</v>
      </c>
      <c r="O15" s="2" t="s">
        <v>71</v>
      </c>
      <c r="P15" s="36">
        <v>45196</v>
      </c>
      <c r="Q15" s="15" t="s">
        <v>143</v>
      </c>
      <c r="R15" s="15" t="s">
        <v>3728</v>
      </c>
      <c r="S15" s="2" t="s">
        <v>3632</v>
      </c>
      <c r="T15" s="36">
        <v>45657</v>
      </c>
      <c r="U15" s="32">
        <v>3.6469999999999998</v>
      </c>
      <c r="V15" s="32">
        <v>1335.183</v>
      </c>
      <c r="W15" s="32">
        <v>4869.4123300000001</v>
      </c>
      <c r="X15" s="15" t="s">
        <v>1111</v>
      </c>
      <c r="Y15" s="15" t="s">
        <v>3423</v>
      </c>
      <c r="Z15" s="15" t="s">
        <v>169</v>
      </c>
    </row>
    <row r="16" spans="1:26">
      <c r="A16" s="2">
        <v>170</v>
      </c>
      <c r="C16" s="2" t="s">
        <v>3805</v>
      </c>
      <c r="F16" s="2" t="s">
        <v>3806</v>
      </c>
      <c r="G16" s="2" t="s">
        <v>3807</v>
      </c>
      <c r="H16" s="2" t="s">
        <v>404</v>
      </c>
      <c r="I16" s="2" t="s">
        <v>3758</v>
      </c>
      <c r="K16" s="2" t="s">
        <v>206</v>
      </c>
      <c r="N16" s="2" t="s">
        <v>384</v>
      </c>
      <c r="O16" s="2" t="s">
        <v>71</v>
      </c>
      <c r="P16" s="36">
        <v>43649</v>
      </c>
      <c r="Q16" s="15" t="s">
        <v>143</v>
      </c>
      <c r="R16" s="15" t="s">
        <v>3728</v>
      </c>
      <c r="S16" s="2" t="s">
        <v>3632</v>
      </c>
      <c r="T16" s="36">
        <v>45657</v>
      </c>
      <c r="U16" s="32">
        <v>3.6469999999999998</v>
      </c>
      <c r="V16" s="32">
        <v>4718.7610000000004</v>
      </c>
      <c r="W16" s="32">
        <v>17209.32086</v>
      </c>
      <c r="X16" s="15" t="s">
        <v>734</v>
      </c>
      <c r="Y16" s="15" t="s">
        <v>3808</v>
      </c>
      <c r="Z16" s="15" t="s">
        <v>1042</v>
      </c>
    </row>
    <row r="17" spans="1:26">
      <c r="A17" s="2">
        <v>170</v>
      </c>
      <c r="C17" s="2" t="s">
        <v>3809</v>
      </c>
      <c r="F17" s="2" t="s">
        <v>3810</v>
      </c>
      <c r="G17" s="2" t="s">
        <v>3811</v>
      </c>
      <c r="H17" s="2" t="s">
        <v>404</v>
      </c>
      <c r="I17" s="2" t="s">
        <v>3758</v>
      </c>
      <c r="K17" s="2" t="s">
        <v>206</v>
      </c>
      <c r="N17" s="2" t="s">
        <v>384</v>
      </c>
      <c r="O17" s="2" t="s">
        <v>71</v>
      </c>
      <c r="P17" s="36">
        <v>44063</v>
      </c>
      <c r="Q17" s="15" t="s">
        <v>143</v>
      </c>
      <c r="R17" s="15" t="s">
        <v>3728</v>
      </c>
      <c r="S17" s="2" t="s">
        <v>3632</v>
      </c>
      <c r="T17" s="36">
        <v>45657</v>
      </c>
      <c r="U17" s="32">
        <v>3.6469999999999998</v>
      </c>
      <c r="V17" s="32">
        <v>42.021000000000001</v>
      </c>
      <c r="W17" s="32">
        <v>153.25081</v>
      </c>
      <c r="X17" s="15" t="s">
        <v>98</v>
      </c>
      <c r="Y17" s="15" t="s">
        <v>614</v>
      </c>
      <c r="Z17" s="15" t="s">
        <v>87</v>
      </c>
    </row>
    <row r="18" spans="1:26">
      <c r="A18" s="2">
        <v>170</v>
      </c>
      <c r="C18" s="2" t="s">
        <v>3812</v>
      </c>
      <c r="F18" s="2" t="s">
        <v>3813</v>
      </c>
      <c r="G18" s="2" t="s">
        <v>3814</v>
      </c>
      <c r="H18" s="2" t="s">
        <v>404</v>
      </c>
      <c r="I18" s="2" t="s">
        <v>3758</v>
      </c>
      <c r="K18" s="2" t="s">
        <v>206</v>
      </c>
      <c r="N18" s="2" t="s">
        <v>384</v>
      </c>
      <c r="O18" s="2" t="s">
        <v>71</v>
      </c>
      <c r="P18" s="36">
        <v>45089</v>
      </c>
      <c r="Q18" s="15" t="s">
        <v>143</v>
      </c>
      <c r="R18" s="15" t="s">
        <v>3728</v>
      </c>
      <c r="S18" s="2" t="s">
        <v>3632</v>
      </c>
      <c r="T18" s="36">
        <v>45657</v>
      </c>
      <c r="U18" s="32">
        <v>3.6469999999999998</v>
      </c>
      <c r="V18" s="32">
        <v>81.263000000000005</v>
      </c>
      <c r="W18" s="32">
        <v>296.36504000000002</v>
      </c>
      <c r="X18" s="15" t="s">
        <v>75</v>
      </c>
      <c r="Y18" s="15" t="s">
        <v>191</v>
      </c>
      <c r="Z18" s="15" t="s">
        <v>110</v>
      </c>
    </row>
    <row r="19" spans="1:26">
      <c r="A19" s="2">
        <v>170</v>
      </c>
      <c r="C19" s="2" t="s">
        <v>3815</v>
      </c>
      <c r="F19" s="2" t="s">
        <v>3816</v>
      </c>
      <c r="G19" s="2" t="s">
        <v>3817</v>
      </c>
      <c r="H19" s="2" t="s">
        <v>404</v>
      </c>
      <c r="I19" s="2" t="s">
        <v>3758</v>
      </c>
      <c r="K19" s="2" t="s">
        <v>206</v>
      </c>
      <c r="N19" s="2" t="s">
        <v>3818</v>
      </c>
      <c r="O19" s="2" t="s">
        <v>71</v>
      </c>
      <c r="P19" s="36">
        <v>45506</v>
      </c>
      <c r="Q19" s="15" t="s">
        <v>143</v>
      </c>
      <c r="R19" s="15" t="s">
        <v>3728</v>
      </c>
      <c r="S19" s="2" t="s">
        <v>3632</v>
      </c>
      <c r="T19" s="36">
        <v>45637</v>
      </c>
      <c r="U19" s="32">
        <v>3.6469999999999998</v>
      </c>
      <c r="V19" s="32">
        <v>1907.6089999999999</v>
      </c>
      <c r="W19" s="32">
        <v>6957.0509099999999</v>
      </c>
      <c r="X19" s="15" t="s">
        <v>87</v>
      </c>
      <c r="Y19" s="15" t="s">
        <v>3819</v>
      </c>
      <c r="Z19" s="15" t="s">
        <v>474</v>
      </c>
    </row>
    <row r="20" spans="1:26">
      <c r="A20" s="2">
        <v>170</v>
      </c>
      <c r="C20" s="2" t="s">
        <v>3820</v>
      </c>
      <c r="F20" s="2" t="s">
        <v>3821</v>
      </c>
      <c r="G20" s="2">
        <v>89443</v>
      </c>
      <c r="H20" s="2" t="s">
        <v>1219</v>
      </c>
      <c r="I20" s="2" t="s">
        <v>3822</v>
      </c>
      <c r="K20" s="2" t="s">
        <v>206</v>
      </c>
      <c r="N20" s="2" t="s">
        <v>384</v>
      </c>
      <c r="O20" s="2" t="s">
        <v>71</v>
      </c>
      <c r="P20" s="36">
        <v>45176</v>
      </c>
      <c r="Q20" s="15" t="s">
        <v>143</v>
      </c>
      <c r="R20" s="15" t="s">
        <v>3728</v>
      </c>
      <c r="S20" s="2" t="s">
        <v>3632</v>
      </c>
      <c r="T20" s="36">
        <v>45624</v>
      </c>
      <c r="U20" s="32">
        <v>3.6469999999999998</v>
      </c>
      <c r="V20" s="32">
        <v>2752.05</v>
      </c>
      <c r="W20" s="32">
        <v>10036.726640000001</v>
      </c>
      <c r="X20" s="15" t="s">
        <v>3823</v>
      </c>
      <c r="Y20" s="15" t="s">
        <v>3824</v>
      </c>
      <c r="Z20" s="15" t="s">
        <v>601</v>
      </c>
    </row>
    <row r="21" spans="1:26">
      <c r="A21" s="2">
        <v>170</v>
      </c>
      <c r="C21" s="2" t="s">
        <v>3825</v>
      </c>
      <c r="F21" s="2" t="s">
        <v>3826</v>
      </c>
      <c r="G21" s="2">
        <v>89448</v>
      </c>
      <c r="H21" s="2" t="s">
        <v>1219</v>
      </c>
      <c r="I21" s="2" t="s">
        <v>3822</v>
      </c>
      <c r="K21" s="2" t="s">
        <v>206</v>
      </c>
      <c r="N21" s="2" t="s">
        <v>384</v>
      </c>
      <c r="O21" s="2" t="s">
        <v>71</v>
      </c>
      <c r="P21" s="36">
        <v>45200</v>
      </c>
      <c r="Q21" s="15" t="s">
        <v>143</v>
      </c>
      <c r="R21" s="15" t="s">
        <v>3728</v>
      </c>
      <c r="S21" s="2" t="s">
        <v>3632</v>
      </c>
      <c r="T21" s="36">
        <v>45608</v>
      </c>
      <c r="U21" s="32">
        <v>3.6469999999999998</v>
      </c>
      <c r="V21" s="32">
        <v>594.82500000000005</v>
      </c>
      <c r="W21" s="32">
        <v>2169.3277899999998</v>
      </c>
      <c r="X21" s="15" t="s">
        <v>3827</v>
      </c>
      <c r="Y21" s="15" t="s">
        <v>1898</v>
      </c>
      <c r="Z21" s="15" t="s">
        <v>174</v>
      </c>
    </row>
    <row r="22" spans="1:26">
      <c r="A22" s="2">
        <v>170</v>
      </c>
      <c r="C22" s="2" t="s">
        <v>3828</v>
      </c>
      <c r="F22" s="2" t="s">
        <v>3829</v>
      </c>
      <c r="G22" s="2">
        <v>89450</v>
      </c>
      <c r="H22" s="2" t="s">
        <v>1219</v>
      </c>
      <c r="I22" s="2" t="s">
        <v>3822</v>
      </c>
      <c r="K22" s="2" t="s">
        <v>206</v>
      </c>
      <c r="N22" s="2" t="s">
        <v>384</v>
      </c>
      <c r="O22" s="2" t="s">
        <v>71</v>
      </c>
      <c r="P22" s="36">
        <v>45218</v>
      </c>
      <c r="Q22" s="15" t="s">
        <v>143</v>
      </c>
      <c r="R22" s="15" t="s">
        <v>3728</v>
      </c>
      <c r="S22" s="2" t="s">
        <v>3632</v>
      </c>
      <c r="T22" s="36">
        <v>45216</v>
      </c>
      <c r="U22" s="32">
        <v>3.6469999999999998</v>
      </c>
      <c r="V22" s="32">
        <v>561.63300000000004</v>
      </c>
      <c r="W22" s="32">
        <v>2048.2761300000002</v>
      </c>
      <c r="X22" s="15" t="s">
        <v>3830</v>
      </c>
      <c r="Y22" s="15" t="s">
        <v>2350</v>
      </c>
      <c r="Z22" s="15" t="s">
        <v>154</v>
      </c>
    </row>
    <row r="23" spans="1:26">
      <c r="A23" s="2">
        <v>170</v>
      </c>
      <c r="C23" s="2" t="s">
        <v>3831</v>
      </c>
      <c r="F23" s="2" t="s">
        <v>3832</v>
      </c>
      <c r="G23" s="2">
        <v>89464</v>
      </c>
      <c r="H23" s="2" t="s">
        <v>1219</v>
      </c>
      <c r="I23" s="2" t="s">
        <v>3822</v>
      </c>
      <c r="K23" s="2" t="s">
        <v>206</v>
      </c>
      <c r="N23" s="2" t="s">
        <v>1756</v>
      </c>
      <c r="O23" s="2" t="s">
        <v>71</v>
      </c>
      <c r="P23" s="36">
        <v>45307</v>
      </c>
      <c r="Q23" s="15" t="s">
        <v>156</v>
      </c>
      <c r="R23" s="15" t="s">
        <v>3728</v>
      </c>
      <c r="S23" s="2" t="s">
        <v>3632</v>
      </c>
      <c r="T23" s="36">
        <v>45624</v>
      </c>
      <c r="U23" s="32">
        <v>4.5743</v>
      </c>
      <c r="V23" s="32">
        <v>573.61599999999999</v>
      </c>
      <c r="W23" s="32">
        <v>2623.8907100000001</v>
      </c>
      <c r="X23" s="15" t="s">
        <v>2462</v>
      </c>
      <c r="Y23" s="15" t="s">
        <v>3833</v>
      </c>
      <c r="Z23" s="15" t="s">
        <v>140</v>
      </c>
    </row>
    <row r="24" spans="1:26">
      <c r="A24" s="2">
        <v>170</v>
      </c>
      <c r="C24" s="2" t="s">
        <v>3834</v>
      </c>
      <c r="F24" s="2" t="s">
        <v>3835</v>
      </c>
      <c r="G24" s="2">
        <v>89467</v>
      </c>
      <c r="H24" s="2" t="s">
        <v>1219</v>
      </c>
      <c r="I24" s="2" t="s">
        <v>3822</v>
      </c>
      <c r="K24" s="2" t="s">
        <v>206</v>
      </c>
      <c r="N24" s="2" t="s">
        <v>3415</v>
      </c>
      <c r="O24" s="2" t="s">
        <v>71</v>
      </c>
      <c r="P24" s="36">
        <v>45327</v>
      </c>
      <c r="Q24" s="15" t="s">
        <v>143</v>
      </c>
      <c r="R24" s="15" t="s">
        <v>3728</v>
      </c>
      <c r="S24" s="2" t="s">
        <v>3632</v>
      </c>
      <c r="T24" s="36">
        <v>45628</v>
      </c>
      <c r="U24" s="32">
        <v>3.6469999999999998</v>
      </c>
      <c r="V24" s="32">
        <v>2980.8519999999999</v>
      </c>
      <c r="W24" s="32">
        <v>10871.16835</v>
      </c>
      <c r="X24" s="15" t="s">
        <v>670</v>
      </c>
      <c r="Y24" s="15" t="s">
        <v>3836</v>
      </c>
      <c r="Z24" s="15" t="s">
        <v>748</v>
      </c>
    </row>
    <row r="25" spans="1:26">
      <c r="A25" s="2">
        <v>170</v>
      </c>
      <c r="C25" s="2" t="s">
        <v>3837</v>
      </c>
      <c r="F25" s="2" t="s">
        <v>3838</v>
      </c>
      <c r="G25" s="2">
        <v>89496</v>
      </c>
      <c r="H25" s="2" t="s">
        <v>1219</v>
      </c>
      <c r="I25" s="2" t="s">
        <v>3822</v>
      </c>
      <c r="K25" s="2" t="s">
        <v>206</v>
      </c>
      <c r="N25" s="2" t="s">
        <v>3415</v>
      </c>
      <c r="O25" s="2" t="s">
        <v>71</v>
      </c>
      <c r="P25" s="36">
        <v>45554</v>
      </c>
      <c r="Q25" s="15" t="s">
        <v>152</v>
      </c>
      <c r="R25" s="15" t="s">
        <v>3728</v>
      </c>
      <c r="S25" s="2" t="s">
        <v>3632</v>
      </c>
      <c r="T25" s="36">
        <v>45648</v>
      </c>
      <c r="U25" s="32">
        <v>3.7964000000000002</v>
      </c>
      <c r="V25" s="32">
        <v>337.52499999999998</v>
      </c>
      <c r="W25" s="32">
        <v>1281.3812700000001</v>
      </c>
      <c r="X25" s="15" t="s">
        <v>2643</v>
      </c>
      <c r="Y25" s="15" t="s">
        <v>1588</v>
      </c>
      <c r="Z25" s="15" t="s">
        <v>603</v>
      </c>
    </row>
    <row r="26" spans="1:26">
      <c r="A26" s="2">
        <v>170</v>
      </c>
      <c r="C26" s="2" t="s">
        <v>3839</v>
      </c>
      <c r="F26" s="2" t="s">
        <v>3840</v>
      </c>
      <c r="G26" s="2">
        <v>89423</v>
      </c>
      <c r="H26" s="2" t="s">
        <v>1219</v>
      </c>
      <c r="I26" s="2" t="s">
        <v>3764</v>
      </c>
      <c r="K26" s="2" t="s">
        <v>206</v>
      </c>
      <c r="N26" s="2" t="s">
        <v>3415</v>
      </c>
      <c r="O26" s="2" t="s">
        <v>71</v>
      </c>
      <c r="P26" s="36">
        <v>45034</v>
      </c>
      <c r="Q26" s="15" t="s">
        <v>143</v>
      </c>
      <c r="R26" s="15" t="s">
        <v>3728</v>
      </c>
      <c r="S26" s="2" t="s">
        <v>3632</v>
      </c>
      <c r="T26" s="36">
        <v>45624</v>
      </c>
      <c r="U26" s="32">
        <v>3.6469999999999998</v>
      </c>
      <c r="V26" s="32">
        <v>1763.67</v>
      </c>
      <c r="W26" s="32">
        <v>6432.1029699999999</v>
      </c>
      <c r="X26" s="15" t="s">
        <v>133</v>
      </c>
      <c r="Y26" s="15" t="s">
        <v>3841</v>
      </c>
      <c r="Z26" s="15" t="s">
        <v>719</v>
      </c>
    </row>
    <row r="27" spans="1:26">
      <c r="A27" s="2">
        <v>170</v>
      </c>
      <c r="C27" s="2" t="s">
        <v>3842</v>
      </c>
      <c r="F27" s="2" t="s">
        <v>3843</v>
      </c>
      <c r="G27" s="2">
        <v>89432</v>
      </c>
      <c r="H27" s="2" t="s">
        <v>1219</v>
      </c>
      <c r="I27" s="2" t="s">
        <v>3764</v>
      </c>
      <c r="K27" s="2" t="s">
        <v>206</v>
      </c>
      <c r="N27" s="2" t="s">
        <v>384</v>
      </c>
      <c r="O27" s="2" t="s">
        <v>71</v>
      </c>
      <c r="P27" s="36">
        <v>45083</v>
      </c>
      <c r="Q27" s="15" t="s">
        <v>143</v>
      </c>
      <c r="R27" s="15" t="s">
        <v>3728</v>
      </c>
      <c r="S27" s="2" t="s">
        <v>3632</v>
      </c>
      <c r="T27" s="36">
        <v>45636</v>
      </c>
      <c r="U27" s="32">
        <v>3.6469999999999998</v>
      </c>
      <c r="V27" s="32">
        <v>5374.3689999999997</v>
      </c>
      <c r="W27" s="32">
        <v>19600.322769999999</v>
      </c>
      <c r="X27" s="15" t="s">
        <v>1484</v>
      </c>
      <c r="Y27" s="15" t="s">
        <v>3844</v>
      </c>
      <c r="Z27" s="15" t="s">
        <v>946</v>
      </c>
    </row>
    <row r="28" spans="1:26">
      <c r="A28" s="2">
        <v>170</v>
      </c>
      <c r="C28" s="2" t="s">
        <v>3842</v>
      </c>
      <c r="F28" s="2" t="s">
        <v>3845</v>
      </c>
      <c r="G28" s="2">
        <v>89436</v>
      </c>
      <c r="H28" s="2" t="s">
        <v>1219</v>
      </c>
      <c r="I28" s="2" t="s">
        <v>3764</v>
      </c>
      <c r="K28" s="2" t="s">
        <v>206</v>
      </c>
      <c r="N28" s="2" t="s">
        <v>384</v>
      </c>
      <c r="O28" s="2" t="s">
        <v>71</v>
      </c>
      <c r="P28" s="36">
        <v>45105</v>
      </c>
      <c r="Q28" s="15" t="s">
        <v>143</v>
      </c>
      <c r="R28" s="15" t="s">
        <v>3728</v>
      </c>
      <c r="S28" s="2" t="s">
        <v>3632</v>
      </c>
      <c r="T28" s="36">
        <v>45616</v>
      </c>
      <c r="U28" s="32">
        <v>3.6469999999999998</v>
      </c>
      <c r="V28" s="32">
        <v>2554.654</v>
      </c>
      <c r="W28" s="32">
        <v>9316.8244599999998</v>
      </c>
      <c r="X28" s="15" t="s">
        <v>3846</v>
      </c>
      <c r="Y28" s="15" t="s">
        <v>3847</v>
      </c>
      <c r="Z28" s="15" t="s">
        <v>1399</v>
      </c>
    </row>
    <row r="29" spans="1:26">
      <c r="A29" s="2">
        <v>170</v>
      </c>
      <c r="C29" s="2" t="s">
        <v>3848</v>
      </c>
      <c r="F29" s="2" t="s">
        <v>3849</v>
      </c>
      <c r="G29" s="2">
        <v>89441</v>
      </c>
      <c r="H29" s="2" t="s">
        <v>1219</v>
      </c>
      <c r="I29" s="2" t="s">
        <v>3764</v>
      </c>
      <c r="K29" s="2" t="s">
        <v>206</v>
      </c>
      <c r="N29" s="2" t="s">
        <v>384</v>
      </c>
      <c r="O29" s="2" t="s">
        <v>71</v>
      </c>
      <c r="P29" s="36">
        <v>45159</v>
      </c>
      <c r="Q29" s="15" t="s">
        <v>143</v>
      </c>
      <c r="R29" s="15" t="s">
        <v>3728</v>
      </c>
      <c r="S29" s="2" t="s">
        <v>3632</v>
      </c>
      <c r="T29" s="36">
        <v>45616</v>
      </c>
      <c r="U29" s="32">
        <v>3.6469999999999998</v>
      </c>
      <c r="V29" s="32">
        <v>2322.96</v>
      </c>
      <c r="W29" s="32">
        <v>8471.8336899999995</v>
      </c>
      <c r="X29" s="15" t="s">
        <v>955</v>
      </c>
      <c r="Y29" s="15" t="s">
        <v>3850</v>
      </c>
      <c r="Z29" s="15" t="s">
        <v>117</v>
      </c>
    </row>
    <row r="30" spans="1:26">
      <c r="A30" s="2">
        <v>170</v>
      </c>
      <c r="C30" s="2" t="s">
        <v>3851</v>
      </c>
      <c r="F30" s="2" t="s">
        <v>3852</v>
      </c>
      <c r="G30" s="2">
        <v>89429</v>
      </c>
      <c r="H30" s="2" t="s">
        <v>1219</v>
      </c>
      <c r="I30" s="2" t="s">
        <v>3764</v>
      </c>
      <c r="K30" s="2" t="s">
        <v>206</v>
      </c>
      <c r="N30" s="2" t="s">
        <v>3415</v>
      </c>
      <c r="O30" s="2" t="s">
        <v>71</v>
      </c>
      <c r="P30" s="36">
        <v>45169</v>
      </c>
      <c r="Q30" s="15" t="s">
        <v>152</v>
      </c>
      <c r="R30" s="15" t="s">
        <v>3728</v>
      </c>
      <c r="S30" s="2" t="s">
        <v>3632</v>
      </c>
      <c r="T30" s="36">
        <v>45530</v>
      </c>
      <c r="U30" s="32">
        <v>3.7964000000000002</v>
      </c>
      <c r="V30" s="32">
        <v>1299.3579999999999</v>
      </c>
      <c r="W30" s="32">
        <v>4932.8820699999997</v>
      </c>
      <c r="X30" s="15" t="s">
        <v>158</v>
      </c>
      <c r="Y30" s="15" t="s">
        <v>3853</v>
      </c>
      <c r="Z30" s="15" t="s">
        <v>169</v>
      </c>
    </row>
    <row r="31" spans="1:26">
      <c r="A31" s="2">
        <v>170</v>
      </c>
      <c r="C31" s="2" t="s">
        <v>3854</v>
      </c>
      <c r="F31" s="2" t="s">
        <v>3855</v>
      </c>
      <c r="G31" s="2">
        <v>89447</v>
      </c>
      <c r="H31" s="2" t="s">
        <v>1219</v>
      </c>
      <c r="I31" s="2" t="s">
        <v>3764</v>
      </c>
      <c r="K31" s="2" t="s">
        <v>206</v>
      </c>
      <c r="N31" s="2" t="s">
        <v>384</v>
      </c>
      <c r="O31" s="2" t="s">
        <v>71</v>
      </c>
      <c r="P31" s="36">
        <v>45197</v>
      </c>
      <c r="Q31" s="15" t="s">
        <v>143</v>
      </c>
      <c r="R31" s="15" t="s">
        <v>3728</v>
      </c>
      <c r="S31" s="2" t="s">
        <v>3632</v>
      </c>
      <c r="T31" s="36">
        <v>45636</v>
      </c>
      <c r="U31" s="32">
        <v>3.6469999999999998</v>
      </c>
      <c r="V31" s="32">
        <v>9853.0759999999991</v>
      </c>
      <c r="W31" s="32">
        <v>35934.16908</v>
      </c>
      <c r="X31" s="15" t="s">
        <v>3856</v>
      </c>
      <c r="Y31" s="15" t="s">
        <v>3857</v>
      </c>
      <c r="Z31" s="15" t="s">
        <v>896</v>
      </c>
    </row>
    <row r="32" spans="1:26">
      <c r="A32" s="2">
        <v>170</v>
      </c>
      <c r="C32" s="2" t="s">
        <v>3858</v>
      </c>
      <c r="F32" s="2" t="s">
        <v>3859</v>
      </c>
      <c r="G32" s="2">
        <v>89454</v>
      </c>
      <c r="H32" s="2" t="s">
        <v>1219</v>
      </c>
      <c r="I32" s="2" t="s">
        <v>3764</v>
      </c>
      <c r="K32" s="2" t="s">
        <v>206</v>
      </c>
      <c r="N32" s="2" t="s">
        <v>3376</v>
      </c>
      <c r="O32" s="2" t="s">
        <v>71</v>
      </c>
      <c r="P32" s="36">
        <v>45261</v>
      </c>
      <c r="Q32" s="15" t="s">
        <v>152</v>
      </c>
      <c r="R32" s="15" t="s">
        <v>3728</v>
      </c>
      <c r="S32" s="2" t="s">
        <v>3632</v>
      </c>
      <c r="T32" s="36">
        <v>45608</v>
      </c>
      <c r="U32" s="32">
        <v>3.7964000000000002</v>
      </c>
      <c r="V32" s="32">
        <v>3170.0940000000001</v>
      </c>
      <c r="W32" s="32">
        <v>12034.94644</v>
      </c>
      <c r="X32" s="15" t="s">
        <v>1176</v>
      </c>
      <c r="Y32" s="15" t="s">
        <v>3860</v>
      </c>
      <c r="Z32" s="15" t="s">
        <v>106</v>
      </c>
    </row>
    <row r="33" spans="1:26">
      <c r="A33" s="2">
        <v>170</v>
      </c>
      <c r="C33" s="2" t="s">
        <v>3861</v>
      </c>
      <c r="F33" s="2" t="s">
        <v>3862</v>
      </c>
      <c r="G33" s="2">
        <v>89462</v>
      </c>
      <c r="H33" s="2" t="s">
        <v>1219</v>
      </c>
      <c r="I33" s="2" t="s">
        <v>3764</v>
      </c>
      <c r="K33" s="2" t="s">
        <v>206</v>
      </c>
      <c r="N33" s="2" t="s">
        <v>3415</v>
      </c>
      <c r="O33" s="2" t="s">
        <v>71</v>
      </c>
      <c r="P33" s="36">
        <v>45302</v>
      </c>
      <c r="Q33" s="15" t="s">
        <v>143</v>
      </c>
      <c r="R33" s="15" t="s">
        <v>3728</v>
      </c>
      <c r="S33" s="2" t="s">
        <v>3632</v>
      </c>
      <c r="T33" s="36">
        <v>45645</v>
      </c>
      <c r="U33" s="32">
        <v>3.6469999999999998</v>
      </c>
      <c r="V33" s="32">
        <v>1418.4739999999999</v>
      </c>
      <c r="W33" s="32">
        <v>5173.1736600000004</v>
      </c>
      <c r="X33" s="15" t="s">
        <v>169</v>
      </c>
      <c r="Y33" s="15" t="s">
        <v>3217</v>
      </c>
      <c r="Z33" s="15" t="s">
        <v>1288</v>
      </c>
    </row>
    <row r="34" spans="1:26">
      <c r="A34" s="2">
        <v>170</v>
      </c>
      <c r="C34" s="2" t="s">
        <v>3863</v>
      </c>
      <c r="F34" s="2" t="s">
        <v>3864</v>
      </c>
      <c r="G34" s="2">
        <v>89453</v>
      </c>
      <c r="H34" s="2" t="s">
        <v>1219</v>
      </c>
      <c r="I34" s="2" t="s">
        <v>3764</v>
      </c>
      <c r="K34" s="2" t="s">
        <v>206</v>
      </c>
      <c r="N34" s="2" t="s">
        <v>3415</v>
      </c>
      <c r="O34" s="2" t="s">
        <v>71</v>
      </c>
      <c r="P34" s="36">
        <v>45382</v>
      </c>
      <c r="Q34" s="15" t="s">
        <v>143</v>
      </c>
      <c r="R34" s="15" t="s">
        <v>3728</v>
      </c>
      <c r="S34" s="2" t="s">
        <v>3632</v>
      </c>
      <c r="T34" s="36">
        <v>45616</v>
      </c>
      <c r="U34" s="32">
        <v>3.6469999999999998</v>
      </c>
      <c r="V34" s="32">
        <v>-49.918999999999997</v>
      </c>
      <c r="W34" s="32">
        <v>-182.05459999999999</v>
      </c>
      <c r="X34" s="15" t="s">
        <v>793</v>
      </c>
      <c r="Y34" s="15" t="s">
        <v>3865</v>
      </c>
      <c r="Z34" s="15" t="s">
        <v>176</v>
      </c>
    </row>
    <row r="35" spans="1:26">
      <c r="A35" s="2">
        <v>170</v>
      </c>
      <c r="C35" s="2" t="s">
        <v>3866</v>
      </c>
      <c r="F35" s="2" t="s">
        <v>3867</v>
      </c>
      <c r="G35" s="2">
        <v>89458</v>
      </c>
      <c r="H35" s="2" t="s">
        <v>1219</v>
      </c>
      <c r="I35" s="2" t="s">
        <v>3764</v>
      </c>
      <c r="K35" s="2" t="s">
        <v>206</v>
      </c>
      <c r="N35" s="2" t="s">
        <v>384</v>
      </c>
      <c r="O35" s="2" t="s">
        <v>71</v>
      </c>
      <c r="P35" s="36">
        <v>45382</v>
      </c>
      <c r="Q35" s="15" t="s">
        <v>143</v>
      </c>
      <c r="R35" s="15" t="s">
        <v>3728</v>
      </c>
      <c r="S35" s="2" t="s">
        <v>3632</v>
      </c>
      <c r="T35" s="36">
        <v>45616</v>
      </c>
      <c r="U35" s="32">
        <v>3.6469999999999998</v>
      </c>
      <c r="V35" s="32">
        <v>-6.4509999999999996</v>
      </c>
      <c r="W35" s="32">
        <v>-23.527920000000002</v>
      </c>
      <c r="X35" s="15" t="s">
        <v>2233</v>
      </c>
      <c r="Y35" s="15" t="s">
        <v>199</v>
      </c>
      <c r="Z35" s="15" t="s">
        <v>113</v>
      </c>
    </row>
    <row r="36" spans="1:26">
      <c r="A36" s="2">
        <v>170</v>
      </c>
      <c r="C36" s="2" t="s">
        <v>3868</v>
      </c>
      <c r="F36" s="2" t="s">
        <v>3869</v>
      </c>
      <c r="G36" s="2">
        <v>89480</v>
      </c>
      <c r="H36" s="2" t="s">
        <v>1219</v>
      </c>
      <c r="I36" s="2" t="s">
        <v>3764</v>
      </c>
      <c r="K36" s="2" t="s">
        <v>206</v>
      </c>
      <c r="N36" s="2" t="s">
        <v>3415</v>
      </c>
      <c r="O36" s="2" t="s">
        <v>71</v>
      </c>
      <c r="P36" s="36">
        <v>45425</v>
      </c>
      <c r="Q36" s="15" t="s">
        <v>143</v>
      </c>
      <c r="R36" s="15" t="s">
        <v>3728</v>
      </c>
      <c r="S36" s="2" t="s">
        <v>3632</v>
      </c>
      <c r="T36" s="36">
        <v>45655</v>
      </c>
      <c r="U36" s="32">
        <v>3.6469999999999998</v>
      </c>
      <c r="V36" s="32">
        <v>1538.52</v>
      </c>
      <c r="W36" s="32">
        <v>5610.9832299999998</v>
      </c>
      <c r="X36" s="15" t="s">
        <v>1322</v>
      </c>
      <c r="Y36" s="15" t="s">
        <v>3870</v>
      </c>
      <c r="Z36" s="15" t="s">
        <v>1521</v>
      </c>
    </row>
    <row r="37" spans="1:26">
      <c r="A37" s="2">
        <v>170</v>
      </c>
      <c r="C37" s="2" t="s">
        <v>3871</v>
      </c>
      <c r="F37" s="2" t="s">
        <v>3872</v>
      </c>
      <c r="G37" s="2">
        <v>89481</v>
      </c>
      <c r="H37" s="2" t="s">
        <v>1219</v>
      </c>
      <c r="I37" s="2" t="s">
        <v>3764</v>
      </c>
      <c r="K37" s="2" t="s">
        <v>206</v>
      </c>
      <c r="N37" s="2" t="s">
        <v>70</v>
      </c>
      <c r="O37" s="2" t="s">
        <v>71</v>
      </c>
      <c r="P37" s="36">
        <v>45428</v>
      </c>
      <c r="Q37" s="15" t="s">
        <v>143</v>
      </c>
      <c r="R37" s="15" t="s">
        <v>3728</v>
      </c>
      <c r="S37" s="2" t="s">
        <v>3632</v>
      </c>
      <c r="T37" s="36">
        <v>45420</v>
      </c>
      <c r="U37" s="32">
        <v>3.6469999999999998</v>
      </c>
      <c r="V37" s="32">
        <v>778.13900000000001</v>
      </c>
      <c r="W37" s="32">
        <v>2837.8727100000001</v>
      </c>
      <c r="X37" s="15" t="s">
        <v>3873</v>
      </c>
      <c r="Y37" s="15" t="s">
        <v>3103</v>
      </c>
      <c r="Z37" s="15" t="s">
        <v>263</v>
      </c>
    </row>
    <row r="38" spans="1:26">
      <c r="A38" s="2">
        <v>170</v>
      </c>
      <c r="C38" s="2" t="s">
        <v>3874</v>
      </c>
      <c r="F38" s="2" t="s">
        <v>3875</v>
      </c>
      <c r="G38" s="2">
        <v>89484</v>
      </c>
      <c r="H38" s="2" t="s">
        <v>1219</v>
      </c>
      <c r="I38" s="2" t="s">
        <v>3764</v>
      </c>
      <c r="K38" s="2" t="s">
        <v>206</v>
      </c>
      <c r="N38" s="2" t="s">
        <v>3415</v>
      </c>
      <c r="O38" s="2" t="s">
        <v>71</v>
      </c>
      <c r="P38" s="36">
        <v>45460</v>
      </c>
      <c r="Q38" s="15" t="s">
        <v>143</v>
      </c>
      <c r="R38" s="15" t="s">
        <v>3728</v>
      </c>
      <c r="S38" s="2" t="s">
        <v>3632</v>
      </c>
      <c r="T38" s="36">
        <v>45648</v>
      </c>
      <c r="U38" s="32">
        <v>3.6469999999999998</v>
      </c>
      <c r="V38" s="32">
        <v>449.435</v>
      </c>
      <c r="W38" s="32">
        <v>1639.0883899999999</v>
      </c>
      <c r="X38" s="15" t="s">
        <v>1009</v>
      </c>
      <c r="Y38" s="15" t="s">
        <v>3876</v>
      </c>
      <c r="Z38" s="15" t="s">
        <v>94</v>
      </c>
    </row>
    <row r="39" spans="1:26">
      <c r="A39" s="2">
        <v>170</v>
      </c>
      <c r="C39" s="2" t="s">
        <v>3877</v>
      </c>
      <c r="F39" s="2" t="s">
        <v>3878</v>
      </c>
      <c r="G39" s="2">
        <v>89487</v>
      </c>
      <c r="H39" s="2" t="s">
        <v>1219</v>
      </c>
      <c r="I39" s="2" t="s">
        <v>3764</v>
      </c>
      <c r="K39" s="2" t="s">
        <v>206</v>
      </c>
      <c r="N39" s="2" t="s">
        <v>384</v>
      </c>
      <c r="O39" s="2" t="s">
        <v>71</v>
      </c>
      <c r="P39" s="36">
        <v>45463</v>
      </c>
      <c r="Q39" s="15" t="s">
        <v>143</v>
      </c>
      <c r="R39" s="15" t="s">
        <v>3728</v>
      </c>
      <c r="S39" s="2" t="s">
        <v>3632</v>
      </c>
      <c r="T39" s="36">
        <v>45622</v>
      </c>
      <c r="U39" s="32">
        <v>3.6469999999999998</v>
      </c>
      <c r="V39" s="32">
        <v>201.26300000000001</v>
      </c>
      <c r="W39" s="32">
        <v>734.00681999999995</v>
      </c>
      <c r="X39" s="15" t="s">
        <v>3879</v>
      </c>
      <c r="Y39" s="15" t="s">
        <v>1582</v>
      </c>
      <c r="Z39" s="15" t="s">
        <v>111</v>
      </c>
    </row>
    <row r="40" spans="1:26">
      <c r="A40" s="2">
        <v>170</v>
      </c>
      <c r="C40" s="2" t="s">
        <v>3880</v>
      </c>
      <c r="F40" s="2" t="s">
        <v>3881</v>
      </c>
      <c r="G40" s="2">
        <v>89495</v>
      </c>
      <c r="H40" s="2" t="s">
        <v>1219</v>
      </c>
      <c r="I40" s="2" t="s">
        <v>3764</v>
      </c>
      <c r="K40" s="2" t="s">
        <v>206</v>
      </c>
      <c r="N40" s="2" t="s">
        <v>384</v>
      </c>
      <c r="O40" s="2" t="s">
        <v>71</v>
      </c>
      <c r="P40" s="36">
        <v>45554</v>
      </c>
      <c r="Q40" s="15" t="s">
        <v>143</v>
      </c>
      <c r="R40" s="15" t="s">
        <v>3728</v>
      </c>
      <c r="S40" s="2" t="s">
        <v>3632</v>
      </c>
      <c r="T40" s="36">
        <v>45547</v>
      </c>
      <c r="U40" s="32">
        <v>3.6469999999999998</v>
      </c>
      <c r="V40" s="32">
        <v>540.20399999999995</v>
      </c>
      <c r="W40" s="32">
        <v>1970.12282</v>
      </c>
      <c r="X40" s="15" t="s">
        <v>646</v>
      </c>
      <c r="Y40" s="15" t="s">
        <v>2677</v>
      </c>
      <c r="Z40" s="15" t="s">
        <v>154</v>
      </c>
    </row>
    <row r="41" spans="1:26">
      <c r="A41" s="2">
        <v>170</v>
      </c>
      <c r="C41" s="2" t="s">
        <v>3882</v>
      </c>
      <c r="F41" s="2" t="s">
        <v>3883</v>
      </c>
      <c r="G41" s="2">
        <v>89501</v>
      </c>
      <c r="H41" s="2" t="s">
        <v>1219</v>
      </c>
      <c r="I41" s="2" t="s">
        <v>3764</v>
      </c>
      <c r="K41" s="2" t="s">
        <v>206</v>
      </c>
      <c r="N41" s="2" t="s">
        <v>3415</v>
      </c>
      <c r="O41" s="2" t="s">
        <v>71</v>
      </c>
      <c r="P41" s="36">
        <v>45579</v>
      </c>
      <c r="Q41" s="15" t="s">
        <v>143</v>
      </c>
      <c r="R41" s="15" t="s">
        <v>3728</v>
      </c>
      <c r="S41" s="2" t="s">
        <v>3632</v>
      </c>
      <c r="T41" s="36">
        <v>45571</v>
      </c>
      <c r="U41" s="32">
        <v>3.6469999999999998</v>
      </c>
      <c r="V41" s="32">
        <v>1901.6279999999999</v>
      </c>
      <c r="W41" s="32">
        <v>6935.2366899999997</v>
      </c>
      <c r="X41" s="15" t="s">
        <v>234</v>
      </c>
      <c r="Y41" s="15" t="s">
        <v>3884</v>
      </c>
      <c r="Z41" s="15" t="s">
        <v>474</v>
      </c>
    </row>
    <row r="42" spans="1:26">
      <c r="A42" s="2">
        <v>170</v>
      </c>
      <c r="C42" s="2" t="s">
        <v>3885</v>
      </c>
      <c r="F42" s="2" t="s">
        <v>3886</v>
      </c>
      <c r="G42" s="2">
        <v>89494</v>
      </c>
      <c r="H42" s="2" t="s">
        <v>1219</v>
      </c>
      <c r="I42" s="2" t="s">
        <v>3764</v>
      </c>
      <c r="K42" s="2" t="s">
        <v>206</v>
      </c>
      <c r="N42" s="2" t="s">
        <v>3376</v>
      </c>
      <c r="O42" s="2" t="s">
        <v>71</v>
      </c>
      <c r="P42" s="36">
        <v>45622</v>
      </c>
      <c r="Q42" s="15" t="s">
        <v>152</v>
      </c>
      <c r="R42" s="15" t="s">
        <v>3728</v>
      </c>
      <c r="S42" s="2" t="s">
        <v>3632</v>
      </c>
      <c r="T42" s="36">
        <v>45631</v>
      </c>
      <c r="U42" s="32">
        <v>3.7964000000000002</v>
      </c>
      <c r="V42" s="32">
        <v>362.30599999999998</v>
      </c>
      <c r="W42" s="32">
        <v>1375.4602500000001</v>
      </c>
      <c r="X42" s="15" t="s">
        <v>603</v>
      </c>
      <c r="Y42" s="15" t="s">
        <v>1948</v>
      </c>
      <c r="Z42" s="15" t="s">
        <v>151</v>
      </c>
    </row>
    <row r="43" spans="1:26">
      <c r="A43" s="2">
        <v>170</v>
      </c>
      <c r="C43" s="2" t="s">
        <v>3877</v>
      </c>
      <c r="F43" s="2" t="s">
        <v>3887</v>
      </c>
      <c r="G43" s="2">
        <v>89500</v>
      </c>
      <c r="H43" s="2" t="s">
        <v>1219</v>
      </c>
      <c r="I43" s="2" t="s">
        <v>3764</v>
      </c>
      <c r="K43" s="2" t="s">
        <v>206</v>
      </c>
      <c r="N43" s="2" t="s">
        <v>384</v>
      </c>
      <c r="O43" s="2" t="s">
        <v>71</v>
      </c>
      <c r="P43" s="36">
        <v>45622</v>
      </c>
      <c r="Q43" s="15" t="s">
        <v>143</v>
      </c>
      <c r="R43" s="15" t="s">
        <v>3728</v>
      </c>
      <c r="S43" s="2" t="s">
        <v>3632</v>
      </c>
      <c r="T43" s="36">
        <v>45628</v>
      </c>
      <c r="U43" s="32">
        <v>3.6469999999999998</v>
      </c>
      <c r="V43" s="32">
        <v>195.18600000000001</v>
      </c>
      <c r="W43" s="32">
        <v>711.84247000000005</v>
      </c>
      <c r="X43" s="15" t="s">
        <v>614</v>
      </c>
      <c r="Y43" s="15" t="s">
        <v>1516</v>
      </c>
      <c r="Z43" s="15" t="s">
        <v>111</v>
      </c>
    </row>
    <row r="44" spans="1:26">
      <c r="A44" s="2">
        <v>170</v>
      </c>
      <c r="C44" s="2" t="s">
        <v>3888</v>
      </c>
      <c r="F44" s="2" t="s">
        <v>3889</v>
      </c>
      <c r="G44" s="2">
        <v>89509</v>
      </c>
      <c r="H44" s="2" t="s">
        <v>1219</v>
      </c>
      <c r="I44" s="2" t="s">
        <v>3764</v>
      </c>
      <c r="K44" s="2" t="s">
        <v>206</v>
      </c>
      <c r="N44" s="2" t="s">
        <v>384</v>
      </c>
      <c r="O44" s="2" t="s">
        <v>71</v>
      </c>
      <c r="P44" s="36">
        <v>45628</v>
      </c>
      <c r="Q44" s="15" t="s">
        <v>143</v>
      </c>
      <c r="R44" s="15" t="s">
        <v>3728</v>
      </c>
      <c r="S44" s="2" t="s">
        <v>3632</v>
      </c>
      <c r="T44" s="36">
        <v>45620</v>
      </c>
      <c r="U44" s="32">
        <v>3.6469999999999998</v>
      </c>
      <c r="V44" s="32">
        <v>1253.1679999999999</v>
      </c>
      <c r="W44" s="32">
        <v>4570.3023400000002</v>
      </c>
      <c r="X44" s="15" t="s">
        <v>1097</v>
      </c>
      <c r="Y44" s="15" t="s">
        <v>3890</v>
      </c>
      <c r="Z44" s="15" t="s">
        <v>166</v>
      </c>
    </row>
    <row r="45" spans="1:26">
      <c r="A45" s="2">
        <v>170</v>
      </c>
      <c r="C45" s="2" t="s">
        <v>3891</v>
      </c>
      <c r="F45" s="2" t="s">
        <v>3892</v>
      </c>
      <c r="G45" s="2">
        <v>89511</v>
      </c>
      <c r="H45" s="2" t="s">
        <v>1219</v>
      </c>
      <c r="I45" s="2" t="s">
        <v>3764</v>
      </c>
      <c r="K45" s="2" t="s">
        <v>206</v>
      </c>
      <c r="N45" s="2" t="s">
        <v>3376</v>
      </c>
      <c r="O45" s="2" t="s">
        <v>71</v>
      </c>
      <c r="P45" s="36">
        <v>45656</v>
      </c>
      <c r="Q45" s="15" t="s">
        <v>152</v>
      </c>
      <c r="R45" s="15" t="s">
        <v>3728</v>
      </c>
      <c r="S45" s="2" t="s">
        <v>3632</v>
      </c>
      <c r="T45" s="36">
        <v>45636</v>
      </c>
      <c r="U45" s="32">
        <v>3.7964000000000002</v>
      </c>
      <c r="V45" s="32">
        <v>455.95499999999998</v>
      </c>
      <c r="W45" s="32">
        <v>1730.9881600000001</v>
      </c>
      <c r="X45" s="15" t="s">
        <v>104</v>
      </c>
      <c r="Y45" s="15" t="s">
        <v>1492</v>
      </c>
      <c r="Z45" s="15" t="s">
        <v>194</v>
      </c>
    </row>
    <row r="46" spans="1:26">
      <c r="A46" s="2">
        <v>170</v>
      </c>
      <c r="C46" s="2" t="s">
        <v>3882</v>
      </c>
      <c r="F46" s="2" t="s">
        <v>3893</v>
      </c>
      <c r="G46" s="2">
        <v>89516</v>
      </c>
      <c r="H46" s="2" t="s">
        <v>1219</v>
      </c>
      <c r="I46" s="2" t="s">
        <v>3764</v>
      </c>
      <c r="K46" s="2" t="s">
        <v>206</v>
      </c>
      <c r="N46" s="2" t="s">
        <v>3415</v>
      </c>
      <c r="O46" s="2" t="s">
        <v>71</v>
      </c>
      <c r="P46" s="36">
        <v>45657</v>
      </c>
      <c r="Q46" s="15" t="s">
        <v>143</v>
      </c>
      <c r="R46" s="15" t="s">
        <v>3728</v>
      </c>
      <c r="S46" s="2" t="s">
        <v>3632</v>
      </c>
      <c r="T46" s="36">
        <v>45657</v>
      </c>
      <c r="U46" s="32">
        <v>3.6469999999999998</v>
      </c>
      <c r="V46" s="32">
        <v>229.95</v>
      </c>
      <c r="W46" s="32">
        <v>838.62644</v>
      </c>
      <c r="X46" s="15" t="s">
        <v>75</v>
      </c>
      <c r="Y46" s="15" t="s">
        <v>3894</v>
      </c>
      <c r="Z46" s="15" t="s">
        <v>108</v>
      </c>
    </row>
    <row r="47" spans="1:26">
      <c r="A47" s="2">
        <v>170</v>
      </c>
      <c r="C47" s="2" t="s">
        <v>3895</v>
      </c>
      <c r="F47" s="2" t="s">
        <v>3896</v>
      </c>
      <c r="G47" s="2">
        <v>89428</v>
      </c>
      <c r="H47" s="2" t="s">
        <v>1219</v>
      </c>
      <c r="I47" s="2" t="s">
        <v>3764</v>
      </c>
      <c r="K47" s="2" t="s">
        <v>206</v>
      </c>
      <c r="N47" s="2" t="s">
        <v>384</v>
      </c>
      <c r="O47" s="2" t="s">
        <v>71</v>
      </c>
      <c r="P47" s="36">
        <v>45063</v>
      </c>
      <c r="Q47" s="15" t="s">
        <v>143</v>
      </c>
      <c r="R47" s="15" t="s">
        <v>3728</v>
      </c>
      <c r="S47" s="2" t="s">
        <v>3632</v>
      </c>
      <c r="T47" s="36">
        <v>45624</v>
      </c>
      <c r="U47" s="32">
        <v>3.6469999999999998</v>
      </c>
      <c r="V47" s="32">
        <v>6008.415</v>
      </c>
      <c r="W47" s="32">
        <v>21912.688440000002</v>
      </c>
      <c r="X47" s="15" t="s">
        <v>3897</v>
      </c>
      <c r="Y47" s="15" t="s">
        <v>3898</v>
      </c>
      <c r="Z47" s="15" t="s">
        <v>1883</v>
      </c>
    </row>
    <row r="48" spans="1:26">
      <c r="A48" s="2">
        <v>170</v>
      </c>
      <c r="C48" s="2" t="s">
        <v>3899</v>
      </c>
      <c r="F48" s="2" t="s">
        <v>3900</v>
      </c>
      <c r="G48" s="2">
        <v>89497</v>
      </c>
      <c r="H48" s="2" t="s">
        <v>1219</v>
      </c>
      <c r="I48" s="2" t="s">
        <v>3764</v>
      </c>
      <c r="K48" s="2" t="s">
        <v>206</v>
      </c>
      <c r="N48" s="2" t="s">
        <v>1756</v>
      </c>
      <c r="O48" s="2" t="s">
        <v>71</v>
      </c>
      <c r="P48" s="36">
        <v>45558</v>
      </c>
      <c r="Q48" s="15" t="s">
        <v>156</v>
      </c>
      <c r="R48" s="15" t="s">
        <v>3728</v>
      </c>
      <c r="S48" s="2" t="s">
        <v>3632</v>
      </c>
      <c r="T48" s="36">
        <v>45623</v>
      </c>
      <c r="U48" s="32">
        <v>4.5743</v>
      </c>
      <c r="V48" s="32">
        <v>8230.0059999999994</v>
      </c>
      <c r="W48" s="32">
        <v>37646.51758</v>
      </c>
      <c r="X48" s="15" t="s">
        <v>3901</v>
      </c>
      <c r="Y48" s="15" t="s">
        <v>3902</v>
      </c>
      <c r="Z48" s="15" t="s">
        <v>144</v>
      </c>
    </row>
    <row r="49" spans="1:26">
      <c r="A49" s="2">
        <v>170</v>
      </c>
      <c r="C49" s="2" t="s">
        <v>3903</v>
      </c>
      <c r="F49" s="2" t="s">
        <v>3904</v>
      </c>
      <c r="G49" s="2">
        <v>89502</v>
      </c>
      <c r="H49" s="2" t="s">
        <v>1219</v>
      </c>
      <c r="I49" s="2" t="s">
        <v>3764</v>
      </c>
      <c r="K49" s="2" t="s">
        <v>206</v>
      </c>
      <c r="N49" s="2" t="s">
        <v>3415</v>
      </c>
      <c r="O49" s="2" t="s">
        <v>71</v>
      </c>
      <c r="P49" s="36">
        <v>45574</v>
      </c>
      <c r="Q49" s="15" t="s">
        <v>152</v>
      </c>
      <c r="R49" s="15" t="s">
        <v>3728</v>
      </c>
      <c r="S49" s="2" t="s">
        <v>3632</v>
      </c>
      <c r="T49" s="36">
        <v>45657</v>
      </c>
      <c r="U49" s="32">
        <v>3.7964000000000002</v>
      </c>
      <c r="V49" s="32">
        <v>4739.777</v>
      </c>
      <c r="W49" s="32">
        <v>17994.089120000001</v>
      </c>
      <c r="X49" s="15" t="s">
        <v>3735</v>
      </c>
      <c r="Y49" s="15" t="s">
        <v>3905</v>
      </c>
      <c r="Z49" s="15" t="s">
        <v>2127</v>
      </c>
    </row>
    <row r="50" spans="1:26">
      <c r="A50" s="2">
        <v>170</v>
      </c>
      <c r="C50" s="2" t="s">
        <v>3906</v>
      </c>
      <c r="F50" s="2" t="s">
        <v>3907</v>
      </c>
      <c r="G50" s="2">
        <v>89413</v>
      </c>
      <c r="H50" s="2" t="s">
        <v>1219</v>
      </c>
      <c r="I50" s="2" t="s">
        <v>3796</v>
      </c>
      <c r="K50" s="2" t="s">
        <v>206</v>
      </c>
      <c r="N50" s="2" t="s">
        <v>384</v>
      </c>
      <c r="O50" s="2" t="s">
        <v>71</v>
      </c>
      <c r="P50" s="36">
        <v>44945</v>
      </c>
      <c r="Q50" s="15" t="s">
        <v>143</v>
      </c>
      <c r="R50" s="15" t="s">
        <v>3728</v>
      </c>
      <c r="S50" s="2" t="s">
        <v>3632</v>
      </c>
      <c r="T50" s="36">
        <v>45628</v>
      </c>
      <c r="U50" s="32">
        <v>3.6469999999999998</v>
      </c>
      <c r="V50" s="32">
        <v>3165.63</v>
      </c>
      <c r="W50" s="32">
        <v>11545.05377</v>
      </c>
      <c r="X50" s="15" t="s">
        <v>3908</v>
      </c>
      <c r="Y50" s="15" t="s">
        <v>3909</v>
      </c>
      <c r="Z50" s="15" t="s">
        <v>1304</v>
      </c>
    </row>
    <row r="51" spans="1:26">
      <c r="A51" s="2">
        <v>170</v>
      </c>
      <c r="C51" s="2" t="s">
        <v>3910</v>
      </c>
      <c r="F51" s="2" t="s">
        <v>3911</v>
      </c>
      <c r="G51" s="2">
        <v>89414</v>
      </c>
      <c r="H51" s="2" t="s">
        <v>1219</v>
      </c>
      <c r="I51" s="2" t="s">
        <v>3796</v>
      </c>
      <c r="K51" s="2" t="s">
        <v>206</v>
      </c>
      <c r="N51" s="2" t="s">
        <v>384</v>
      </c>
      <c r="O51" s="2" t="s">
        <v>71</v>
      </c>
      <c r="P51" s="36">
        <v>44952</v>
      </c>
      <c r="Q51" s="15" t="s">
        <v>143</v>
      </c>
      <c r="R51" s="15" t="s">
        <v>3728</v>
      </c>
      <c r="S51" s="2" t="s">
        <v>3632</v>
      </c>
      <c r="T51" s="36">
        <v>45638</v>
      </c>
      <c r="U51" s="32">
        <v>3.6469999999999998</v>
      </c>
      <c r="V51" s="32">
        <v>2695.8159999999998</v>
      </c>
      <c r="W51" s="32">
        <v>9831.6405099999993</v>
      </c>
      <c r="X51" s="15" t="s">
        <v>3912</v>
      </c>
      <c r="Y51" s="15" t="s">
        <v>3337</v>
      </c>
      <c r="Z51" s="15" t="s">
        <v>1133</v>
      </c>
    </row>
    <row r="52" spans="1:26">
      <c r="A52" s="2">
        <v>170</v>
      </c>
      <c r="C52" s="2" t="s">
        <v>3913</v>
      </c>
      <c r="F52" s="2" t="s">
        <v>3914</v>
      </c>
      <c r="G52" s="2">
        <v>89415</v>
      </c>
      <c r="H52" s="2" t="s">
        <v>1219</v>
      </c>
      <c r="I52" s="2" t="s">
        <v>3796</v>
      </c>
      <c r="K52" s="2" t="s">
        <v>206</v>
      </c>
      <c r="N52" s="2" t="s">
        <v>384</v>
      </c>
      <c r="O52" s="2" t="s">
        <v>71</v>
      </c>
      <c r="P52" s="36">
        <v>44958</v>
      </c>
      <c r="Q52" s="15" t="s">
        <v>143</v>
      </c>
      <c r="R52" s="15" t="s">
        <v>3728</v>
      </c>
      <c r="S52" s="2" t="s">
        <v>3632</v>
      </c>
      <c r="T52" s="36">
        <v>45637</v>
      </c>
      <c r="U52" s="32">
        <v>3.6469999999999998</v>
      </c>
      <c r="V52" s="32">
        <v>6630.0280000000002</v>
      </c>
      <c r="W52" s="32">
        <v>24179.711449999999</v>
      </c>
      <c r="X52" s="15" t="s">
        <v>3915</v>
      </c>
      <c r="Y52" s="15" t="s">
        <v>3916</v>
      </c>
      <c r="Z52" s="15" t="s">
        <v>660</v>
      </c>
    </row>
    <row r="53" spans="1:26">
      <c r="A53" s="2">
        <v>170</v>
      </c>
      <c r="C53" s="2" t="s">
        <v>3913</v>
      </c>
      <c r="F53" s="2" t="s">
        <v>3917</v>
      </c>
      <c r="G53" s="2">
        <v>89417</v>
      </c>
      <c r="H53" s="2" t="s">
        <v>1219</v>
      </c>
      <c r="I53" s="2" t="s">
        <v>3796</v>
      </c>
      <c r="K53" s="2" t="s">
        <v>206</v>
      </c>
      <c r="N53" s="2" t="s">
        <v>384</v>
      </c>
      <c r="O53" s="2" t="s">
        <v>71</v>
      </c>
      <c r="P53" s="36">
        <v>44985</v>
      </c>
      <c r="Q53" s="15" t="s">
        <v>143</v>
      </c>
      <c r="R53" s="15" t="s">
        <v>3728</v>
      </c>
      <c r="S53" s="2" t="s">
        <v>3632</v>
      </c>
      <c r="T53" s="36">
        <v>45637</v>
      </c>
      <c r="U53" s="32">
        <v>3.6469999999999998</v>
      </c>
      <c r="V53" s="32">
        <v>5947.4780000000001</v>
      </c>
      <c r="W53" s="32">
        <v>21690.45088</v>
      </c>
      <c r="X53" s="15" t="s">
        <v>3918</v>
      </c>
      <c r="Y53" s="15" t="s">
        <v>3919</v>
      </c>
      <c r="Z53" s="15" t="s">
        <v>1106</v>
      </c>
    </row>
    <row r="54" spans="1:26">
      <c r="A54" s="2">
        <v>170</v>
      </c>
      <c r="C54" s="2" t="s">
        <v>3913</v>
      </c>
      <c r="F54" s="2" t="s">
        <v>3920</v>
      </c>
      <c r="G54" s="2">
        <v>89426</v>
      </c>
      <c r="H54" s="2" t="s">
        <v>1219</v>
      </c>
      <c r="I54" s="2" t="s">
        <v>3796</v>
      </c>
      <c r="K54" s="2" t="s">
        <v>206</v>
      </c>
      <c r="N54" s="2" t="s">
        <v>384</v>
      </c>
      <c r="O54" s="2" t="s">
        <v>71</v>
      </c>
      <c r="P54" s="36">
        <v>45054</v>
      </c>
      <c r="Q54" s="15" t="s">
        <v>143</v>
      </c>
      <c r="R54" s="15" t="s">
        <v>3728</v>
      </c>
      <c r="S54" s="2" t="s">
        <v>3632</v>
      </c>
      <c r="T54" s="36">
        <v>45637</v>
      </c>
      <c r="U54" s="32">
        <v>3.6469999999999998</v>
      </c>
      <c r="V54" s="32">
        <v>1523.636</v>
      </c>
      <c r="W54" s="32">
        <v>5556.6997099999999</v>
      </c>
      <c r="X54" s="15" t="s">
        <v>3921</v>
      </c>
      <c r="Y54" s="15" t="s">
        <v>3922</v>
      </c>
      <c r="Z54" s="15" t="s">
        <v>1521</v>
      </c>
    </row>
    <row r="55" spans="1:26">
      <c r="A55" s="2">
        <v>170</v>
      </c>
      <c r="C55" s="2" t="s">
        <v>3923</v>
      </c>
      <c r="F55" s="2" t="s">
        <v>3924</v>
      </c>
      <c r="G55" s="2">
        <v>89459</v>
      </c>
      <c r="H55" s="2" t="s">
        <v>1219</v>
      </c>
      <c r="I55" s="2" t="s">
        <v>3796</v>
      </c>
      <c r="K55" s="2" t="s">
        <v>206</v>
      </c>
      <c r="N55" s="2" t="s">
        <v>384</v>
      </c>
      <c r="O55" s="2" t="s">
        <v>71</v>
      </c>
      <c r="P55" s="36">
        <v>45274</v>
      </c>
      <c r="Q55" s="15" t="s">
        <v>143</v>
      </c>
      <c r="R55" s="15" t="s">
        <v>3728</v>
      </c>
      <c r="S55" s="2" t="s">
        <v>3632</v>
      </c>
      <c r="T55" s="36">
        <v>45637</v>
      </c>
      <c r="U55" s="32">
        <v>3.6469999999999998</v>
      </c>
      <c r="V55" s="32">
        <v>1777.982</v>
      </c>
      <c r="W55" s="32">
        <v>6484.2996800000001</v>
      </c>
      <c r="X55" s="15" t="s">
        <v>3925</v>
      </c>
      <c r="Y55" s="15" t="s">
        <v>3926</v>
      </c>
      <c r="Z55" s="15" t="s">
        <v>719</v>
      </c>
    </row>
    <row r="56" spans="1:26">
      <c r="A56" s="2">
        <v>170</v>
      </c>
      <c r="C56" s="2" t="s">
        <v>3927</v>
      </c>
      <c r="F56" s="2" t="s">
        <v>3928</v>
      </c>
      <c r="G56" s="2">
        <v>89466</v>
      </c>
      <c r="H56" s="2" t="s">
        <v>1219</v>
      </c>
      <c r="I56" s="2" t="s">
        <v>3796</v>
      </c>
      <c r="K56" s="2" t="s">
        <v>206</v>
      </c>
      <c r="N56" s="2" t="s">
        <v>384</v>
      </c>
      <c r="O56" s="2" t="s">
        <v>71</v>
      </c>
      <c r="P56" s="36">
        <v>45321</v>
      </c>
      <c r="Q56" s="15" t="s">
        <v>143</v>
      </c>
      <c r="R56" s="15" t="s">
        <v>3728</v>
      </c>
      <c r="S56" s="2" t="s">
        <v>3632</v>
      </c>
      <c r="T56" s="36">
        <v>45642</v>
      </c>
      <c r="U56" s="32">
        <v>3.6469999999999998</v>
      </c>
      <c r="V56" s="32">
        <v>1686.3409999999999</v>
      </c>
      <c r="W56" s="32">
        <v>6150.08709</v>
      </c>
      <c r="X56" s="15" t="s">
        <v>2019</v>
      </c>
      <c r="Y56" s="15" t="s">
        <v>3929</v>
      </c>
      <c r="Z56" s="15" t="s">
        <v>582</v>
      </c>
    </row>
    <row r="57" spans="1:26">
      <c r="A57" s="2">
        <v>170</v>
      </c>
      <c r="C57" s="2" t="s">
        <v>3923</v>
      </c>
      <c r="F57" s="2" t="s">
        <v>3930</v>
      </c>
      <c r="G57" s="2">
        <v>89468</v>
      </c>
      <c r="H57" s="2" t="s">
        <v>1219</v>
      </c>
      <c r="I57" s="2" t="s">
        <v>3796</v>
      </c>
      <c r="K57" s="2" t="s">
        <v>206</v>
      </c>
      <c r="N57" s="2" t="s">
        <v>384</v>
      </c>
      <c r="O57" s="2" t="s">
        <v>71</v>
      </c>
      <c r="P57" s="36">
        <v>45337</v>
      </c>
      <c r="Q57" s="15" t="s">
        <v>143</v>
      </c>
      <c r="R57" s="15" t="s">
        <v>3728</v>
      </c>
      <c r="S57" s="2" t="s">
        <v>3632</v>
      </c>
      <c r="T57" s="36">
        <v>45637</v>
      </c>
      <c r="U57" s="32">
        <v>3.6469999999999998</v>
      </c>
      <c r="V57" s="32">
        <v>1620.4349999999999</v>
      </c>
      <c r="W57" s="32">
        <v>5909.7249899999997</v>
      </c>
      <c r="X57" s="15" t="s">
        <v>1183</v>
      </c>
      <c r="Y57" s="15" t="s">
        <v>3931</v>
      </c>
      <c r="Z57" s="15" t="s">
        <v>265</v>
      </c>
    </row>
    <row r="58" spans="1:26">
      <c r="A58" s="2">
        <v>170</v>
      </c>
      <c r="C58" s="2" t="s">
        <v>3932</v>
      </c>
      <c r="F58" s="2" t="s">
        <v>3933</v>
      </c>
      <c r="G58" s="2">
        <v>89475</v>
      </c>
      <c r="H58" s="2" t="s">
        <v>1219</v>
      </c>
      <c r="I58" s="2" t="s">
        <v>3796</v>
      </c>
      <c r="K58" s="2" t="s">
        <v>206</v>
      </c>
      <c r="N58" s="2" t="s">
        <v>3415</v>
      </c>
      <c r="O58" s="2" t="s">
        <v>71</v>
      </c>
      <c r="P58" s="36">
        <v>45397</v>
      </c>
      <c r="Q58" s="15" t="s">
        <v>143</v>
      </c>
      <c r="R58" s="15" t="s">
        <v>3728</v>
      </c>
      <c r="S58" s="2" t="s">
        <v>3632</v>
      </c>
      <c r="T58" s="36">
        <v>45657</v>
      </c>
      <c r="U58" s="32">
        <v>3.6469999999999998</v>
      </c>
      <c r="V58" s="32">
        <v>360.50299999999999</v>
      </c>
      <c r="W58" s="32">
        <v>1314.75533</v>
      </c>
      <c r="X58" s="15" t="s">
        <v>3934</v>
      </c>
      <c r="Y58" s="15" t="s">
        <v>2153</v>
      </c>
      <c r="Z58" s="15" t="s">
        <v>603</v>
      </c>
    </row>
    <row r="59" spans="1:26">
      <c r="A59" s="2">
        <v>170</v>
      </c>
      <c r="C59" s="2" t="s">
        <v>3935</v>
      </c>
      <c r="F59" s="2" t="s">
        <v>3936</v>
      </c>
      <c r="G59" s="2">
        <v>89477</v>
      </c>
      <c r="H59" s="2" t="s">
        <v>1219</v>
      </c>
      <c r="I59" s="2" t="s">
        <v>3796</v>
      </c>
      <c r="K59" s="2" t="s">
        <v>206</v>
      </c>
      <c r="N59" s="2" t="s">
        <v>384</v>
      </c>
      <c r="O59" s="2" t="s">
        <v>71</v>
      </c>
      <c r="P59" s="36">
        <v>45399</v>
      </c>
      <c r="Q59" s="15" t="s">
        <v>143</v>
      </c>
      <c r="R59" s="15" t="s">
        <v>3728</v>
      </c>
      <c r="S59" s="2" t="s">
        <v>3632</v>
      </c>
      <c r="T59" s="36">
        <v>45608</v>
      </c>
      <c r="U59" s="32">
        <v>3.6469999999999998</v>
      </c>
      <c r="V59" s="32">
        <v>329.19600000000003</v>
      </c>
      <c r="W59" s="32">
        <v>1200.57608</v>
      </c>
      <c r="X59" s="15" t="s">
        <v>1189</v>
      </c>
      <c r="Y59" s="15" t="s">
        <v>1342</v>
      </c>
      <c r="Z59" s="15" t="s">
        <v>127</v>
      </c>
    </row>
  </sheetData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BD47-595C-49A9-AD94-FF7D8A296200}">
  <sheetPr codeName="Sheet21"/>
  <dimension ref="A1:AB10"/>
  <sheetViews>
    <sheetView rightToLeft="1" workbookViewId="0">
      <selection sqref="A1:AB10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3.75" style="34" customWidth="1"/>
    <col min="12" max="12" width="18.625" style="2" customWidth="1"/>
    <col min="13" max="13" width="11.625" style="2" customWidth="1"/>
    <col min="14" max="14" width="12" style="2" customWidth="1"/>
    <col min="15" max="15" width="15.125" style="15" customWidth="1"/>
    <col min="16" max="16" width="12" style="36" customWidth="1"/>
    <col min="17" max="17" width="11.75" style="15" customWidth="1"/>
    <col min="18" max="18" width="14" style="2" customWidth="1"/>
    <col min="19" max="19" width="18.625" style="2" customWidth="1"/>
    <col min="20" max="20" width="16.375" style="36" customWidth="1"/>
    <col min="21" max="22" width="11.625" style="31" customWidth="1"/>
    <col min="23" max="23" width="14.875" style="31" customWidth="1"/>
    <col min="24" max="24" width="12.875" style="31" customWidth="1"/>
    <col min="25" max="25" width="11.625" style="31" customWidth="1"/>
    <col min="26" max="26" width="17.875" style="31" customWidth="1"/>
    <col min="27" max="27" width="21.75" style="2" customWidth="1"/>
    <col min="28" max="28" width="20.125" style="2" customWidth="1"/>
    <col min="29" max="32" width="11.625" style="2" customWidth="1"/>
    <col min="33" max="33" width="9" style="2" customWidth="1"/>
    <col min="34" max="16384" width="9" style="2"/>
  </cols>
  <sheetData>
    <row r="1" spans="1:28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55</v>
      </c>
      <c r="J1" s="81" t="s">
        <v>239</v>
      </c>
      <c r="K1" s="81" t="s">
        <v>399</v>
      </c>
      <c r="L1" s="81" t="s">
        <v>3461</v>
      </c>
      <c r="M1" s="81" t="s">
        <v>393</v>
      </c>
      <c r="N1" s="81" t="s">
        <v>3462</v>
      </c>
      <c r="O1" s="81" t="s">
        <v>56</v>
      </c>
      <c r="P1" s="81" t="s">
        <v>3616</v>
      </c>
      <c r="Q1" s="81" t="s">
        <v>59</v>
      </c>
      <c r="R1" s="81" t="s">
        <v>3623</v>
      </c>
      <c r="S1" s="81" t="s">
        <v>3624</v>
      </c>
      <c r="T1" s="81" t="s">
        <v>3626</v>
      </c>
      <c r="U1" s="82" t="s">
        <v>3463</v>
      </c>
      <c r="V1" s="82" t="s">
        <v>3464</v>
      </c>
      <c r="W1" s="82" t="s">
        <v>246</v>
      </c>
      <c r="X1" s="82" t="s">
        <v>247</v>
      </c>
      <c r="Y1" s="82" t="s">
        <v>61</v>
      </c>
      <c r="Z1" s="82" t="s">
        <v>63</v>
      </c>
      <c r="AA1" s="81" t="s">
        <v>64</v>
      </c>
      <c r="AB1" s="81" t="s">
        <v>65</v>
      </c>
    </row>
    <row r="2" spans="1:28">
      <c r="A2" s="2">
        <v>170</v>
      </c>
      <c r="C2" s="2" t="s">
        <v>2562</v>
      </c>
      <c r="D2" s="2">
        <v>520038126</v>
      </c>
      <c r="E2" s="34" t="s">
        <v>401</v>
      </c>
      <c r="F2" s="2" t="s">
        <v>3937</v>
      </c>
      <c r="G2" s="2">
        <v>99368019</v>
      </c>
      <c r="H2" s="2" t="s">
        <v>1219</v>
      </c>
      <c r="I2" s="2" t="s">
        <v>70</v>
      </c>
      <c r="J2" s="2" t="s">
        <v>70</v>
      </c>
      <c r="K2" s="34" t="s">
        <v>3630</v>
      </c>
      <c r="L2" s="2" t="s">
        <v>2564</v>
      </c>
      <c r="M2" s="2" t="s">
        <v>2565</v>
      </c>
      <c r="N2" s="57">
        <v>45809</v>
      </c>
      <c r="O2" s="15" t="s">
        <v>71</v>
      </c>
      <c r="P2" s="36">
        <v>45105</v>
      </c>
      <c r="Q2" s="15" t="s">
        <v>74</v>
      </c>
      <c r="R2" s="2" t="s">
        <v>256</v>
      </c>
      <c r="S2" s="2" t="s">
        <v>3632</v>
      </c>
      <c r="T2" s="36">
        <v>45657</v>
      </c>
      <c r="U2" s="31">
        <v>9500</v>
      </c>
      <c r="V2" s="31">
        <v>1</v>
      </c>
      <c r="W2" s="31">
        <v>39586.784184081</v>
      </c>
      <c r="X2" s="31">
        <v>8745.71486</v>
      </c>
      <c r="Y2" s="31">
        <v>1</v>
      </c>
      <c r="Z2" s="31">
        <v>3462.1472699999999</v>
      </c>
      <c r="AA2" s="2" t="s">
        <v>3938</v>
      </c>
      <c r="AB2" s="2" t="s">
        <v>149</v>
      </c>
    </row>
    <row r="3" spans="1:28">
      <c r="A3" s="2">
        <v>170</v>
      </c>
      <c r="C3" s="2" t="s">
        <v>495</v>
      </c>
      <c r="D3" s="2">
        <v>520036104</v>
      </c>
      <c r="E3" s="34" t="s">
        <v>401</v>
      </c>
      <c r="F3" s="2" t="s">
        <v>3939</v>
      </c>
      <c r="G3" s="2">
        <v>99368125</v>
      </c>
      <c r="H3" s="2" t="s">
        <v>1219</v>
      </c>
      <c r="I3" s="2" t="s">
        <v>70</v>
      </c>
      <c r="J3" s="2" t="s">
        <v>70</v>
      </c>
      <c r="K3" s="34" t="s">
        <v>3630</v>
      </c>
      <c r="L3" s="2" t="s">
        <v>2555</v>
      </c>
      <c r="M3" s="2" t="s">
        <v>455</v>
      </c>
      <c r="N3" s="57">
        <v>45929</v>
      </c>
      <c r="O3" s="15" t="s">
        <v>71</v>
      </c>
      <c r="P3" s="36">
        <v>45217</v>
      </c>
      <c r="Q3" s="15" t="s">
        <v>74</v>
      </c>
      <c r="R3" s="2" t="s">
        <v>256</v>
      </c>
      <c r="S3" s="2" t="s">
        <v>3632</v>
      </c>
      <c r="T3" s="36">
        <v>45657</v>
      </c>
      <c r="U3" s="31">
        <v>1100</v>
      </c>
      <c r="V3" s="31">
        <v>1</v>
      </c>
      <c r="W3" s="31">
        <v>1126795.29</v>
      </c>
      <c r="X3" s="31">
        <v>327.05292900000001</v>
      </c>
      <c r="Y3" s="31">
        <v>1</v>
      </c>
      <c r="Z3" s="31">
        <v>3685.2170000000001</v>
      </c>
      <c r="AA3" s="2" t="s">
        <v>3940</v>
      </c>
      <c r="AB3" s="2" t="s">
        <v>102</v>
      </c>
    </row>
    <row r="4" spans="1:28">
      <c r="A4" s="2">
        <v>170</v>
      </c>
      <c r="C4" s="2" t="s">
        <v>3715</v>
      </c>
      <c r="D4" s="2">
        <v>510485261</v>
      </c>
      <c r="E4" s="34" t="s">
        <v>401</v>
      </c>
      <c r="F4" s="2" t="s">
        <v>3941</v>
      </c>
      <c r="G4" s="2">
        <v>99368127</v>
      </c>
      <c r="H4" s="2" t="s">
        <v>1219</v>
      </c>
      <c r="I4" s="2" t="s">
        <v>70</v>
      </c>
      <c r="J4" s="2" t="s">
        <v>70</v>
      </c>
      <c r="K4" s="34" t="s">
        <v>3630</v>
      </c>
      <c r="L4" s="2">
        <v>89430</v>
      </c>
      <c r="M4" s="2" t="s">
        <v>1380</v>
      </c>
      <c r="N4" s="57">
        <v>46158</v>
      </c>
      <c r="O4" s="15" t="s">
        <v>71</v>
      </c>
      <c r="P4" s="36">
        <v>45291</v>
      </c>
      <c r="Q4" s="15" t="s">
        <v>74</v>
      </c>
      <c r="R4" s="2" t="s">
        <v>256</v>
      </c>
      <c r="S4" s="2" t="s">
        <v>3632</v>
      </c>
      <c r="T4" s="36">
        <v>45657</v>
      </c>
      <c r="U4" s="31">
        <v>515.4</v>
      </c>
      <c r="V4" s="31">
        <v>1</v>
      </c>
      <c r="W4" s="31">
        <v>8546.7900000000009</v>
      </c>
      <c r="X4" s="31">
        <v>82.754616999999996</v>
      </c>
      <c r="Y4" s="31">
        <v>1</v>
      </c>
      <c r="Z4" s="31">
        <v>707.28633000000002</v>
      </c>
      <c r="AA4" s="2" t="s">
        <v>756</v>
      </c>
      <c r="AB4" s="2" t="s">
        <v>111</v>
      </c>
    </row>
    <row r="5" spans="1:28">
      <c r="A5" s="2">
        <v>170</v>
      </c>
      <c r="C5" s="2" t="s">
        <v>1349</v>
      </c>
      <c r="D5" s="2">
        <v>520034760</v>
      </c>
      <c r="E5" s="34" t="s">
        <v>401</v>
      </c>
      <c r="F5" s="2" t="s">
        <v>3942</v>
      </c>
      <c r="G5" s="2">
        <v>99368129</v>
      </c>
      <c r="H5" s="2" t="s">
        <v>1219</v>
      </c>
      <c r="I5" s="2" t="s">
        <v>70</v>
      </c>
      <c r="J5" s="2" t="s">
        <v>70</v>
      </c>
      <c r="K5" s="34" t="s">
        <v>3630</v>
      </c>
      <c r="L5" s="2" t="s">
        <v>2461</v>
      </c>
      <c r="M5" s="2" t="s">
        <v>455</v>
      </c>
      <c r="N5" s="57">
        <v>46568</v>
      </c>
      <c r="O5" s="15" t="s">
        <v>71</v>
      </c>
      <c r="P5" s="36">
        <v>45300</v>
      </c>
      <c r="Q5" s="15" t="s">
        <v>74</v>
      </c>
      <c r="R5" s="2" t="s">
        <v>256</v>
      </c>
      <c r="S5" s="2" t="s">
        <v>3632</v>
      </c>
      <c r="T5" s="36">
        <v>45657</v>
      </c>
      <c r="U5" s="31">
        <v>24000</v>
      </c>
      <c r="V5" s="31">
        <v>1</v>
      </c>
      <c r="W5" s="31">
        <v>40872.339999999997</v>
      </c>
      <c r="X5" s="31">
        <v>9599.8026260000006</v>
      </c>
      <c r="Y5" s="31">
        <v>1</v>
      </c>
      <c r="Z5" s="31">
        <v>3923.6639599999999</v>
      </c>
      <c r="AA5" s="2" t="s">
        <v>3943</v>
      </c>
      <c r="AB5" s="2" t="s">
        <v>173</v>
      </c>
    </row>
    <row r="6" spans="1:28">
      <c r="A6" s="2">
        <v>170</v>
      </c>
      <c r="C6" s="2" t="s">
        <v>1078</v>
      </c>
      <c r="D6" s="2">
        <v>520038274</v>
      </c>
      <c r="E6" s="34" t="s">
        <v>401</v>
      </c>
      <c r="F6" s="2" t="s">
        <v>3944</v>
      </c>
      <c r="G6" s="2">
        <v>99368130</v>
      </c>
      <c r="H6" s="2" t="s">
        <v>1219</v>
      </c>
      <c r="I6" s="2" t="s">
        <v>70</v>
      </c>
      <c r="J6" s="2" t="s">
        <v>70</v>
      </c>
      <c r="K6" s="34" t="s">
        <v>3630</v>
      </c>
      <c r="L6" s="2" t="s">
        <v>2494</v>
      </c>
      <c r="M6" s="2" t="s">
        <v>455</v>
      </c>
      <c r="N6" s="57">
        <v>45868</v>
      </c>
      <c r="O6" s="15" t="s">
        <v>71</v>
      </c>
      <c r="P6" s="36">
        <v>45347</v>
      </c>
      <c r="Q6" s="15" t="s">
        <v>74</v>
      </c>
      <c r="R6" s="2" t="s">
        <v>256</v>
      </c>
      <c r="S6" s="2" t="s">
        <v>3632</v>
      </c>
      <c r="T6" s="36">
        <v>45657</v>
      </c>
      <c r="U6" s="31">
        <v>1500</v>
      </c>
      <c r="V6" s="31">
        <v>1</v>
      </c>
      <c r="W6" s="31">
        <v>234805.812563541</v>
      </c>
      <c r="X6" s="31">
        <v>718.04314899999997</v>
      </c>
      <c r="Y6" s="31">
        <v>1</v>
      </c>
      <c r="Z6" s="31">
        <v>1686.0070499999999</v>
      </c>
      <c r="AA6" s="2" t="s">
        <v>3945</v>
      </c>
      <c r="AB6" s="2" t="s">
        <v>94</v>
      </c>
    </row>
    <row r="7" spans="1:28">
      <c r="A7" s="2">
        <v>170</v>
      </c>
      <c r="C7" s="2" t="s">
        <v>1661</v>
      </c>
      <c r="D7" s="2">
        <v>520039959</v>
      </c>
      <c r="E7" s="34" t="s">
        <v>401</v>
      </c>
      <c r="F7" s="2" t="s">
        <v>3946</v>
      </c>
      <c r="G7" s="2">
        <v>99368132</v>
      </c>
      <c r="H7" s="2" t="s">
        <v>1219</v>
      </c>
      <c r="I7" s="2" t="s">
        <v>70</v>
      </c>
      <c r="J7" s="2" t="s">
        <v>70</v>
      </c>
      <c r="K7" s="34" t="s">
        <v>3630</v>
      </c>
      <c r="L7" s="2" t="s">
        <v>2632</v>
      </c>
      <c r="M7" s="2" t="s">
        <v>455</v>
      </c>
      <c r="N7" s="57">
        <v>46122</v>
      </c>
      <c r="O7" s="15" t="s">
        <v>71</v>
      </c>
      <c r="P7" s="36">
        <v>45420</v>
      </c>
      <c r="Q7" s="15" t="s">
        <v>74</v>
      </c>
      <c r="R7" s="2" t="s">
        <v>256</v>
      </c>
      <c r="S7" s="2" t="s">
        <v>3632</v>
      </c>
      <c r="T7" s="36">
        <v>45657</v>
      </c>
      <c r="U7" s="31">
        <v>4500</v>
      </c>
      <c r="V7" s="31">
        <v>1</v>
      </c>
      <c r="W7" s="31">
        <v>37841.388003794003</v>
      </c>
      <c r="X7" s="31">
        <v>1985.5105820000001</v>
      </c>
      <c r="Y7" s="31">
        <v>1</v>
      </c>
      <c r="Z7" s="31">
        <v>751.34475999999995</v>
      </c>
      <c r="AA7" s="2" t="s">
        <v>3947</v>
      </c>
      <c r="AB7" s="2" t="s">
        <v>111</v>
      </c>
    </row>
    <row r="8" spans="1:28">
      <c r="A8" s="2">
        <v>170</v>
      </c>
      <c r="C8" s="2" t="s">
        <v>2355</v>
      </c>
      <c r="D8" s="2">
        <v>511399388</v>
      </c>
      <c r="E8" s="34" t="s">
        <v>401</v>
      </c>
      <c r="F8" s="2" t="s">
        <v>3948</v>
      </c>
      <c r="G8" s="2">
        <v>99368055</v>
      </c>
      <c r="H8" s="2" t="s">
        <v>1219</v>
      </c>
      <c r="I8" s="2" t="s">
        <v>70</v>
      </c>
      <c r="J8" s="2" t="s">
        <v>70</v>
      </c>
      <c r="K8" s="34" t="s">
        <v>3630</v>
      </c>
      <c r="L8" s="2" t="s">
        <v>2357</v>
      </c>
      <c r="M8" s="2" t="s">
        <v>455</v>
      </c>
      <c r="N8" s="57">
        <v>46004</v>
      </c>
      <c r="O8" s="15" t="s">
        <v>71</v>
      </c>
      <c r="P8" s="36">
        <v>45579</v>
      </c>
      <c r="Q8" s="15" t="s">
        <v>74</v>
      </c>
      <c r="R8" s="2" t="s">
        <v>256</v>
      </c>
      <c r="S8" s="2" t="s">
        <v>3632</v>
      </c>
      <c r="T8" s="36">
        <v>45657</v>
      </c>
      <c r="U8" s="31">
        <v>36000</v>
      </c>
      <c r="V8" s="31">
        <v>1</v>
      </c>
      <c r="W8" s="31">
        <v>3541.953917155</v>
      </c>
      <c r="X8" s="31">
        <v>3463.9025670000001</v>
      </c>
      <c r="Y8" s="31">
        <v>1</v>
      </c>
      <c r="Z8" s="31">
        <v>122.68983</v>
      </c>
      <c r="AA8" s="2" t="s">
        <v>918</v>
      </c>
      <c r="AB8" s="2" t="s">
        <v>87</v>
      </c>
    </row>
    <row r="9" spans="1:28">
      <c r="A9" s="2">
        <v>170</v>
      </c>
      <c r="C9" s="2" t="s">
        <v>2402</v>
      </c>
      <c r="D9" s="2">
        <v>520029984</v>
      </c>
      <c r="E9" s="34" t="s">
        <v>401</v>
      </c>
      <c r="F9" s="2" t="s">
        <v>3949</v>
      </c>
      <c r="G9" s="2">
        <v>99368057</v>
      </c>
      <c r="H9" s="2" t="s">
        <v>1219</v>
      </c>
      <c r="I9" s="2" t="s">
        <v>70</v>
      </c>
      <c r="J9" s="2" t="s">
        <v>70</v>
      </c>
      <c r="K9" s="34" t="s">
        <v>3630</v>
      </c>
      <c r="L9" s="2" t="s">
        <v>2404</v>
      </c>
      <c r="M9" s="2" t="s">
        <v>490</v>
      </c>
      <c r="N9" s="57">
        <v>45838</v>
      </c>
      <c r="O9" s="15" t="s">
        <v>71</v>
      </c>
      <c r="P9" s="36">
        <v>45631</v>
      </c>
      <c r="Q9" s="15" t="s">
        <v>74</v>
      </c>
      <c r="R9" s="2" t="s">
        <v>256</v>
      </c>
      <c r="S9" s="2" t="s">
        <v>3632</v>
      </c>
      <c r="T9" s="36">
        <v>45657</v>
      </c>
      <c r="U9" s="31">
        <v>63.29</v>
      </c>
      <c r="V9" s="31">
        <v>1</v>
      </c>
      <c r="W9" s="31">
        <v>1778545.2361783099</v>
      </c>
      <c r="X9" s="31">
        <v>61.977645000000003</v>
      </c>
      <c r="Y9" s="31">
        <v>1</v>
      </c>
      <c r="Z9" s="31">
        <v>1102.3004599999999</v>
      </c>
      <c r="AA9" s="2" t="s">
        <v>3950</v>
      </c>
      <c r="AB9" s="2" t="s">
        <v>139</v>
      </c>
    </row>
    <row r="10" spans="1:28">
      <c r="A10" s="2">
        <v>170</v>
      </c>
      <c r="C10" s="2" t="s">
        <v>2776</v>
      </c>
      <c r="D10" s="2" t="s">
        <v>2777</v>
      </c>
      <c r="E10" s="34" t="s">
        <v>1812</v>
      </c>
      <c r="F10" s="2" t="s">
        <v>3951</v>
      </c>
      <c r="G10" s="2">
        <v>999999487</v>
      </c>
      <c r="H10" s="2" t="s">
        <v>1219</v>
      </c>
      <c r="I10" s="2" t="s">
        <v>206</v>
      </c>
      <c r="J10" s="2" t="s">
        <v>2039</v>
      </c>
      <c r="K10" s="34" t="s">
        <v>3630</v>
      </c>
      <c r="L10" s="2" t="s">
        <v>3952</v>
      </c>
      <c r="M10" s="2" t="s">
        <v>2878</v>
      </c>
      <c r="N10" s="57">
        <v>46019</v>
      </c>
      <c r="O10" s="15" t="s">
        <v>71</v>
      </c>
      <c r="P10" s="36">
        <v>44264</v>
      </c>
      <c r="Q10" s="15" t="s">
        <v>143</v>
      </c>
      <c r="R10" s="2" t="s">
        <v>256</v>
      </c>
      <c r="S10" s="2" t="s">
        <v>3632</v>
      </c>
      <c r="T10" s="36">
        <v>45657</v>
      </c>
      <c r="U10" s="31">
        <v>0.9</v>
      </c>
      <c r="V10" s="31">
        <v>1</v>
      </c>
      <c r="W10" s="31">
        <v>124165.162318049</v>
      </c>
      <c r="X10" s="31">
        <v>0.289217</v>
      </c>
      <c r="Y10" s="31">
        <v>3.6469999999999998</v>
      </c>
      <c r="Z10" s="31">
        <v>1.3096699999999999</v>
      </c>
      <c r="AA10" s="2" t="s">
        <v>118</v>
      </c>
      <c r="AB10" s="2" t="s">
        <v>75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8BE6-3CE5-41F8-8B5C-486EE9617A20}">
  <sheetPr codeName="Sheet22"/>
  <dimension ref="A1:AB2"/>
  <sheetViews>
    <sheetView rightToLeft="1" workbookViewId="0">
      <selection sqref="A1:AB2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3" width="11.625" style="2" customWidth="1"/>
    <col min="14" max="14" width="12" style="36" customWidth="1"/>
    <col min="15" max="15" width="15.125" style="15" customWidth="1"/>
    <col min="16" max="16" width="12" style="36" customWidth="1"/>
    <col min="17" max="17" width="11.75" style="15" customWidth="1"/>
    <col min="18" max="18" width="14" style="2" customWidth="1"/>
    <col min="19" max="19" width="18.625" style="2" customWidth="1"/>
    <col min="20" max="20" width="16.375" style="36" customWidth="1"/>
    <col min="21" max="22" width="11.625" style="45" customWidth="1"/>
    <col min="23" max="23" width="14.875" style="45" customWidth="1"/>
    <col min="24" max="24" width="12.875" style="45" customWidth="1"/>
    <col min="25" max="25" width="11.625" style="45" customWidth="1"/>
    <col min="26" max="26" width="17.875" style="45" customWidth="1"/>
    <col min="27" max="27" width="21.75" style="2" customWidth="1"/>
    <col min="28" max="28" width="20.125" style="2" customWidth="1"/>
    <col min="29" max="32" width="11.625" style="2" customWidth="1"/>
    <col min="33" max="33" width="9" style="2" customWidth="1"/>
    <col min="34" max="16384" width="9" style="2"/>
  </cols>
  <sheetData>
    <row r="1" spans="1:28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54</v>
      </c>
      <c r="J1" s="81" t="s">
        <v>55</v>
      </c>
      <c r="K1" s="81" t="s">
        <v>239</v>
      </c>
      <c r="L1" s="81" t="s">
        <v>393</v>
      </c>
      <c r="M1" s="81" t="s">
        <v>3531</v>
      </c>
      <c r="N1" s="81" t="s">
        <v>3462</v>
      </c>
      <c r="O1" s="81" t="s">
        <v>56</v>
      </c>
      <c r="P1" s="81" t="s">
        <v>3616</v>
      </c>
      <c r="Q1" s="81" t="s">
        <v>59</v>
      </c>
      <c r="R1" s="81" t="s">
        <v>3623</v>
      </c>
      <c r="S1" s="81" t="s">
        <v>3624</v>
      </c>
      <c r="T1" s="81" t="s">
        <v>3626</v>
      </c>
      <c r="U1" s="82" t="s">
        <v>3463</v>
      </c>
      <c r="V1" s="82" t="s">
        <v>3464</v>
      </c>
      <c r="W1" s="82" t="s">
        <v>246</v>
      </c>
      <c r="X1" s="82" t="s">
        <v>247</v>
      </c>
      <c r="Y1" s="82" t="s">
        <v>61</v>
      </c>
      <c r="Z1" s="82" t="s">
        <v>63</v>
      </c>
      <c r="AA1" s="81" t="s">
        <v>64</v>
      </c>
      <c r="AB1" s="81" t="s">
        <v>65</v>
      </c>
    </row>
    <row r="2" spans="1:28">
      <c r="A2" s="2">
        <v>170</v>
      </c>
      <c r="C2" s="2" t="s">
        <v>3953</v>
      </c>
      <c r="D2" s="2">
        <v>516337441</v>
      </c>
      <c r="E2" s="34" t="s">
        <v>401</v>
      </c>
      <c r="F2" s="2" t="s">
        <v>3954</v>
      </c>
      <c r="G2" s="2">
        <v>999999099</v>
      </c>
      <c r="H2" s="2" t="s">
        <v>1219</v>
      </c>
      <c r="I2" s="2" t="s">
        <v>3555</v>
      </c>
      <c r="J2" s="2" t="s">
        <v>70</v>
      </c>
      <c r="K2" s="2" t="s">
        <v>70</v>
      </c>
      <c r="L2" s="2" t="s">
        <v>1334</v>
      </c>
      <c r="M2" s="2" t="s">
        <v>256</v>
      </c>
      <c r="N2" s="36">
        <v>46642</v>
      </c>
      <c r="O2" s="15" t="s">
        <v>71</v>
      </c>
      <c r="P2" s="36">
        <v>45460</v>
      </c>
      <c r="Q2" s="15" t="s">
        <v>74</v>
      </c>
      <c r="R2" s="2" t="s">
        <v>256</v>
      </c>
      <c r="S2" s="2" t="s">
        <v>3632</v>
      </c>
      <c r="T2" s="36">
        <v>45657</v>
      </c>
      <c r="U2" s="45">
        <v>260</v>
      </c>
      <c r="V2" s="45">
        <v>1</v>
      </c>
      <c r="W2" s="45">
        <v>811.86866677</v>
      </c>
      <c r="X2" s="45">
        <v>22.845016999999999</v>
      </c>
      <c r="Y2" s="45">
        <v>1</v>
      </c>
      <c r="Z2" s="45">
        <v>18.547149999999998</v>
      </c>
      <c r="AA2" s="2" t="s">
        <v>3955</v>
      </c>
      <c r="AB2" s="2" t="s">
        <v>75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00EB-6368-4417-A423-3A13066C91C5}">
  <sheetPr codeName="Sheet2"/>
  <dimension ref="A1:AO123"/>
  <sheetViews>
    <sheetView rightToLeft="1" workbookViewId="0">
      <selection sqref="A1:AO123"/>
    </sheetView>
  </sheetViews>
  <sheetFormatPr defaultColWidth="9" defaultRowHeight="14.25"/>
  <cols>
    <col min="1" max="1" width="29.375" style="2" customWidth="1"/>
    <col min="2" max="3" width="11.625" style="2" customWidth="1"/>
    <col min="4" max="4" width="16.25" style="2" customWidth="1"/>
    <col min="5" max="5" width="17" style="15" customWidth="1"/>
    <col min="6" max="6" width="11.625" style="31" customWidth="1"/>
    <col min="7" max="7" width="14.125" style="31" customWidth="1"/>
    <col min="8" max="8" width="24.125" style="31" customWidth="1"/>
    <col min="9" max="9" width="27" style="15" customWidth="1"/>
    <col min="10" max="10" width="25.375" style="15" customWidth="1"/>
    <col min="11" max="11" width="16.25" style="2" customWidth="1"/>
    <col min="12" max="12" width="17" style="15" customWidth="1"/>
    <col min="13" max="13" width="11.625" style="31" customWidth="1"/>
    <col min="14" max="14" width="14.125" style="31" customWidth="1"/>
    <col min="15" max="15" width="24.125" style="31" customWidth="1"/>
    <col min="16" max="16" width="23" style="15" customWidth="1"/>
    <col min="17" max="17" width="26" style="15" customWidth="1"/>
    <col min="18" max="18" width="21" style="45" customWidth="1"/>
    <col min="19" max="19" width="11.625" style="15" customWidth="1"/>
    <col min="20" max="20" width="19.875" style="15" customWidth="1"/>
    <col min="21" max="24" width="11.625" style="2" customWidth="1"/>
    <col min="25" max="25" width="15.125" style="2" customWidth="1"/>
    <col min="26" max="26" width="19.625" style="2" customWidth="1"/>
    <col min="27" max="28" width="12.625" style="2" customWidth="1"/>
    <col min="29" max="29" width="11.625" style="2" customWidth="1"/>
    <col min="30" max="30" width="25.375" style="2" customWidth="1"/>
    <col min="31" max="32" width="11.625" style="2" customWidth="1"/>
    <col min="33" max="33" width="15" style="2" customWidth="1"/>
    <col min="34" max="34" width="14.25" style="2" customWidth="1"/>
    <col min="35" max="35" width="31.75" style="58" customWidth="1"/>
    <col min="36" max="36" width="28.375" style="58" customWidth="1"/>
    <col min="37" max="37" width="25.875" style="2" customWidth="1"/>
    <col min="38" max="38" width="24.375" style="2" customWidth="1"/>
    <col min="39" max="39" width="19.5" style="2" customWidth="1"/>
    <col min="40" max="40" width="21.75" style="2" customWidth="1"/>
    <col min="41" max="41" width="20.125" style="2" customWidth="1"/>
    <col min="42" max="42" width="9" style="2" customWidth="1"/>
    <col min="43" max="16384" width="9" style="2"/>
  </cols>
  <sheetData>
    <row r="1" spans="1:41" customFormat="1" ht="66.75" customHeight="1">
      <c r="A1" s="81" t="s">
        <v>49</v>
      </c>
      <c r="B1" s="81" t="s">
        <v>50</v>
      </c>
      <c r="C1" s="81" t="s">
        <v>54</v>
      </c>
      <c r="D1" s="81" t="s">
        <v>3956</v>
      </c>
      <c r="E1" s="81" t="s">
        <v>3957</v>
      </c>
      <c r="F1" s="82" t="s">
        <v>61</v>
      </c>
      <c r="G1" s="82" t="s">
        <v>3958</v>
      </c>
      <c r="H1" s="82" t="s">
        <v>3959</v>
      </c>
      <c r="I1" s="81" t="s">
        <v>3960</v>
      </c>
      <c r="J1" s="81" t="s">
        <v>3961</v>
      </c>
      <c r="K1" s="81" t="s">
        <v>3962</v>
      </c>
      <c r="L1" s="81" t="s">
        <v>3963</v>
      </c>
      <c r="M1" s="82" t="s">
        <v>4634</v>
      </c>
      <c r="N1" s="82" t="s">
        <v>3964</v>
      </c>
      <c r="O1" s="82" t="s">
        <v>3965</v>
      </c>
      <c r="P1" s="81" t="s">
        <v>3966</v>
      </c>
      <c r="Q1" s="81" t="s">
        <v>3967</v>
      </c>
      <c r="R1" s="82" t="s">
        <v>3968</v>
      </c>
      <c r="S1" s="81" t="s">
        <v>55</v>
      </c>
      <c r="T1" s="81" t="s">
        <v>239</v>
      </c>
      <c r="U1" s="81" t="s">
        <v>3969</v>
      </c>
      <c r="V1" s="81" t="s">
        <v>3970</v>
      </c>
      <c r="W1" s="81" t="s">
        <v>3971</v>
      </c>
      <c r="X1" s="81" t="s">
        <v>3972</v>
      </c>
      <c r="Y1" s="81" t="s">
        <v>56</v>
      </c>
      <c r="Z1" s="81" t="s">
        <v>3973</v>
      </c>
      <c r="AA1" s="81" t="s">
        <v>3974</v>
      </c>
      <c r="AB1" s="81" t="s">
        <v>3975</v>
      </c>
      <c r="AC1" s="81" t="s">
        <v>3976</v>
      </c>
      <c r="AD1" s="81" t="s">
        <v>3977</v>
      </c>
      <c r="AE1" s="81" t="s">
        <v>3978</v>
      </c>
      <c r="AF1" s="81" t="s">
        <v>395</v>
      </c>
      <c r="AG1" s="81" t="s">
        <v>3979</v>
      </c>
      <c r="AH1" s="81" t="s">
        <v>3980</v>
      </c>
      <c r="AI1" s="82" t="s">
        <v>3981</v>
      </c>
      <c r="AJ1" s="82" t="s">
        <v>3982</v>
      </c>
      <c r="AK1" s="81" t="s">
        <v>3983</v>
      </c>
      <c r="AL1" s="81" t="s">
        <v>3984</v>
      </c>
      <c r="AM1" s="81" t="s">
        <v>3985</v>
      </c>
      <c r="AN1" s="81" t="s">
        <v>64</v>
      </c>
      <c r="AO1" s="81" t="s">
        <v>65</v>
      </c>
    </row>
    <row r="2" spans="1:41">
      <c r="A2" s="2">
        <v>170</v>
      </c>
      <c r="C2" s="2" t="s">
        <v>3986</v>
      </c>
      <c r="D2" s="2">
        <v>880000425</v>
      </c>
      <c r="E2" s="15" t="s">
        <v>74</v>
      </c>
      <c r="F2" s="31">
        <v>1</v>
      </c>
      <c r="G2" s="31">
        <v>772887.79651023995</v>
      </c>
      <c r="H2" s="31">
        <v>6133.6379999999999</v>
      </c>
      <c r="I2" s="15" t="s">
        <v>128</v>
      </c>
      <c r="J2" s="15" t="s">
        <v>75</v>
      </c>
      <c r="K2" s="2">
        <v>880000426</v>
      </c>
      <c r="L2" s="15" t="s">
        <v>74</v>
      </c>
      <c r="M2" s="31">
        <v>1</v>
      </c>
      <c r="N2" s="31">
        <v>-772887.79651023995</v>
      </c>
      <c r="O2" s="31">
        <v>-3797.172</v>
      </c>
      <c r="P2" s="15" t="s">
        <v>205</v>
      </c>
      <c r="Q2" s="15" t="s">
        <v>202</v>
      </c>
      <c r="R2" s="45">
        <v>2336.4659999999999</v>
      </c>
      <c r="S2" s="15" t="s">
        <v>70</v>
      </c>
      <c r="T2" s="15" t="s">
        <v>70</v>
      </c>
      <c r="U2" s="2" t="s">
        <v>3535</v>
      </c>
      <c r="V2" s="2" t="s">
        <v>2232</v>
      </c>
      <c r="W2" s="2" t="s">
        <v>256</v>
      </c>
      <c r="X2" s="2" t="s">
        <v>3987</v>
      </c>
      <c r="Y2" s="2" t="s">
        <v>71</v>
      </c>
      <c r="Z2" s="57">
        <v>45379</v>
      </c>
      <c r="AA2" s="57">
        <v>45744</v>
      </c>
      <c r="AB2" s="2" t="s">
        <v>3988</v>
      </c>
      <c r="AC2" s="2" t="s">
        <v>3989</v>
      </c>
      <c r="AD2" s="2" t="s">
        <v>3990</v>
      </c>
      <c r="AE2" s="2" t="s">
        <v>3991</v>
      </c>
      <c r="AF2" s="2" t="s">
        <v>3992</v>
      </c>
      <c r="AG2" s="2" t="s">
        <v>3993</v>
      </c>
      <c r="AI2" s="58">
        <v>4.7489999999999997</v>
      </c>
      <c r="AM2" s="2" t="s">
        <v>3994</v>
      </c>
      <c r="AN2" s="2" t="s">
        <v>128</v>
      </c>
      <c r="AO2" s="2" t="s">
        <v>75</v>
      </c>
    </row>
    <row r="3" spans="1:41">
      <c r="A3" s="2">
        <v>170</v>
      </c>
      <c r="C3" s="2" t="s">
        <v>3986</v>
      </c>
      <c r="D3" s="2">
        <v>880000507</v>
      </c>
      <c r="E3" s="15" t="s">
        <v>74</v>
      </c>
      <c r="F3" s="31">
        <v>1</v>
      </c>
      <c r="G3" s="31">
        <v>2497531.6082504001</v>
      </c>
      <c r="H3" s="31">
        <v>109941.341</v>
      </c>
      <c r="I3" s="15" t="s">
        <v>177</v>
      </c>
      <c r="J3" s="15" t="s">
        <v>75</v>
      </c>
      <c r="K3" s="2">
        <v>880000508</v>
      </c>
      <c r="L3" s="15" t="s">
        <v>74</v>
      </c>
      <c r="M3" s="31">
        <v>1</v>
      </c>
      <c r="N3" s="31">
        <v>-2497531.6082504001</v>
      </c>
      <c r="O3" s="31">
        <v>-89162.471999999994</v>
      </c>
      <c r="P3" s="15" t="s">
        <v>3995</v>
      </c>
      <c r="Q3" s="15" t="s">
        <v>3996</v>
      </c>
      <c r="R3" s="45">
        <v>20778.868999999999</v>
      </c>
      <c r="S3" s="15" t="s">
        <v>70</v>
      </c>
      <c r="T3" s="15" t="s">
        <v>70</v>
      </c>
      <c r="U3" s="2" t="s">
        <v>3535</v>
      </c>
      <c r="V3" s="2" t="s">
        <v>2232</v>
      </c>
      <c r="W3" s="2" t="s">
        <v>256</v>
      </c>
      <c r="X3" s="2" t="s">
        <v>3997</v>
      </c>
      <c r="Y3" s="2" t="s">
        <v>71</v>
      </c>
      <c r="Z3" s="57">
        <v>45498</v>
      </c>
      <c r="AA3" s="57">
        <v>45862</v>
      </c>
      <c r="AB3" s="2" t="s">
        <v>3988</v>
      </c>
      <c r="AC3" s="2" t="s">
        <v>3989</v>
      </c>
      <c r="AD3" s="2" t="s">
        <v>3990</v>
      </c>
      <c r="AE3" s="2" t="s">
        <v>3991</v>
      </c>
      <c r="AF3" s="2" t="s">
        <v>3992</v>
      </c>
      <c r="AG3" s="2" t="s">
        <v>3993</v>
      </c>
      <c r="AI3" s="58">
        <v>35.200000000000003</v>
      </c>
      <c r="AM3" s="2" t="s">
        <v>3994</v>
      </c>
      <c r="AN3" s="2" t="s">
        <v>177</v>
      </c>
      <c r="AO3" s="2" t="s">
        <v>75</v>
      </c>
    </row>
    <row r="4" spans="1:41">
      <c r="A4" s="2">
        <v>170</v>
      </c>
      <c r="C4" s="2" t="s">
        <v>3986</v>
      </c>
      <c r="D4" s="2">
        <v>880000522</v>
      </c>
      <c r="E4" s="15" t="s">
        <v>74</v>
      </c>
      <c r="F4" s="31">
        <v>1</v>
      </c>
      <c r="G4" s="31">
        <v>567620.820056909</v>
      </c>
      <c r="H4" s="31">
        <v>30186.075000000001</v>
      </c>
      <c r="I4" s="15" t="s">
        <v>111</v>
      </c>
      <c r="J4" s="15" t="s">
        <v>75</v>
      </c>
      <c r="K4" s="2">
        <v>880000523</v>
      </c>
      <c r="L4" s="15" t="s">
        <v>74</v>
      </c>
      <c r="M4" s="31">
        <v>1</v>
      </c>
      <c r="N4" s="31">
        <v>-567620.820056909</v>
      </c>
      <c r="O4" s="31">
        <v>-25545.501</v>
      </c>
      <c r="P4" s="15" t="s">
        <v>3998</v>
      </c>
      <c r="Q4" s="15" t="s">
        <v>3999</v>
      </c>
      <c r="R4" s="45">
        <v>4640.5739999999996</v>
      </c>
      <c r="S4" s="15" t="s">
        <v>70</v>
      </c>
      <c r="T4" s="15" t="s">
        <v>70</v>
      </c>
      <c r="U4" s="2" t="s">
        <v>3535</v>
      </c>
      <c r="V4" s="2" t="s">
        <v>2232</v>
      </c>
      <c r="W4" s="2" t="s">
        <v>256</v>
      </c>
      <c r="X4" s="2" t="s">
        <v>4000</v>
      </c>
      <c r="Y4" s="2" t="s">
        <v>71</v>
      </c>
      <c r="Z4" s="57">
        <v>45627</v>
      </c>
      <c r="AA4" s="57">
        <v>45993</v>
      </c>
      <c r="AB4" s="2" t="s">
        <v>3988</v>
      </c>
      <c r="AC4" s="2" t="s">
        <v>3989</v>
      </c>
      <c r="AD4" s="2" t="s">
        <v>3990</v>
      </c>
      <c r="AE4" s="2" t="s">
        <v>3991</v>
      </c>
      <c r="AF4" s="2" t="s">
        <v>3992</v>
      </c>
      <c r="AG4" s="2" t="s">
        <v>3993</v>
      </c>
      <c r="AI4" s="58">
        <v>46.38</v>
      </c>
      <c r="AM4" s="2" t="s">
        <v>4001</v>
      </c>
      <c r="AN4" s="2" t="s">
        <v>111</v>
      </c>
      <c r="AO4" s="2" t="s">
        <v>75</v>
      </c>
    </row>
    <row r="5" spans="1:41">
      <c r="A5" s="2">
        <v>170</v>
      </c>
      <c r="C5" s="2" t="s">
        <v>4002</v>
      </c>
      <c r="D5" s="2">
        <v>880000449</v>
      </c>
      <c r="E5" s="15" t="s">
        <v>74</v>
      </c>
      <c r="F5" s="31">
        <v>1</v>
      </c>
      <c r="G5" s="31">
        <v>293240.930169584</v>
      </c>
      <c r="H5" s="31">
        <v>306.99700000000001</v>
      </c>
      <c r="I5" s="15" t="s">
        <v>75</v>
      </c>
      <c r="J5" s="15" t="s">
        <v>75</v>
      </c>
      <c r="K5" s="2">
        <v>880000450</v>
      </c>
      <c r="L5" s="15" t="s">
        <v>74</v>
      </c>
      <c r="M5" s="31">
        <v>1</v>
      </c>
      <c r="N5" s="31">
        <v>-293240.930169584</v>
      </c>
      <c r="O5" s="31">
        <v>-294.42899999999997</v>
      </c>
      <c r="P5" s="15" t="s">
        <v>217</v>
      </c>
      <c r="Q5" s="15" t="s">
        <v>176</v>
      </c>
      <c r="R5" s="45">
        <v>12.568</v>
      </c>
      <c r="S5" s="15" t="s">
        <v>70</v>
      </c>
      <c r="T5" s="15" t="s">
        <v>70</v>
      </c>
      <c r="U5" s="2" t="s">
        <v>3607</v>
      </c>
      <c r="V5" s="2" t="s">
        <v>256</v>
      </c>
      <c r="W5" s="2" t="s">
        <v>4003</v>
      </c>
      <c r="X5" s="2" t="s">
        <v>4004</v>
      </c>
      <c r="Y5" s="2" t="s">
        <v>71</v>
      </c>
      <c r="Z5" s="57">
        <v>45399</v>
      </c>
      <c r="AA5" s="57">
        <v>47177</v>
      </c>
      <c r="AB5" s="2" t="s">
        <v>3988</v>
      </c>
      <c r="AC5" s="2" t="s">
        <v>3989</v>
      </c>
      <c r="AD5" s="2" t="s">
        <v>3990</v>
      </c>
      <c r="AE5" s="2" t="s">
        <v>3991</v>
      </c>
      <c r="AF5" s="2" t="s">
        <v>4005</v>
      </c>
      <c r="AG5" s="2" t="s">
        <v>4005</v>
      </c>
      <c r="AI5" s="58">
        <v>4.53</v>
      </c>
      <c r="AM5" s="2" t="s">
        <v>4006</v>
      </c>
      <c r="AN5" s="2" t="s">
        <v>75</v>
      </c>
      <c r="AO5" s="2" t="s">
        <v>75</v>
      </c>
    </row>
    <row r="6" spans="1:41">
      <c r="A6" s="2">
        <v>170</v>
      </c>
      <c r="C6" s="2" t="s">
        <v>4002</v>
      </c>
      <c r="D6" s="2">
        <v>880000453</v>
      </c>
      <c r="E6" s="15" t="s">
        <v>74</v>
      </c>
      <c r="F6" s="31">
        <v>1</v>
      </c>
      <c r="G6" s="31">
        <v>586481.86033916799</v>
      </c>
      <c r="H6" s="31">
        <v>624.36199999999997</v>
      </c>
      <c r="I6" s="15" t="s">
        <v>75</v>
      </c>
      <c r="J6" s="15" t="s">
        <v>75</v>
      </c>
      <c r="K6" s="2">
        <v>880000454</v>
      </c>
      <c r="L6" s="15" t="s">
        <v>74</v>
      </c>
      <c r="M6" s="31">
        <v>1</v>
      </c>
      <c r="N6" s="31">
        <v>-586481.86033916799</v>
      </c>
      <c r="O6" s="31">
        <v>-591.95799999999997</v>
      </c>
      <c r="P6" s="15" t="s">
        <v>4007</v>
      </c>
      <c r="Q6" s="15" t="s">
        <v>199</v>
      </c>
      <c r="R6" s="45">
        <v>32.404000000000003</v>
      </c>
      <c r="S6" s="15" t="s">
        <v>70</v>
      </c>
      <c r="T6" s="15" t="s">
        <v>70</v>
      </c>
      <c r="U6" s="2" t="s">
        <v>3607</v>
      </c>
      <c r="V6" s="2" t="s">
        <v>256</v>
      </c>
      <c r="W6" s="2" t="s">
        <v>4003</v>
      </c>
      <c r="X6" s="2" t="s">
        <v>4004</v>
      </c>
      <c r="Y6" s="2" t="s">
        <v>71</v>
      </c>
      <c r="Z6" s="57">
        <v>45400</v>
      </c>
      <c r="AA6" s="57">
        <v>49058</v>
      </c>
      <c r="AB6" s="2" t="s">
        <v>3988</v>
      </c>
      <c r="AC6" s="2" t="s">
        <v>3989</v>
      </c>
      <c r="AD6" s="2" t="s">
        <v>3990</v>
      </c>
      <c r="AE6" s="2" t="s">
        <v>3991</v>
      </c>
      <c r="AF6" s="2" t="s">
        <v>4005</v>
      </c>
      <c r="AG6" s="2" t="s">
        <v>4005</v>
      </c>
      <c r="AI6" s="58">
        <v>4.72</v>
      </c>
      <c r="AM6" s="2" t="s">
        <v>4006</v>
      </c>
      <c r="AN6" s="2" t="s">
        <v>75</v>
      </c>
      <c r="AO6" s="2" t="s">
        <v>75</v>
      </c>
    </row>
    <row r="7" spans="1:41">
      <c r="A7" s="2">
        <v>170</v>
      </c>
      <c r="C7" s="2" t="s">
        <v>4002</v>
      </c>
      <c r="D7" s="2">
        <v>880000513</v>
      </c>
      <c r="E7" s="15" t="s">
        <v>74</v>
      </c>
      <c r="F7" s="31">
        <v>1</v>
      </c>
      <c r="G7" s="31">
        <v>586481.86033916799</v>
      </c>
      <c r="H7" s="31">
        <v>588.36199999999997</v>
      </c>
      <c r="I7" s="15" t="s">
        <v>75</v>
      </c>
      <c r="J7" s="15" t="s">
        <v>75</v>
      </c>
      <c r="K7" s="2">
        <v>880000514</v>
      </c>
      <c r="L7" s="15" t="s">
        <v>74</v>
      </c>
      <c r="M7" s="31">
        <v>1</v>
      </c>
      <c r="N7" s="31">
        <v>-586481.86033916799</v>
      </c>
      <c r="O7" s="31">
        <v>-586.62900000000002</v>
      </c>
      <c r="P7" s="15" t="s">
        <v>4007</v>
      </c>
      <c r="Q7" s="15" t="s">
        <v>199</v>
      </c>
      <c r="R7" s="45">
        <v>1.732</v>
      </c>
      <c r="S7" s="15" t="s">
        <v>70</v>
      </c>
      <c r="T7" s="15" t="s">
        <v>70</v>
      </c>
      <c r="U7" s="2" t="s">
        <v>3607</v>
      </c>
      <c r="V7" s="2" t="s">
        <v>256</v>
      </c>
      <c r="W7" s="2" t="s">
        <v>4003</v>
      </c>
      <c r="X7" s="2" t="s">
        <v>4004</v>
      </c>
      <c r="Y7" s="2" t="s">
        <v>71</v>
      </c>
      <c r="Z7" s="57">
        <v>45509</v>
      </c>
      <c r="AA7" s="57">
        <v>49399</v>
      </c>
      <c r="AB7" s="2" t="s">
        <v>3988</v>
      </c>
      <c r="AC7" s="2" t="s">
        <v>3989</v>
      </c>
      <c r="AD7" s="2" t="s">
        <v>3990</v>
      </c>
      <c r="AE7" s="2" t="s">
        <v>3991</v>
      </c>
      <c r="AF7" s="2" t="s">
        <v>4005</v>
      </c>
      <c r="AG7" s="2" t="s">
        <v>4005</v>
      </c>
      <c r="AI7" s="58">
        <v>4.3</v>
      </c>
      <c r="AM7" s="2" t="s">
        <v>3994</v>
      </c>
      <c r="AN7" s="2" t="s">
        <v>75</v>
      </c>
      <c r="AO7" s="2" t="s">
        <v>75</v>
      </c>
    </row>
    <row r="8" spans="1:41">
      <c r="A8" s="2">
        <v>170</v>
      </c>
      <c r="C8" s="2" t="s">
        <v>4008</v>
      </c>
      <c r="D8" s="2">
        <v>99368133</v>
      </c>
      <c r="E8" s="15" t="s">
        <v>74</v>
      </c>
      <c r="F8" s="31">
        <v>1</v>
      </c>
      <c r="G8" s="31">
        <v>1983309.27746081</v>
      </c>
      <c r="H8" s="31">
        <v>1991.8140000000001</v>
      </c>
      <c r="I8" s="15" t="s">
        <v>113</v>
      </c>
      <c r="J8" s="15" t="s">
        <v>113</v>
      </c>
      <c r="K8" s="2">
        <v>99368134</v>
      </c>
      <c r="L8" s="15" t="s">
        <v>74</v>
      </c>
      <c r="M8" s="31">
        <v>1</v>
      </c>
      <c r="N8" s="31">
        <v>-1983309.27746081</v>
      </c>
      <c r="O8" s="31">
        <v>-2021.2159999999999</v>
      </c>
      <c r="P8" s="15" t="s">
        <v>299</v>
      </c>
      <c r="Q8" s="15" t="s">
        <v>4009</v>
      </c>
      <c r="R8" s="45">
        <v>-29.402000000000001</v>
      </c>
      <c r="S8" s="15" t="s">
        <v>70</v>
      </c>
      <c r="T8" s="15" t="s">
        <v>70</v>
      </c>
      <c r="U8" s="2" t="s">
        <v>4010</v>
      </c>
      <c r="V8" s="2" t="s">
        <v>256</v>
      </c>
      <c r="W8" s="2" t="s">
        <v>256</v>
      </c>
      <c r="X8" s="2" t="s">
        <v>4011</v>
      </c>
      <c r="Y8" s="2" t="s">
        <v>71</v>
      </c>
      <c r="Z8" s="57">
        <v>45456</v>
      </c>
      <c r="AA8" s="57">
        <v>45960</v>
      </c>
      <c r="AB8" s="2" t="s">
        <v>3988</v>
      </c>
      <c r="AC8" s="2" t="s">
        <v>3989</v>
      </c>
      <c r="AD8" s="2" t="s">
        <v>3990</v>
      </c>
      <c r="AE8" s="2" t="s">
        <v>3991</v>
      </c>
      <c r="AF8" s="2" t="s">
        <v>4005</v>
      </c>
      <c r="AG8" s="2" t="s">
        <v>4005</v>
      </c>
      <c r="AI8" s="58">
        <v>1</v>
      </c>
      <c r="AM8" s="2" t="s">
        <v>4001</v>
      </c>
      <c r="AN8" s="2" t="s">
        <v>113</v>
      </c>
      <c r="AO8" s="2" t="s">
        <v>113</v>
      </c>
    </row>
    <row r="9" spans="1:41">
      <c r="A9" s="2">
        <v>170</v>
      </c>
      <c r="C9" s="2" t="s">
        <v>4008</v>
      </c>
      <c r="D9" s="2">
        <v>445325543</v>
      </c>
      <c r="E9" s="15" t="s">
        <v>152</v>
      </c>
      <c r="F9" s="31">
        <v>3.7959999999999998</v>
      </c>
      <c r="G9" s="31">
        <v>-2216185.6109140902</v>
      </c>
      <c r="H9" s="31">
        <v>-2196.3009999999999</v>
      </c>
      <c r="I9" s="15" t="s">
        <v>87</v>
      </c>
      <c r="J9" s="15" t="s">
        <v>75</v>
      </c>
      <c r="K9" s="2">
        <v>445325542</v>
      </c>
      <c r="L9" s="15" t="s">
        <v>143</v>
      </c>
      <c r="M9" s="31">
        <v>3.6469999999999998</v>
      </c>
      <c r="N9" s="31">
        <v>2471046.9561692099</v>
      </c>
      <c r="O9" s="31">
        <v>2433.1889999999999</v>
      </c>
      <c r="P9" s="15" t="s">
        <v>1469</v>
      </c>
      <c r="Q9" s="15" t="s">
        <v>515</v>
      </c>
      <c r="R9" s="45">
        <v>536.68200000000002</v>
      </c>
      <c r="S9" s="15" t="s">
        <v>70</v>
      </c>
      <c r="T9" s="15" t="s">
        <v>70</v>
      </c>
      <c r="U9" s="2" t="s">
        <v>4012</v>
      </c>
      <c r="V9" s="2" t="s">
        <v>256</v>
      </c>
      <c r="W9" s="2" t="s">
        <v>4013</v>
      </c>
      <c r="X9" s="2" t="s">
        <v>4014</v>
      </c>
      <c r="Y9" s="2" t="s">
        <v>71</v>
      </c>
      <c r="Z9" s="57">
        <v>45544</v>
      </c>
      <c r="AA9" s="57">
        <v>45791</v>
      </c>
      <c r="AB9" s="2" t="s">
        <v>4005</v>
      </c>
      <c r="AC9" s="2" t="s">
        <v>4015</v>
      </c>
      <c r="AD9" s="2" t="s">
        <v>3990</v>
      </c>
      <c r="AE9" s="2" t="s">
        <v>3991</v>
      </c>
      <c r="AF9" s="2" t="s">
        <v>4005</v>
      </c>
      <c r="AG9" s="2" t="s">
        <v>4005</v>
      </c>
      <c r="AI9" s="58">
        <v>1.1042110869999999</v>
      </c>
      <c r="AM9" s="2" t="s">
        <v>4001</v>
      </c>
      <c r="AN9" s="2" t="s">
        <v>87</v>
      </c>
      <c r="AO9" s="2" t="s">
        <v>75</v>
      </c>
    </row>
    <row r="10" spans="1:41">
      <c r="A10" s="2">
        <v>170</v>
      </c>
      <c r="C10" s="2" t="s">
        <v>4008</v>
      </c>
      <c r="D10" s="2">
        <v>445325551</v>
      </c>
      <c r="E10" s="15" t="s">
        <v>152</v>
      </c>
      <c r="F10" s="31">
        <v>3.7959999999999998</v>
      </c>
      <c r="G10" s="31">
        <v>-2117635.20893957</v>
      </c>
      <c r="H10" s="31">
        <v>-2098.634</v>
      </c>
      <c r="I10" s="15" t="s">
        <v>87</v>
      </c>
      <c r="J10" s="15" t="s">
        <v>75</v>
      </c>
      <c r="K10" s="2">
        <v>445325550</v>
      </c>
      <c r="L10" s="15" t="s">
        <v>143</v>
      </c>
      <c r="M10" s="31">
        <v>3.6469999999999998</v>
      </c>
      <c r="N10" s="31">
        <v>2361163.2579676202</v>
      </c>
      <c r="O10" s="31">
        <v>2324.989</v>
      </c>
      <c r="P10" s="15" t="s">
        <v>106</v>
      </c>
      <c r="Q10" s="15" t="s">
        <v>117</v>
      </c>
      <c r="R10" s="45">
        <v>512.81899999999996</v>
      </c>
      <c r="S10" s="15" t="s">
        <v>70</v>
      </c>
      <c r="T10" s="15" t="s">
        <v>70</v>
      </c>
      <c r="U10" s="2" t="s">
        <v>4012</v>
      </c>
      <c r="V10" s="2" t="s">
        <v>256</v>
      </c>
      <c r="W10" s="2" t="s">
        <v>4013</v>
      </c>
      <c r="X10" s="2" t="s">
        <v>4014</v>
      </c>
      <c r="Y10" s="2" t="s">
        <v>71</v>
      </c>
      <c r="Z10" s="57">
        <v>45544</v>
      </c>
      <c r="AA10" s="57">
        <v>45791</v>
      </c>
      <c r="AB10" s="2" t="s">
        <v>4005</v>
      </c>
      <c r="AC10" s="2" t="s">
        <v>4015</v>
      </c>
      <c r="AD10" s="2" t="s">
        <v>3990</v>
      </c>
      <c r="AE10" s="2" t="s">
        <v>3991</v>
      </c>
      <c r="AF10" s="2" t="s">
        <v>4005</v>
      </c>
      <c r="AG10" s="2" t="s">
        <v>4005</v>
      </c>
      <c r="AI10" s="58">
        <v>1.1042110869999999</v>
      </c>
      <c r="AM10" s="2" t="s">
        <v>4001</v>
      </c>
      <c r="AN10" s="2" t="s">
        <v>87</v>
      </c>
      <c r="AO10" s="2" t="s">
        <v>75</v>
      </c>
    </row>
    <row r="11" spans="1:41">
      <c r="A11" s="2">
        <v>170</v>
      </c>
      <c r="C11" s="2" t="s">
        <v>4008</v>
      </c>
      <c r="D11" s="2">
        <v>445331669</v>
      </c>
      <c r="E11" s="15" t="s">
        <v>152</v>
      </c>
      <c r="F11" s="31">
        <v>3.7959999999999998</v>
      </c>
      <c r="G11" s="31">
        <v>-498296.65376588597</v>
      </c>
      <c r="H11" s="31">
        <v>-493.82600000000002</v>
      </c>
      <c r="I11" s="15" t="s">
        <v>75</v>
      </c>
      <c r="J11" s="15" t="s">
        <v>75</v>
      </c>
      <c r="K11" s="2">
        <v>445331668</v>
      </c>
      <c r="L11" s="15" t="s">
        <v>143</v>
      </c>
      <c r="M11" s="31">
        <v>3.6469999999999998</v>
      </c>
      <c r="N11" s="31">
        <v>551711.56348810205</v>
      </c>
      <c r="O11" s="31">
        <v>543.25900000000001</v>
      </c>
      <c r="P11" s="15" t="s">
        <v>98</v>
      </c>
      <c r="Q11" s="15" t="s">
        <v>154</v>
      </c>
      <c r="R11" s="45">
        <v>106.703</v>
      </c>
      <c r="S11" s="15" t="s">
        <v>70</v>
      </c>
      <c r="T11" s="15" t="s">
        <v>70</v>
      </c>
      <c r="U11" s="2" t="s">
        <v>4012</v>
      </c>
      <c r="V11" s="2" t="s">
        <v>256</v>
      </c>
      <c r="W11" s="2" t="s">
        <v>4013</v>
      </c>
      <c r="X11" s="2" t="s">
        <v>4014</v>
      </c>
      <c r="Y11" s="2" t="s">
        <v>71</v>
      </c>
      <c r="Z11" s="57">
        <v>45572</v>
      </c>
      <c r="AA11" s="57">
        <v>45791</v>
      </c>
      <c r="AB11" s="2" t="s">
        <v>4005</v>
      </c>
      <c r="AC11" s="2" t="s">
        <v>4015</v>
      </c>
      <c r="AD11" s="2" t="s">
        <v>3990</v>
      </c>
      <c r="AE11" s="2" t="s">
        <v>3991</v>
      </c>
      <c r="AF11" s="2" t="s">
        <v>4005</v>
      </c>
      <c r="AG11" s="2" t="s">
        <v>4005</v>
      </c>
      <c r="AI11" s="58">
        <v>0.91086250499999999</v>
      </c>
      <c r="AM11" s="2" t="s">
        <v>3994</v>
      </c>
      <c r="AN11" s="2" t="s">
        <v>75</v>
      </c>
      <c r="AO11" s="2" t="s">
        <v>75</v>
      </c>
    </row>
    <row r="12" spans="1:41">
      <c r="A12" s="2">
        <v>170</v>
      </c>
      <c r="C12" s="2" t="s">
        <v>4008</v>
      </c>
      <c r="D12" s="2">
        <v>445335425</v>
      </c>
      <c r="E12" s="15" t="s">
        <v>152</v>
      </c>
      <c r="F12" s="31">
        <v>3.7959999999999998</v>
      </c>
      <c r="G12" s="31">
        <v>-842924.541512436</v>
      </c>
      <c r="H12" s="31">
        <v>-835.36099999999999</v>
      </c>
      <c r="I12" s="15" t="s">
        <v>75</v>
      </c>
      <c r="J12" s="15" t="s">
        <v>75</v>
      </c>
      <c r="K12" s="2">
        <v>445335424</v>
      </c>
      <c r="L12" s="15" t="s">
        <v>143</v>
      </c>
      <c r="M12" s="31">
        <v>3.6469999999999998</v>
      </c>
      <c r="N12" s="31">
        <v>898397.40558936901</v>
      </c>
      <c r="O12" s="31">
        <v>884.63400000000001</v>
      </c>
      <c r="P12" s="15" t="s">
        <v>166</v>
      </c>
      <c r="Q12" s="15" t="s">
        <v>162</v>
      </c>
      <c r="R12" s="45">
        <v>55.226999999999997</v>
      </c>
      <c r="S12" s="15" t="s">
        <v>70</v>
      </c>
      <c r="T12" s="15" t="s">
        <v>70</v>
      </c>
      <c r="U12" s="2" t="s">
        <v>4012</v>
      </c>
      <c r="V12" s="2" t="s">
        <v>256</v>
      </c>
      <c r="W12" s="2" t="s">
        <v>4013</v>
      </c>
      <c r="X12" s="2" t="s">
        <v>4014</v>
      </c>
      <c r="Y12" s="2" t="s">
        <v>71</v>
      </c>
      <c r="Z12" s="57">
        <v>45616</v>
      </c>
      <c r="AA12" s="57">
        <v>45791</v>
      </c>
      <c r="AB12" s="2" t="s">
        <v>4005</v>
      </c>
      <c r="AC12" s="2" t="s">
        <v>4015</v>
      </c>
      <c r="AD12" s="2" t="s">
        <v>3990</v>
      </c>
      <c r="AE12" s="2" t="s">
        <v>3991</v>
      </c>
      <c r="AF12" s="2" t="s">
        <v>4005</v>
      </c>
      <c r="AG12" s="2" t="s">
        <v>4005</v>
      </c>
      <c r="AI12" s="58">
        <v>0.94773395500000002</v>
      </c>
      <c r="AM12" s="2" t="s">
        <v>3994</v>
      </c>
      <c r="AN12" s="2" t="s">
        <v>75</v>
      </c>
      <c r="AO12" s="2" t="s">
        <v>75</v>
      </c>
    </row>
    <row r="13" spans="1:41">
      <c r="A13" s="2">
        <v>170</v>
      </c>
      <c r="C13" s="2" t="s">
        <v>4008</v>
      </c>
      <c r="D13" s="2">
        <v>445338475</v>
      </c>
      <c r="E13" s="15" t="s">
        <v>152</v>
      </c>
      <c r="F13" s="31">
        <v>3.7959999999999998</v>
      </c>
      <c r="G13" s="31">
        <v>-189500</v>
      </c>
      <c r="H13" s="31">
        <v>-187.8</v>
      </c>
      <c r="I13" s="15" t="s">
        <v>75</v>
      </c>
      <c r="J13" s="15" t="s">
        <v>75</v>
      </c>
      <c r="K13" s="2">
        <v>445338474</v>
      </c>
      <c r="L13" s="15" t="s">
        <v>143</v>
      </c>
      <c r="M13" s="31">
        <v>3.6469999999999998</v>
      </c>
      <c r="N13" s="31">
        <v>200301.5</v>
      </c>
      <c r="O13" s="31">
        <v>197.233</v>
      </c>
      <c r="P13" s="15" t="s">
        <v>139</v>
      </c>
      <c r="Q13" s="15" t="s">
        <v>111</v>
      </c>
      <c r="R13" s="45">
        <v>6.4210000000000003</v>
      </c>
      <c r="S13" s="15" t="s">
        <v>70</v>
      </c>
      <c r="T13" s="15" t="s">
        <v>70</v>
      </c>
      <c r="U13" s="2" t="s">
        <v>4012</v>
      </c>
      <c r="V13" s="2" t="s">
        <v>256</v>
      </c>
      <c r="W13" s="2" t="s">
        <v>4013</v>
      </c>
      <c r="X13" s="2" t="s">
        <v>4014</v>
      </c>
      <c r="Y13" s="2" t="s">
        <v>71</v>
      </c>
      <c r="Z13" s="57">
        <v>45642</v>
      </c>
      <c r="AA13" s="57">
        <v>45791</v>
      </c>
      <c r="AB13" s="2" t="s">
        <v>4005</v>
      </c>
      <c r="AC13" s="2" t="s">
        <v>4015</v>
      </c>
      <c r="AD13" s="2" t="s">
        <v>3990</v>
      </c>
      <c r="AE13" s="2" t="s">
        <v>3991</v>
      </c>
      <c r="AF13" s="2" t="s">
        <v>4005</v>
      </c>
      <c r="AG13" s="2" t="s">
        <v>4005</v>
      </c>
      <c r="AI13" s="58">
        <v>0.95316091199999997</v>
      </c>
      <c r="AM13" s="2" t="s">
        <v>3994</v>
      </c>
      <c r="AN13" s="2" t="s">
        <v>75</v>
      </c>
      <c r="AO13" s="2" t="s">
        <v>75</v>
      </c>
    </row>
    <row r="14" spans="1:41">
      <c r="A14" s="2">
        <v>170</v>
      </c>
      <c r="C14" s="2" t="s">
        <v>4008</v>
      </c>
      <c r="D14" s="2">
        <v>445338799</v>
      </c>
      <c r="E14" s="15" t="s">
        <v>152</v>
      </c>
      <c r="F14" s="31">
        <v>3.7959999999999998</v>
      </c>
      <c r="G14" s="31">
        <v>-252000</v>
      </c>
      <c r="H14" s="31">
        <v>-249.739</v>
      </c>
      <c r="I14" s="15" t="s">
        <v>113</v>
      </c>
      <c r="J14" s="15" t="s">
        <v>113</v>
      </c>
      <c r="K14" s="2">
        <v>445338798</v>
      </c>
      <c r="L14" s="15" t="s">
        <v>143</v>
      </c>
      <c r="M14" s="31">
        <v>3.6469999999999998</v>
      </c>
      <c r="N14" s="31">
        <v>263874.24</v>
      </c>
      <c r="O14" s="31">
        <v>259.83199999999999</v>
      </c>
      <c r="P14" s="15" t="s">
        <v>603</v>
      </c>
      <c r="Q14" s="15" t="s">
        <v>118</v>
      </c>
      <c r="R14" s="45">
        <v>-0.40300000000000002</v>
      </c>
      <c r="S14" s="15" t="s">
        <v>70</v>
      </c>
      <c r="T14" s="15" t="s">
        <v>70</v>
      </c>
      <c r="U14" s="2" t="s">
        <v>4012</v>
      </c>
      <c r="V14" s="2" t="s">
        <v>256</v>
      </c>
      <c r="W14" s="2" t="s">
        <v>4013</v>
      </c>
      <c r="X14" s="2" t="s">
        <v>4014</v>
      </c>
      <c r="Y14" s="2" t="s">
        <v>71</v>
      </c>
      <c r="Z14" s="57">
        <v>45645</v>
      </c>
      <c r="AA14" s="57">
        <v>45791</v>
      </c>
      <c r="AB14" s="2" t="s">
        <v>4005</v>
      </c>
      <c r="AC14" s="2" t="s">
        <v>4015</v>
      </c>
      <c r="AD14" s="2" t="s">
        <v>3990</v>
      </c>
      <c r="AE14" s="2" t="s">
        <v>3991</v>
      </c>
      <c r="AF14" s="2" t="s">
        <v>4005</v>
      </c>
      <c r="AG14" s="2" t="s">
        <v>4005</v>
      </c>
      <c r="AI14" s="58">
        <v>0.96072652000000003</v>
      </c>
      <c r="AM14" s="2" t="s">
        <v>3994</v>
      </c>
      <c r="AN14" s="2" t="s">
        <v>113</v>
      </c>
      <c r="AO14" s="2" t="s">
        <v>113</v>
      </c>
    </row>
    <row r="15" spans="1:41">
      <c r="A15" s="2">
        <v>170</v>
      </c>
      <c r="C15" s="2" t="s">
        <v>4008</v>
      </c>
      <c r="D15" s="2">
        <v>445339527</v>
      </c>
      <c r="E15" s="15" t="s">
        <v>152</v>
      </c>
      <c r="F15" s="31">
        <v>3.7959999999999998</v>
      </c>
      <c r="G15" s="31">
        <v>-456000</v>
      </c>
      <c r="H15" s="31">
        <v>-451.90800000000002</v>
      </c>
      <c r="I15" s="15" t="s">
        <v>75</v>
      </c>
      <c r="J15" s="15" t="s">
        <v>75</v>
      </c>
      <c r="K15" s="2">
        <v>445339526</v>
      </c>
      <c r="L15" s="15" t="s">
        <v>143</v>
      </c>
      <c r="M15" s="31">
        <v>3.6469999999999998</v>
      </c>
      <c r="N15" s="31">
        <v>478403.28</v>
      </c>
      <c r="O15" s="31">
        <v>471.07400000000001</v>
      </c>
      <c r="P15" s="15" t="s">
        <v>109</v>
      </c>
      <c r="Q15" s="15" t="s">
        <v>94</v>
      </c>
      <c r="R15" s="45">
        <v>2.5630000000000002</v>
      </c>
      <c r="S15" s="15" t="s">
        <v>70</v>
      </c>
      <c r="T15" s="15" t="s">
        <v>70</v>
      </c>
      <c r="U15" s="2" t="s">
        <v>4012</v>
      </c>
      <c r="V15" s="2" t="s">
        <v>256</v>
      </c>
      <c r="W15" s="2" t="s">
        <v>4013</v>
      </c>
      <c r="X15" s="2" t="s">
        <v>4014</v>
      </c>
      <c r="Y15" s="2" t="s">
        <v>71</v>
      </c>
      <c r="Z15" s="57">
        <v>45656</v>
      </c>
      <c r="AA15" s="57">
        <v>45791</v>
      </c>
      <c r="AB15" s="2" t="s">
        <v>4005</v>
      </c>
      <c r="AC15" s="2" t="s">
        <v>4015</v>
      </c>
      <c r="AD15" s="2" t="s">
        <v>3990</v>
      </c>
      <c r="AE15" s="2" t="s">
        <v>3991</v>
      </c>
      <c r="AF15" s="2" t="s">
        <v>4005</v>
      </c>
      <c r="AG15" s="2" t="s">
        <v>4005</v>
      </c>
      <c r="AI15" s="58">
        <v>0.95703073699999996</v>
      </c>
      <c r="AM15" s="2" t="s">
        <v>3994</v>
      </c>
      <c r="AN15" s="2" t="s">
        <v>75</v>
      </c>
      <c r="AO15" s="2" t="s">
        <v>75</v>
      </c>
    </row>
    <row r="16" spans="1:41">
      <c r="A16" s="2">
        <v>170</v>
      </c>
      <c r="C16" s="2" t="s">
        <v>4008</v>
      </c>
      <c r="D16" s="2">
        <v>445311819</v>
      </c>
      <c r="E16" s="15" t="s">
        <v>143</v>
      </c>
      <c r="F16" s="31">
        <v>3.6469999999999998</v>
      </c>
      <c r="G16" s="31">
        <v>-95106851</v>
      </c>
      <c r="H16" s="31">
        <v>-94176.347999999998</v>
      </c>
      <c r="I16" s="15" t="s">
        <v>113</v>
      </c>
      <c r="J16" s="15" t="s">
        <v>113</v>
      </c>
      <c r="K16" s="2">
        <v>445311818</v>
      </c>
      <c r="L16" s="15" t="s">
        <v>74</v>
      </c>
      <c r="M16" s="31">
        <v>1</v>
      </c>
      <c r="N16" s="31">
        <v>346003479.27999997</v>
      </c>
      <c r="O16" s="31">
        <v>343360.63299999997</v>
      </c>
      <c r="P16" s="15" t="s">
        <v>1210</v>
      </c>
      <c r="Q16" s="15" t="s">
        <v>4016</v>
      </c>
      <c r="R16" s="45">
        <v>-100.50700000000001</v>
      </c>
      <c r="S16" s="15" t="s">
        <v>70</v>
      </c>
      <c r="T16" s="15" t="s">
        <v>70</v>
      </c>
      <c r="U16" s="2" t="s">
        <v>4012</v>
      </c>
      <c r="V16" s="2" t="s">
        <v>256</v>
      </c>
      <c r="W16" s="2" t="s">
        <v>4017</v>
      </c>
      <c r="X16" s="2" t="s">
        <v>4018</v>
      </c>
      <c r="Y16" s="2" t="s">
        <v>71</v>
      </c>
      <c r="Z16" s="57">
        <v>45428</v>
      </c>
      <c r="AA16" s="57">
        <v>45742</v>
      </c>
      <c r="AB16" s="2" t="s">
        <v>4005</v>
      </c>
      <c r="AC16" s="2" t="s">
        <v>4015</v>
      </c>
      <c r="AD16" s="2" t="s">
        <v>3990</v>
      </c>
      <c r="AE16" s="2" t="s">
        <v>3991</v>
      </c>
      <c r="AF16" s="2" t="s">
        <v>4005</v>
      </c>
      <c r="AG16" s="2" t="s">
        <v>4005</v>
      </c>
      <c r="AI16" s="58">
        <v>3.681</v>
      </c>
      <c r="AM16" s="2" t="s">
        <v>4019</v>
      </c>
      <c r="AN16" s="2" t="s">
        <v>113</v>
      </c>
      <c r="AO16" s="2" t="s">
        <v>113</v>
      </c>
    </row>
    <row r="17" spans="1:41">
      <c r="A17" s="2">
        <v>170</v>
      </c>
      <c r="C17" s="2" t="s">
        <v>4008</v>
      </c>
      <c r="D17" s="2">
        <v>445311835</v>
      </c>
      <c r="E17" s="15" t="s">
        <v>74</v>
      </c>
      <c r="F17" s="31">
        <v>1</v>
      </c>
      <c r="G17" s="31">
        <v>-991494.73030810896</v>
      </c>
      <c r="H17" s="31">
        <v>-983.92100000000005</v>
      </c>
      <c r="I17" s="15" t="s">
        <v>75</v>
      </c>
      <c r="J17" s="15" t="s">
        <v>75</v>
      </c>
      <c r="K17" s="2">
        <v>445311834</v>
      </c>
      <c r="L17" s="15" t="s">
        <v>143</v>
      </c>
      <c r="M17" s="31">
        <v>3.6469999999999998</v>
      </c>
      <c r="N17" s="31">
        <v>272838.39579199499</v>
      </c>
      <c r="O17" s="31">
        <v>270.16899999999998</v>
      </c>
      <c r="P17" s="15" t="s">
        <v>151</v>
      </c>
      <c r="Q17" s="15" t="s">
        <v>118</v>
      </c>
      <c r="R17" s="45">
        <v>1.385</v>
      </c>
      <c r="S17" s="15" t="s">
        <v>70</v>
      </c>
      <c r="T17" s="15" t="s">
        <v>70</v>
      </c>
      <c r="U17" s="2" t="s">
        <v>4012</v>
      </c>
      <c r="V17" s="2" t="s">
        <v>256</v>
      </c>
      <c r="W17" s="2" t="s">
        <v>4017</v>
      </c>
      <c r="X17" s="2" t="s">
        <v>4018</v>
      </c>
      <c r="Y17" s="2" t="s">
        <v>71</v>
      </c>
      <c r="Z17" s="57">
        <v>45428</v>
      </c>
      <c r="AA17" s="57">
        <v>45742</v>
      </c>
      <c r="AB17" s="2" t="s">
        <v>4005</v>
      </c>
      <c r="AC17" s="2" t="s">
        <v>4015</v>
      </c>
      <c r="AD17" s="2" t="s">
        <v>3990</v>
      </c>
      <c r="AE17" s="2" t="s">
        <v>3991</v>
      </c>
      <c r="AF17" s="2" t="s">
        <v>4005</v>
      </c>
      <c r="AG17" s="2" t="s">
        <v>4005</v>
      </c>
      <c r="AI17" s="58">
        <v>3.681</v>
      </c>
      <c r="AM17" s="2" t="s">
        <v>4001</v>
      </c>
      <c r="AN17" s="2" t="s">
        <v>75</v>
      </c>
      <c r="AO17" s="2" t="s">
        <v>75</v>
      </c>
    </row>
    <row r="18" spans="1:41">
      <c r="A18" s="2">
        <v>170</v>
      </c>
      <c r="C18" s="2" t="s">
        <v>4008</v>
      </c>
      <c r="D18" s="2">
        <v>445311839</v>
      </c>
      <c r="E18" s="15" t="s">
        <v>143</v>
      </c>
      <c r="F18" s="31">
        <v>3.6469999999999998</v>
      </c>
      <c r="G18" s="31">
        <v>-22262248.904647801</v>
      </c>
      <c r="H18" s="31">
        <v>-22044.44</v>
      </c>
      <c r="I18" s="15" t="s">
        <v>75</v>
      </c>
      <c r="J18" s="15" t="s">
        <v>75</v>
      </c>
      <c r="K18" s="2">
        <v>445311838</v>
      </c>
      <c r="L18" s="15" t="s">
        <v>74</v>
      </c>
      <c r="M18" s="31">
        <v>1</v>
      </c>
      <c r="N18" s="31">
        <v>81145897.257441297</v>
      </c>
      <c r="O18" s="31">
        <v>80526.062999999995</v>
      </c>
      <c r="P18" s="15" t="s">
        <v>4020</v>
      </c>
      <c r="Q18" s="15" t="s">
        <v>4021</v>
      </c>
      <c r="R18" s="45">
        <v>129.989</v>
      </c>
      <c r="S18" s="15" t="s">
        <v>70</v>
      </c>
      <c r="T18" s="15" t="s">
        <v>70</v>
      </c>
      <c r="U18" s="2" t="s">
        <v>4012</v>
      </c>
      <c r="V18" s="2" t="s">
        <v>256</v>
      </c>
      <c r="W18" s="2" t="s">
        <v>4017</v>
      </c>
      <c r="X18" s="2" t="s">
        <v>4018</v>
      </c>
      <c r="Y18" s="2" t="s">
        <v>71</v>
      </c>
      <c r="Z18" s="57">
        <v>45428</v>
      </c>
      <c r="AA18" s="57">
        <v>45742</v>
      </c>
      <c r="AB18" s="2" t="s">
        <v>4005</v>
      </c>
      <c r="AC18" s="2" t="s">
        <v>4015</v>
      </c>
      <c r="AD18" s="2" t="s">
        <v>3990</v>
      </c>
      <c r="AE18" s="2" t="s">
        <v>3991</v>
      </c>
      <c r="AF18" s="2" t="s">
        <v>4005</v>
      </c>
      <c r="AG18" s="2" t="s">
        <v>4005</v>
      </c>
      <c r="AI18" s="58">
        <v>3.681</v>
      </c>
      <c r="AM18" s="2" t="s">
        <v>4001</v>
      </c>
      <c r="AN18" s="2" t="s">
        <v>75</v>
      </c>
      <c r="AO18" s="2" t="s">
        <v>75</v>
      </c>
    </row>
    <row r="19" spans="1:41">
      <c r="A19" s="2">
        <v>170</v>
      </c>
      <c r="C19" s="2" t="s">
        <v>4008</v>
      </c>
      <c r="D19" s="2">
        <v>445313367</v>
      </c>
      <c r="E19" s="15" t="s">
        <v>143</v>
      </c>
      <c r="F19" s="31">
        <v>3.6469999999999998</v>
      </c>
      <c r="G19" s="31">
        <v>-5000000</v>
      </c>
      <c r="H19" s="31">
        <v>-4943.0739999999996</v>
      </c>
      <c r="I19" s="15" t="s">
        <v>113</v>
      </c>
      <c r="J19" s="15" t="s">
        <v>113</v>
      </c>
      <c r="K19" s="2">
        <v>445313366</v>
      </c>
      <c r="L19" s="15" t="s">
        <v>74</v>
      </c>
      <c r="M19" s="31">
        <v>1</v>
      </c>
      <c r="N19" s="31">
        <v>18030500</v>
      </c>
      <c r="O19" s="31">
        <v>17870.758000000002</v>
      </c>
      <c r="P19" s="15" t="s">
        <v>4022</v>
      </c>
      <c r="Q19" s="15" t="s">
        <v>753</v>
      </c>
      <c r="R19" s="45">
        <v>-156.63499999999999</v>
      </c>
      <c r="S19" s="15" t="s">
        <v>70</v>
      </c>
      <c r="T19" s="15" t="s">
        <v>70</v>
      </c>
      <c r="U19" s="2" t="s">
        <v>4012</v>
      </c>
      <c r="V19" s="2" t="s">
        <v>256</v>
      </c>
      <c r="W19" s="2" t="s">
        <v>4017</v>
      </c>
      <c r="X19" s="2" t="s">
        <v>4018</v>
      </c>
      <c r="Y19" s="2" t="s">
        <v>71</v>
      </c>
      <c r="Z19" s="57">
        <v>45446</v>
      </c>
      <c r="AA19" s="57">
        <v>45756</v>
      </c>
      <c r="AB19" s="2" t="s">
        <v>4005</v>
      </c>
      <c r="AC19" s="2" t="s">
        <v>4015</v>
      </c>
      <c r="AD19" s="2" t="s">
        <v>3990</v>
      </c>
      <c r="AE19" s="2" t="s">
        <v>3991</v>
      </c>
      <c r="AF19" s="2" t="s">
        <v>4005</v>
      </c>
      <c r="AG19" s="2" t="s">
        <v>4005</v>
      </c>
      <c r="AI19" s="58">
        <v>3.661</v>
      </c>
      <c r="AM19" s="2" t="s">
        <v>4001</v>
      </c>
      <c r="AN19" s="2" t="s">
        <v>113</v>
      </c>
      <c r="AO19" s="2" t="s">
        <v>113</v>
      </c>
    </row>
    <row r="20" spans="1:41">
      <c r="A20" s="2">
        <v>170</v>
      </c>
      <c r="C20" s="2" t="s">
        <v>4008</v>
      </c>
      <c r="D20" s="2">
        <v>445314175</v>
      </c>
      <c r="E20" s="15" t="s">
        <v>74</v>
      </c>
      <c r="F20" s="31">
        <v>1</v>
      </c>
      <c r="G20" s="31">
        <v>-1502179.9976317801</v>
      </c>
      <c r="H20" s="31">
        <v>-1490.7059999999999</v>
      </c>
      <c r="I20" s="15" t="s">
        <v>113</v>
      </c>
      <c r="J20" s="15" t="s">
        <v>113</v>
      </c>
      <c r="K20" s="2">
        <v>445314174</v>
      </c>
      <c r="L20" s="15" t="s">
        <v>143</v>
      </c>
      <c r="M20" s="31">
        <v>3.6469999999999998</v>
      </c>
      <c r="N20" s="31">
        <v>409257.59368799202</v>
      </c>
      <c r="O20" s="31">
        <v>405.25400000000002</v>
      </c>
      <c r="P20" s="15" t="s">
        <v>174</v>
      </c>
      <c r="Q20" s="15" t="s">
        <v>151</v>
      </c>
      <c r="R20" s="45">
        <v>-12.746</v>
      </c>
      <c r="S20" s="15" t="s">
        <v>70</v>
      </c>
      <c r="T20" s="15" t="s">
        <v>70</v>
      </c>
      <c r="U20" s="2" t="s">
        <v>4012</v>
      </c>
      <c r="V20" s="2" t="s">
        <v>256</v>
      </c>
      <c r="W20" s="2" t="s">
        <v>4017</v>
      </c>
      <c r="X20" s="2" t="s">
        <v>4018</v>
      </c>
      <c r="Y20" s="2" t="s">
        <v>71</v>
      </c>
      <c r="Z20" s="57">
        <v>45449</v>
      </c>
      <c r="AA20" s="57">
        <v>45742</v>
      </c>
      <c r="AB20" s="2" t="s">
        <v>4005</v>
      </c>
      <c r="AC20" s="2" t="s">
        <v>4015</v>
      </c>
      <c r="AD20" s="2" t="s">
        <v>3990</v>
      </c>
      <c r="AE20" s="2" t="s">
        <v>3991</v>
      </c>
      <c r="AF20" s="2" t="s">
        <v>4005</v>
      </c>
      <c r="AG20" s="2" t="s">
        <v>4005</v>
      </c>
      <c r="AI20" s="58">
        <v>3.7240000000000002</v>
      </c>
      <c r="AM20" s="2" t="s">
        <v>3994</v>
      </c>
      <c r="AN20" s="2" t="s">
        <v>113</v>
      </c>
      <c r="AO20" s="2" t="s">
        <v>113</v>
      </c>
    </row>
    <row r="21" spans="1:41">
      <c r="A21" s="2">
        <v>170</v>
      </c>
      <c r="C21" s="2" t="s">
        <v>4008</v>
      </c>
      <c r="D21" s="2">
        <v>445314199</v>
      </c>
      <c r="E21" s="15" t="s">
        <v>74</v>
      </c>
      <c r="F21" s="31">
        <v>1</v>
      </c>
      <c r="G21" s="31">
        <v>-2469937.7875059801</v>
      </c>
      <c r="H21" s="31">
        <v>-2451.0709999999999</v>
      </c>
      <c r="I21" s="15" t="s">
        <v>75</v>
      </c>
      <c r="J21" s="15" t="s">
        <v>75</v>
      </c>
      <c r="K21" s="2">
        <v>445314198</v>
      </c>
      <c r="L21" s="15" t="s">
        <v>143</v>
      </c>
      <c r="M21" s="31">
        <v>3.6469999999999998</v>
      </c>
      <c r="N21" s="31">
        <v>682095.98947998695</v>
      </c>
      <c r="O21" s="31">
        <v>675.423</v>
      </c>
      <c r="P21" s="15" t="s">
        <v>149</v>
      </c>
      <c r="Q21" s="15" t="s">
        <v>625</v>
      </c>
      <c r="R21" s="45">
        <v>12.195</v>
      </c>
      <c r="S21" s="15" t="s">
        <v>70</v>
      </c>
      <c r="T21" s="15" t="s">
        <v>70</v>
      </c>
      <c r="U21" s="2" t="s">
        <v>4012</v>
      </c>
      <c r="V21" s="2" t="s">
        <v>256</v>
      </c>
      <c r="W21" s="2" t="s">
        <v>4017</v>
      </c>
      <c r="X21" s="2" t="s">
        <v>4018</v>
      </c>
      <c r="Y21" s="2" t="s">
        <v>71</v>
      </c>
      <c r="Z21" s="57">
        <v>45449</v>
      </c>
      <c r="AA21" s="57">
        <v>45742</v>
      </c>
      <c r="AB21" s="2" t="s">
        <v>4005</v>
      </c>
      <c r="AC21" s="2" t="s">
        <v>4015</v>
      </c>
      <c r="AD21" s="2" t="s">
        <v>3990</v>
      </c>
      <c r="AE21" s="2" t="s">
        <v>3991</v>
      </c>
      <c r="AF21" s="2" t="s">
        <v>4005</v>
      </c>
      <c r="AG21" s="2" t="s">
        <v>4005</v>
      </c>
      <c r="AI21" s="58">
        <v>3.7240000000000002</v>
      </c>
      <c r="AM21" s="2" t="s">
        <v>3994</v>
      </c>
      <c r="AN21" s="2" t="s">
        <v>75</v>
      </c>
      <c r="AO21" s="2" t="s">
        <v>75</v>
      </c>
    </row>
    <row r="22" spans="1:41">
      <c r="A22" s="2">
        <v>170</v>
      </c>
      <c r="C22" s="2" t="s">
        <v>4008</v>
      </c>
      <c r="D22" s="2">
        <v>445314861</v>
      </c>
      <c r="E22" s="15" t="s">
        <v>143</v>
      </c>
      <c r="F22" s="31">
        <v>3.6469999999999998</v>
      </c>
      <c r="G22" s="31">
        <v>-1000000</v>
      </c>
      <c r="H22" s="31">
        <v>-995.11300000000006</v>
      </c>
      <c r="I22" s="15" t="s">
        <v>75</v>
      </c>
      <c r="J22" s="15" t="s">
        <v>75</v>
      </c>
      <c r="K22" s="2">
        <v>445314860</v>
      </c>
      <c r="L22" s="15" t="s">
        <v>74</v>
      </c>
      <c r="M22" s="31">
        <v>1</v>
      </c>
      <c r="N22" s="31">
        <v>3715000</v>
      </c>
      <c r="O22" s="31">
        <v>3700.5659999999998</v>
      </c>
      <c r="P22" s="15" t="s">
        <v>93</v>
      </c>
      <c r="Q22" s="15" t="s">
        <v>102</v>
      </c>
      <c r="R22" s="45">
        <v>71.388999999999996</v>
      </c>
      <c r="S22" s="15" t="s">
        <v>70</v>
      </c>
      <c r="T22" s="15" t="s">
        <v>70</v>
      </c>
      <c r="U22" s="2" t="s">
        <v>4012</v>
      </c>
      <c r="V22" s="2" t="s">
        <v>256</v>
      </c>
      <c r="W22" s="2" t="s">
        <v>4017</v>
      </c>
      <c r="X22" s="2" t="s">
        <v>4018</v>
      </c>
      <c r="Y22" s="2" t="s">
        <v>71</v>
      </c>
      <c r="Z22" s="57">
        <v>45453</v>
      </c>
      <c r="AA22" s="57">
        <v>45700</v>
      </c>
      <c r="AB22" s="2" t="s">
        <v>4005</v>
      </c>
      <c r="AC22" s="2" t="s">
        <v>4015</v>
      </c>
      <c r="AD22" s="2" t="s">
        <v>3990</v>
      </c>
      <c r="AE22" s="2" t="s">
        <v>3991</v>
      </c>
      <c r="AF22" s="2" t="s">
        <v>4005</v>
      </c>
      <c r="AG22" s="2" t="s">
        <v>4005</v>
      </c>
      <c r="AI22" s="58">
        <v>3.7519999999999998</v>
      </c>
      <c r="AM22" s="2" t="s">
        <v>4001</v>
      </c>
      <c r="AN22" s="2" t="s">
        <v>75</v>
      </c>
      <c r="AO22" s="2" t="s">
        <v>75</v>
      </c>
    </row>
    <row r="23" spans="1:41">
      <c r="A23" s="2">
        <v>170</v>
      </c>
      <c r="C23" s="2" t="s">
        <v>4008</v>
      </c>
      <c r="D23" s="2">
        <v>445315277</v>
      </c>
      <c r="E23" s="15" t="s">
        <v>74</v>
      </c>
      <c r="F23" s="31">
        <v>1</v>
      </c>
      <c r="G23" s="31">
        <v>-1547812.21932799</v>
      </c>
      <c r="H23" s="31">
        <v>-1535.99</v>
      </c>
      <c r="I23" s="15" t="s">
        <v>113</v>
      </c>
      <c r="J23" s="15" t="s">
        <v>113</v>
      </c>
      <c r="K23" s="2">
        <v>445315276</v>
      </c>
      <c r="L23" s="15" t="s">
        <v>143</v>
      </c>
      <c r="M23" s="31">
        <v>3.6469999999999998</v>
      </c>
      <c r="N23" s="31">
        <v>422899.51347759197</v>
      </c>
      <c r="O23" s="31">
        <v>418.762</v>
      </c>
      <c r="P23" s="15" t="s">
        <v>174</v>
      </c>
      <c r="Q23" s="15" t="s">
        <v>208</v>
      </c>
      <c r="R23" s="45">
        <v>-8.7650000000000006</v>
      </c>
      <c r="S23" s="15" t="s">
        <v>70</v>
      </c>
      <c r="T23" s="15" t="s">
        <v>70</v>
      </c>
      <c r="U23" s="2" t="s">
        <v>4012</v>
      </c>
      <c r="V23" s="2" t="s">
        <v>256</v>
      </c>
      <c r="W23" s="2" t="s">
        <v>4017</v>
      </c>
      <c r="X23" s="2" t="s">
        <v>4018</v>
      </c>
      <c r="Y23" s="2" t="s">
        <v>71</v>
      </c>
      <c r="Z23" s="57">
        <v>45456</v>
      </c>
      <c r="AA23" s="57">
        <v>45742</v>
      </c>
      <c r="AB23" s="2" t="s">
        <v>4005</v>
      </c>
      <c r="AC23" s="2" t="s">
        <v>4015</v>
      </c>
      <c r="AD23" s="2" t="s">
        <v>3990</v>
      </c>
      <c r="AE23" s="2" t="s">
        <v>3991</v>
      </c>
      <c r="AF23" s="2" t="s">
        <v>4005</v>
      </c>
      <c r="AG23" s="2" t="s">
        <v>4005</v>
      </c>
      <c r="AI23" s="58">
        <v>3.7149999999999999</v>
      </c>
      <c r="AM23" s="2" t="s">
        <v>4001</v>
      </c>
      <c r="AN23" s="2" t="s">
        <v>113</v>
      </c>
      <c r="AO23" s="2" t="s">
        <v>113</v>
      </c>
    </row>
    <row r="24" spans="1:41">
      <c r="A24" s="2">
        <v>170</v>
      </c>
      <c r="C24" s="2" t="s">
        <v>4008</v>
      </c>
      <c r="D24" s="2">
        <v>445315349</v>
      </c>
      <c r="E24" s="15" t="s">
        <v>74</v>
      </c>
      <c r="F24" s="31">
        <v>1</v>
      </c>
      <c r="G24" s="31">
        <v>-2013547.36094492</v>
      </c>
      <c r="H24" s="31">
        <v>-1998.1669999999999</v>
      </c>
      <c r="I24" s="15" t="s">
        <v>113</v>
      </c>
      <c r="J24" s="15" t="s">
        <v>113</v>
      </c>
      <c r="K24" s="2">
        <v>445315348</v>
      </c>
      <c r="L24" s="15" t="s">
        <v>143</v>
      </c>
      <c r="M24" s="31">
        <v>3.6469999999999998</v>
      </c>
      <c r="N24" s="31">
        <v>545676.79158398998</v>
      </c>
      <c r="O24" s="31">
        <v>540.33799999999997</v>
      </c>
      <c r="P24" s="15" t="s">
        <v>98</v>
      </c>
      <c r="Q24" s="15" t="s">
        <v>154</v>
      </c>
      <c r="R24" s="45">
        <v>-27.553999999999998</v>
      </c>
      <c r="S24" s="15" t="s">
        <v>70</v>
      </c>
      <c r="T24" s="15" t="s">
        <v>70</v>
      </c>
      <c r="U24" s="2" t="s">
        <v>4012</v>
      </c>
      <c r="V24" s="2" t="s">
        <v>256</v>
      </c>
      <c r="W24" s="2" t="s">
        <v>4017</v>
      </c>
      <c r="X24" s="2" t="s">
        <v>4018</v>
      </c>
      <c r="Y24" s="2" t="s">
        <v>71</v>
      </c>
      <c r="Z24" s="57">
        <v>45460</v>
      </c>
      <c r="AA24" s="57">
        <v>45742</v>
      </c>
      <c r="AB24" s="2" t="s">
        <v>4005</v>
      </c>
      <c r="AC24" s="2" t="s">
        <v>4015</v>
      </c>
      <c r="AD24" s="2" t="s">
        <v>3990</v>
      </c>
      <c r="AE24" s="2" t="s">
        <v>3991</v>
      </c>
      <c r="AF24" s="2" t="s">
        <v>4005</v>
      </c>
      <c r="AG24" s="2" t="s">
        <v>4005</v>
      </c>
      <c r="AI24" s="58">
        <v>3.7320000000000002</v>
      </c>
      <c r="AM24" s="2" t="s">
        <v>4001</v>
      </c>
      <c r="AN24" s="2" t="s">
        <v>113</v>
      </c>
      <c r="AO24" s="2" t="s">
        <v>113</v>
      </c>
    </row>
    <row r="25" spans="1:41">
      <c r="A25" s="2">
        <v>170</v>
      </c>
      <c r="C25" s="2" t="s">
        <v>4008</v>
      </c>
      <c r="D25" s="2">
        <v>445315633</v>
      </c>
      <c r="E25" s="15" t="s">
        <v>143</v>
      </c>
      <c r="F25" s="31">
        <v>3.6469999999999998</v>
      </c>
      <c r="G25" s="31">
        <v>-11146000</v>
      </c>
      <c r="H25" s="31">
        <v>-11019.102000000001</v>
      </c>
      <c r="I25" s="15" t="s">
        <v>75</v>
      </c>
      <c r="J25" s="15" t="s">
        <v>75</v>
      </c>
      <c r="K25" s="2">
        <v>445315632</v>
      </c>
      <c r="L25" s="15" t="s">
        <v>74</v>
      </c>
      <c r="M25" s="31">
        <v>1</v>
      </c>
      <c r="N25" s="31">
        <v>40951407.140000001</v>
      </c>
      <c r="O25" s="31">
        <v>40589.245000000003</v>
      </c>
      <c r="P25" s="15" t="s">
        <v>4023</v>
      </c>
      <c r="Q25" s="15" t="s">
        <v>4024</v>
      </c>
      <c r="R25" s="45">
        <v>402.58100000000002</v>
      </c>
      <c r="S25" s="15" t="s">
        <v>70</v>
      </c>
      <c r="T25" s="15" t="s">
        <v>70</v>
      </c>
      <c r="U25" s="2" t="s">
        <v>4012</v>
      </c>
      <c r="V25" s="2" t="s">
        <v>256</v>
      </c>
      <c r="W25" s="2" t="s">
        <v>4017</v>
      </c>
      <c r="X25" s="2" t="s">
        <v>4018</v>
      </c>
      <c r="Y25" s="2" t="s">
        <v>71</v>
      </c>
      <c r="Z25" s="57">
        <v>45460</v>
      </c>
      <c r="AA25" s="57">
        <v>45756</v>
      </c>
      <c r="AB25" s="2" t="s">
        <v>4005</v>
      </c>
      <c r="AC25" s="2" t="s">
        <v>4015</v>
      </c>
      <c r="AD25" s="2" t="s">
        <v>3990</v>
      </c>
      <c r="AE25" s="2" t="s">
        <v>3991</v>
      </c>
      <c r="AF25" s="2" t="s">
        <v>4005</v>
      </c>
      <c r="AG25" s="2" t="s">
        <v>4005</v>
      </c>
      <c r="AI25" s="58">
        <v>3.7320000000000002</v>
      </c>
      <c r="AM25" s="2" t="s">
        <v>3994</v>
      </c>
      <c r="AN25" s="2" t="s">
        <v>75</v>
      </c>
      <c r="AO25" s="2" t="s">
        <v>75</v>
      </c>
    </row>
    <row r="26" spans="1:41">
      <c r="A26" s="2">
        <v>170</v>
      </c>
      <c r="C26" s="2" t="s">
        <v>4008</v>
      </c>
      <c r="D26" s="2">
        <v>445315671</v>
      </c>
      <c r="E26" s="15" t="s">
        <v>74</v>
      </c>
      <c r="F26" s="31">
        <v>1</v>
      </c>
      <c r="G26" s="31">
        <v>-1502793.8840223099</v>
      </c>
      <c r="H26" s="31">
        <v>-1491.3150000000001</v>
      </c>
      <c r="I26" s="15" t="s">
        <v>113</v>
      </c>
      <c r="J26" s="15" t="s">
        <v>113</v>
      </c>
      <c r="K26" s="2">
        <v>445315670</v>
      </c>
      <c r="L26" s="15" t="s">
        <v>143</v>
      </c>
      <c r="M26" s="31">
        <v>3.6469999999999998</v>
      </c>
      <c r="N26" s="31">
        <v>409257.59368799202</v>
      </c>
      <c r="O26" s="31">
        <v>405.25400000000002</v>
      </c>
      <c r="P26" s="15" t="s">
        <v>174</v>
      </c>
      <c r="Q26" s="15" t="s">
        <v>151</v>
      </c>
      <c r="R26" s="45">
        <v>-13.356</v>
      </c>
      <c r="S26" s="15" t="s">
        <v>70</v>
      </c>
      <c r="T26" s="15" t="s">
        <v>70</v>
      </c>
      <c r="U26" s="2" t="s">
        <v>4012</v>
      </c>
      <c r="V26" s="2" t="s">
        <v>256</v>
      </c>
      <c r="W26" s="2" t="s">
        <v>4017</v>
      </c>
      <c r="X26" s="2" t="s">
        <v>4018</v>
      </c>
      <c r="Y26" s="2" t="s">
        <v>71</v>
      </c>
      <c r="Z26" s="57">
        <v>45461</v>
      </c>
      <c r="AA26" s="57">
        <v>45742</v>
      </c>
      <c r="AB26" s="2" t="s">
        <v>4005</v>
      </c>
      <c r="AC26" s="2" t="s">
        <v>4015</v>
      </c>
      <c r="AD26" s="2" t="s">
        <v>3990</v>
      </c>
      <c r="AE26" s="2" t="s">
        <v>3991</v>
      </c>
      <c r="AF26" s="2" t="s">
        <v>4005</v>
      </c>
      <c r="AG26" s="2" t="s">
        <v>4005</v>
      </c>
      <c r="AI26" s="58">
        <v>3.722</v>
      </c>
      <c r="AM26" s="2" t="s">
        <v>3994</v>
      </c>
      <c r="AN26" s="2" t="s">
        <v>113</v>
      </c>
      <c r="AO26" s="2" t="s">
        <v>113</v>
      </c>
    </row>
    <row r="27" spans="1:41">
      <c r="A27" s="2">
        <v>170</v>
      </c>
      <c r="C27" s="2" t="s">
        <v>4008</v>
      </c>
      <c r="D27" s="2">
        <v>445315881</v>
      </c>
      <c r="E27" s="15" t="s">
        <v>143</v>
      </c>
      <c r="F27" s="31">
        <v>3.6469999999999998</v>
      </c>
      <c r="G27" s="31">
        <v>-6295000</v>
      </c>
      <c r="H27" s="31">
        <v>-6223.3310000000001</v>
      </c>
      <c r="I27" s="15" t="s">
        <v>75</v>
      </c>
      <c r="J27" s="15" t="s">
        <v>75</v>
      </c>
      <c r="K27" s="2">
        <v>445315880</v>
      </c>
      <c r="L27" s="15" t="s">
        <v>74</v>
      </c>
      <c r="M27" s="31">
        <v>1</v>
      </c>
      <c r="N27" s="31">
        <v>23068027.5</v>
      </c>
      <c r="O27" s="31">
        <v>22864.021000000001</v>
      </c>
      <c r="P27" s="15" t="s">
        <v>1183</v>
      </c>
      <c r="Q27" s="15" t="s">
        <v>1363</v>
      </c>
      <c r="R27" s="45">
        <v>167.53299999999999</v>
      </c>
      <c r="S27" s="15" t="s">
        <v>70</v>
      </c>
      <c r="T27" s="15" t="s">
        <v>70</v>
      </c>
      <c r="U27" s="2" t="s">
        <v>4012</v>
      </c>
      <c r="V27" s="2" t="s">
        <v>256</v>
      </c>
      <c r="W27" s="2" t="s">
        <v>4017</v>
      </c>
      <c r="X27" s="2" t="s">
        <v>4018</v>
      </c>
      <c r="Y27" s="2" t="s">
        <v>71</v>
      </c>
      <c r="Z27" s="57">
        <v>45462</v>
      </c>
      <c r="AA27" s="57">
        <v>45756</v>
      </c>
      <c r="AB27" s="2" t="s">
        <v>4005</v>
      </c>
      <c r="AC27" s="2" t="s">
        <v>4015</v>
      </c>
      <c r="AD27" s="2" t="s">
        <v>3990</v>
      </c>
      <c r="AE27" s="2" t="s">
        <v>3991</v>
      </c>
      <c r="AF27" s="2" t="s">
        <v>4005</v>
      </c>
      <c r="AG27" s="2" t="s">
        <v>4005</v>
      </c>
      <c r="AI27" s="58">
        <v>3.7160000000000002</v>
      </c>
      <c r="AM27" s="2" t="s">
        <v>4001</v>
      </c>
      <c r="AN27" s="2" t="s">
        <v>75</v>
      </c>
      <c r="AO27" s="2" t="s">
        <v>75</v>
      </c>
    </row>
    <row r="28" spans="1:41">
      <c r="A28" s="2">
        <v>170</v>
      </c>
      <c r="C28" s="2" t="s">
        <v>4008</v>
      </c>
      <c r="D28" s="2">
        <v>445316663</v>
      </c>
      <c r="E28" s="15" t="s">
        <v>74</v>
      </c>
      <c r="F28" s="31">
        <v>1</v>
      </c>
      <c r="G28" s="31">
        <v>-3039146.8907270301</v>
      </c>
      <c r="H28" s="31">
        <v>-3015.933</v>
      </c>
      <c r="I28" s="15" t="s">
        <v>113</v>
      </c>
      <c r="J28" s="15" t="s">
        <v>113</v>
      </c>
      <c r="K28" s="2">
        <v>445316662</v>
      </c>
      <c r="L28" s="15" t="s">
        <v>143</v>
      </c>
      <c r="M28" s="31">
        <v>3.6469999999999998</v>
      </c>
      <c r="N28" s="31">
        <v>818515.18737598497</v>
      </c>
      <c r="O28" s="31">
        <v>810.50699999999995</v>
      </c>
      <c r="P28" s="15" t="s">
        <v>389</v>
      </c>
      <c r="Q28" s="15" t="s">
        <v>177</v>
      </c>
      <c r="R28" s="45">
        <v>-60.014000000000003</v>
      </c>
      <c r="S28" s="15" t="s">
        <v>70</v>
      </c>
      <c r="T28" s="15" t="s">
        <v>70</v>
      </c>
      <c r="U28" s="2" t="s">
        <v>4012</v>
      </c>
      <c r="V28" s="2" t="s">
        <v>256</v>
      </c>
      <c r="W28" s="2" t="s">
        <v>4017</v>
      </c>
      <c r="X28" s="2" t="s">
        <v>4018</v>
      </c>
      <c r="Y28" s="2" t="s">
        <v>71</v>
      </c>
      <c r="Z28" s="57">
        <v>45470</v>
      </c>
      <c r="AA28" s="57">
        <v>45742</v>
      </c>
      <c r="AB28" s="2" t="s">
        <v>4005</v>
      </c>
      <c r="AC28" s="2" t="s">
        <v>4015</v>
      </c>
      <c r="AD28" s="2" t="s">
        <v>3990</v>
      </c>
      <c r="AE28" s="2" t="s">
        <v>3991</v>
      </c>
      <c r="AF28" s="2" t="s">
        <v>4005</v>
      </c>
      <c r="AG28" s="2" t="s">
        <v>4005</v>
      </c>
      <c r="AI28" s="58">
        <v>3.7549999999999999</v>
      </c>
      <c r="AM28" s="2" t="s">
        <v>4001</v>
      </c>
      <c r="AN28" s="2" t="s">
        <v>113</v>
      </c>
      <c r="AO28" s="2" t="s">
        <v>113</v>
      </c>
    </row>
    <row r="29" spans="1:41">
      <c r="A29" s="2">
        <v>170</v>
      </c>
      <c r="C29" s="2" t="s">
        <v>4008</v>
      </c>
      <c r="D29" s="2">
        <v>445317283</v>
      </c>
      <c r="E29" s="15" t="s">
        <v>74</v>
      </c>
      <c r="F29" s="31">
        <v>1</v>
      </c>
      <c r="G29" s="31">
        <v>-2029917.6646924401</v>
      </c>
      <c r="H29" s="31">
        <v>-2014.412</v>
      </c>
      <c r="I29" s="15" t="s">
        <v>113</v>
      </c>
      <c r="J29" s="15" t="s">
        <v>113</v>
      </c>
      <c r="K29" s="2">
        <v>445317282</v>
      </c>
      <c r="L29" s="15" t="s">
        <v>143</v>
      </c>
      <c r="M29" s="31">
        <v>3.6469999999999998</v>
      </c>
      <c r="N29" s="31">
        <v>545676.79158398998</v>
      </c>
      <c r="O29" s="31">
        <v>540.33799999999997</v>
      </c>
      <c r="P29" s="15" t="s">
        <v>98</v>
      </c>
      <c r="Q29" s="15" t="s">
        <v>154</v>
      </c>
      <c r="R29" s="45">
        <v>-43.798999999999999</v>
      </c>
      <c r="S29" s="15" t="s">
        <v>70</v>
      </c>
      <c r="T29" s="15" t="s">
        <v>70</v>
      </c>
      <c r="U29" s="2" t="s">
        <v>4012</v>
      </c>
      <c r="V29" s="2" t="s">
        <v>256</v>
      </c>
      <c r="W29" s="2" t="s">
        <v>4017</v>
      </c>
      <c r="X29" s="2" t="s">
        <v>4018</v>
      </c>
      <c r="Y29" s="2" t="s">
        <v>71</v>
      </c>
      <c r="Z29" s="57">
        <v>45476</v>
      </c>
      <c r="AA29" s="57">
        <v>45742</v>
      </c>
      <c r="AB29" s="2" t="s">
        <v>4005</v>
      </c>
      <c r="AC29" s="2" t="s">
        <v>4015</v>
      </c>
      <c r="AD29" s="2" t="s">
        <v>3990</v>
      </c>
      <c r="AE29" s="2" t="s">
        <v>3991</v>
      </c>
      <c r="AF29" s="2" t="s">
        <v>4005</v>
      </c>
      <c r="AG29" s="2" t="s">
        <v>4005</v>
      </c>
      <c r="AI29" s="58">
        <v>3.7629999999999999</v>
      </c>
      <c r="AM29" s="2" t="s">
        <v>4001</v>
      </c>
      <c r="AN29" s="2" t="s">
        <v>113</v>
      </c>
      <c r="AO29" s="2" t="s">
        <v>113</v>
      </c>
    </row>
    <row r="30" spans="1:41">
      <c r="A30" s="2">
        <v>170</v>
      </c>
      <c r="C30" s="2" t="s">
        <v>4008</v>
      </c>
      <c r="D30" s="2">
        <v>445317635</v>
      </c>
      <c r="E30" s="15" t="s">
        <v>74</v>
      </c>
      <c r="F30" s="31">
        <v>1</v>
      </c>
      <c r="G30" s="31">
        <v>-1195032.17356894</v>
      </c>
      <c r="H30" s="31">
        <v>-1185.904</v>
      </c>
      <c r="I30" s="15" t="s">
        <v>113</v>
      </c>
      <c r="J30" s="15" t="s">
        <v>113</v>
      </c>
      <c r="K30" s="2">
        <v>445317634</v>
      </c>
      <c r="L30" s="15" t="s">
        <v>143</v>
      </c>
      <c r="M30" s="31">
        <v>3.6469999999999998</v>
      </c>
      <c r="N30" s="31">
        <v>327406.07495039399</v>
      </c>
      <c r="O30" s="31">
        <v>324.20299999999997</v>
      </c>
      <c r="P30" s="15" t="s">
        <v>94</v>
      </c>
      <c r="Q30" s="15" t="s">
        <v>127</v>
      </c>
      <c r="R30" s="45">
        <v>-3.5369999999999999</v>
      </c>
      <c r="S30" s="15" t="s">
        <v>70</v>
      </c>
      <c r="T30" s="15" t="s">
        <v>70</v>
      </c>
      <c r="U30" s="2" t="s">
        <v>4012</v>
      </c>
      <c r="V30" s="2" t="s">
        <v>256</v>
      </c>
      <c r="W30" s="2" t="s">
        <v>4017</v>
      </c>
      <c r="X30" s="2" t="s">
        <v>4018</v>
      </c>
      <c r="Y30" s="2" t="s">
        <v>71</v>
      </c>
      <c r="Z30" s="57">
        <v>45481</v>
      </c>
      <c r="AA30" s="57">
        <v>45742</v>
      </c>
      <c r="AB30" s="2" t="s">
        <v>4005</v>
      </c>
      <c r="AC30" s="2" t="s">
        <v>4015</v>
      </c>
      <c r="AD30" s="2" t="s">
        <v>3990</v>
      </c>
      <c r="AE30" s="2" t="s">
        <v>3991</v>
      </c>
      <c r="AF30" s="2" t="s">
        <v>4005</v>
      </c>
      <c r="AG30" s="2" t="s">
        <v>4005</v>
      </c>
      <c r="AI30" s="58">
        <v>3.6850000000000001</v>
      </c>
      <c r="AM30" s="2" t="s">
        <v>4001</v>
      </c>
      <c r="AN30" s="2" t="s">
        <v>113</v>
      </c>
      <c r="AO30" s="2" t="s">
        <v>113</v>
      </c>
    </row>
    <row r="31" spans="1:41">
      <c r="A31" s="2">
        <v>170</v>
      </c>
      <c r="C31" s="2" t="s">
        <v>4008</v>
      </c>
      <c r="D31" s="2">
        <v>445318411</v>
      </c>
      <c r="E31" s="15" t="s">
        <v>74</v>
      </c>
      <c r="F31" s="31">
        <v>1</v>
      </c>
      <c r="G31" s="31">
        <v>-741267.81656737602</v>
      </c>
      <c r="H31" s="31">
        <v>-735.60599999999999</v>
      </c>
      <c r="I31" s="15" t="s">
        <v>75</v>
      </c>
      <c r="J31" s="15" t="s">
        <v>75</v>
      </c>
      <c r="K31" s="2">
        <v>445318410</v>
      </c>
      <c r="L31" s="15" t="s">
        <v>143</v>
      </c>
      <c r="M31" s="31">
        <v>3.6469999999999998</v>
      </c>
      <c r="N31" s="31">
        <v>204628.79684399601</v>
      </c>
      <c r="O31" s="31">
        <v>202.62700000000001</v>
      </c>
      <c r="P31" s="15" t="s">
        <v>139</v>
      </c>
      <c r="Q31" s="15" t="s">
        <v>111</v>
      </c>
      <c r="R31" s="45">
        <v>3.3740000000000001</v>
      </c>
      <c r="S31" s="15" t="s">
        <v>70</v>
      </c>
      <c r="T31" s="15" t="s">
        <v>70</v>
      </c>
      <c r="U31" s="2" t="s">
        <v>4012</v>
      </c>
      <c r="V31" s="2" t="s">
        <v>256</v>
      </c>
      <c r="W31" s="2" t="s">
        <v>4017</v>
      </c>
      <c r="X31" s="2" t="s">
        <v>4018</v>
      </c>
      <c r="Y31" s="2" t="s">
        <v>71</v>
      </c>
      <c r="Z31" s="57">
        <v>45482</v>
      </c>
      <c r="AA31" s="57">
        <v>45742</v>
      </c>
      <c r="AB31" s="2" t="s">
        <v>4005</v>
      </c>
      <c r="AC31" s="2" t="s">
        <v>4015</v>
      </c>
      <c r="AD31" s="2" t="s">
        <v>3990</v>
      </c>
      <c r="AE31" s="2" t="s">
        <v>3991</v>
      </c>
      <c r="AF31" s="2" t="s">
        <v>4005</v>
      </c>
      <c r="AG31" s="2" t="s">
        <v>4005</v>
      </c>
      <c r="AI31" s="58">
        <v>3.673</v>
      </c>
      <c r="AM31" s="2" t="s">
        <v>4001</v>
      </c>
      <c r="AN31" s="2" t="s">
        <v>75</v>
      </c>
      <c r="AO31" s="2" t="s">
        <v>75</v>
      </c>
    </row>
    <row r="32" spans="1:41">
      <c r="A32" s="2">
        <v>170</v>
      </c>
      <c r="C32" s="2" t="s">
        <v>4008</v>
      </c>
      <c r="D32" s="2">
        <v>445318483</v>
      </c>
      <c r="E32" s="15" t="s">
        <v>143</v>
      </c>
      <c r="F32" s="31">
        <v>3.6469999999999998</v>
      </c>
      <c r="G32" s="31">
        <v>-1205203.61496048</v>
      </c>
      <c r="H32" s="31">
        <v>-1189.5709999999999</v>
      </c>
      <c r="I32" s="15" t="s">
        <v>113</v>
      </c>
      <c r="J32" s="15" t="s">
        <v>113</v>
      </c>
      <c r="K32" s="2">
        <v>445318482</v>
      </c>
      <c r="L32" s="15" t="s">
        <v>74</v>
      </c>
      <c r="M32" s="31">
        <v>1</v>
      </c>
      <c r="N32" s="31">
        <v>4361631.8824255802</v>
      </c>
      <c r="O32" s="31">
        <v>4317.6959999999999</v>
      </c>
      <c r="P32" s="15" t="s">
        <v>1310</v>
      </c>
      <c r="Q32" s="15" t="s">
        <v>614</v>
      </c>
      <c r="R32" s="45">
        <v>-20.67</v>
      </c>
      <c r="S32" s="15" t="s">
        <v>70</v>
      </c>
      <c r="T32" s="15" t="s">
        <v>70</v>
      </c>
      <c r="U32" s="2" t="s">
        <v>4012</v>
      </c>
      <c r="V32" s="2" t="s">
        <v>256</v>
      </c>
      <c r="W32" s="2" t="s">
        <v>4017</v>
      </c>
      <c r="X32" s="2" t="s">
        <v>4018</v>
      </c>
      <c r="Y32" s="2" t="s">
        <v>71</v>
      </c>
      <c r="Z32" s="57">
        <v>45483</v>
      </c>
      <c r="AA32" s="57">
        <v>45770</v>
      </c>
      <c r="AB32" s="2" t="s">
        <v>4005</v>
      </c>
      <c r="AC32" s="2" t="s">
        <v>4015</v>
      </c>
      <c r="AD32" s="2" t="s">
        <v>3990</v>
      </c>
      <c r="AE32" s="2" t="s">
        <v>3991</v>
      </c>
      <c r="AF32" s="2" t="s">
        <v>4005</v>
      </c>
      <c r="AG32" s="2" t="s">
        <v>4005</v>
      </c>
      <c r="AI32" s="58">
        <v>3.6629999999999998</v>
      </c>
      <c r="AM32" s="2" t="s">
        <v>3994</v>
      </c>
      <c r="AN32" s="2" t="s">
        <v>113</v>
      </c>
      <c r="AO32" s="2" t="s">
        <v>113</v>
      </c>
    </row>
    <row r="33" spans="1:41">
      <c r="A33" s="2">
        <v>170</v>
      </c>
      <c r="C33" s="2" t="s">
        <v>4008</v>
      </c>
      <c r="D33" s="2">
        <v>445318651</v>
      </c>
      <c r="E33" s="15" t="s">
        <v>143</v>
      </c>
      <c r="F33" s="31">
        <v>3.6469999999999998</v>
      </c>
      <c r="G33" s="31">
        <v>-22000000</v>
      </c>
      <c r="H33" s="31">
        <v>-21714.641</v>
      </c>
      <c r="I33" s="15" t="s">
        <v>112</v>
      </c>
      <c r="J33" s="15" t="s">
        <v>113</v>
      </c>
      <c r="K33" s="2">
        <v>445318650</v>
      </c>
      <c r="L33" s="15" t="s">
        <v>74</v>
      </c>
      <c r="M33" s="31">
        <v>1</v>
      </c>
      <c r="N33" s="31">
        <v>79090000</v>
      </c>
      <c r="O33" s="31">
        <v>78296.994999999995</v>
      </c>
      <c r="P33" s="15" t="s">
        <v>4025</v>
      </c>
      <c r="Q33" s="15" t="s">
        <v>3062</v>
      </c>
      <c r="R33" s="45">
        <v>-896.3</v>
      </c>
      <c r="S33" s="15" t="s">
        <v>70</v>
      </c>
      <c r="T33" s="15" t="s">
        <v>70</v>
      </c>
      <c r="U33" s="2" t="s">
        <v>4012</v>
      </c>
      <c r="V33" s="2" t="s">
        <v>256</v>
      </c>
      <c r="W33" s="2" t="s">
        <v>4017</v>
      </c>
      <c r="X33" s="2" t="s">
        <v>4018</v>
      </c>
      <c r="Y33" s="2" t="s">
        <v>71</v>
      </c>
      <c r="Z33" s="57">
        <v>45484</v>
      </c>
      <c r="AA33" s="57">
        <v>45770</v>
      </c>
      <c r="AB33" s="2" t="s">
        <v>4005</v>
      </c>
      <c r="AC33" s="2" t="s">
        <v>4015</v>
      </c>
      <c r="AD33" s="2" t="s">
        <v>3990</v>
      </c>
      <c r="AE33" s="2" t="s">
        <v>3991</v>
      </c>
      <c r="AF33" s="2" t="s">
        <v>4005</v>
      </c>
      <c r="AG33" s="2" t="s">
        <v>4005</v>
      </c>
      <c r="AI33" s="58">
        <v>3.641</v>
      </c>
      <c r="AM33" s="2" t="s">
        <v>3994</v>
      </c>
      <c r="AN33" s="2" t="s">
        <v>112</v>
      </c>
      <c r="AO33" s="2" t="s">
        <v>113</v>
      </c>
    </row>
    <row r="34" spans="1:41">
      <c r="A34" s="2">
        <v>170</v>
      </c>
      <c r="C34" s="2" t="s">
        <v>4008</v>
      </c>
      <c r="D34" s="2">
        <v>445319129</v>
      </c>
      <c r="E34" s="15" t="s">
        <v>74</v>
      </c>
      <c r="F34" s="31">
        <v>1</v>
      </c>
      <c r="G34" s="31">
        <v>-982491.06324697402</v>
      </c>
      <c r="H34" s="31">
        <v>-974.98599999999999</v>
      </c>
      <c r="I34" s="15" t="s">
        <v>75</v>
      </c>
      <c r="J34" s="15" t="s">
        <v>75</v>
      </c>
      <c r="K34" s="2">
        <v>445319128</v>
      </c>
      <c r="L34" s="15" t="s">
        <v>143</v>
      </c>
      <c r="M34" s="31">
        <v>3.6469999999999998</v>
      </c>
      <c r="N34" s="31">
        <v>272838.39579199499</v>
      </c>
      <c r="O34" s="31">
        <v>270.16899999999998</v>
      </c>
      <c r="P34" s="15" t="s">
        <v>151</v>
      </c>
      <c r="Q34" s="15" t="s">
        <v>118</v>
      </c>
      <c r="R34" s="45">
        <v>10.32</v>
      </c>
      <c r="S34" s="15" t="s">
        <v>70</v>
      </c>
      <c r="T34" s="15" t="s">
        <v>70</v>
      </c>
      <c r="U34" s="2" t="s">
        <v>4012</v>
      </c>
      <c r="V34" s="2" t="s">
        <v>256</v>
      </c>
      <c r="W34" s="2" t="s">
        <v>4017</v>
      </c>
      <c r="X34" s="2" t="s">
        <v>4018</v>
      </c>
      <c r="Y34" s="2" t="s">
        <v>71</v>
      </c>
      <c r="Z34" s="57">
        <v>45485</v>
      </c>
      <c r="AA34" s="57">
        <v>45742</v>
      </c>
      <c r="AB34" s="2" t="s">
        <v>4005</v>
      </c>
      <c r="AC34" s="2" t="s">
        <v>4015</v>
      </c>
      <c r="AD34" s="2" t="s">
        <v>3990</v>
      </c>
      <c r="AE34" s="2" t="s">
        <v>3991</v>
      </c>
      <c r="AF34" s="2" t="s">
        <v>4005</v>
      </c>
      <c r="AG34" s="2" t="s">
        <v>4005</v>
      </c>
      <c r="AI34" s="58">
        <v>3.6419999999999999</v>
      </c>
      <c r="AM34" s="2" t="s">
        <v>4001</v>
      </c>
      <c r="AN34" s="2" t="s">
        <v>75</v>
      </c>
      <c r="AO34" s="2" t="s">
        <v>75</v>
      </c>
    </row>
    <row r="35" spans="1:41">
      <c r="A35" s="2">
        <v>170</v>
      </c>
      <c r="C35" s="2" t="s">
        <v>4008</v>
      </c>
      <c r="D35" s="2">
        <v>445319337</v>
      </c>
      <c r="E35" s="15" t="s">
        <v>74</v>
      </c>
      <c r="F35" s="31">
        <v>1</v>
      </c>
      <c r="G35" s="31">
        <v>-1222657.06114288</v>
      </c>
      <c r="H35" s="31">
        <v>-1213.318</v>
      </c>
      <c r="I35" s="15" t="s">
        <v>75</v>
      </c>
      <c r="J35" s="15" t="s">
        <v>75</v>
      </c>
      <c r="K35" s="2">
        <v>445319336</v>
      </c>
      <c r="L35" s="15" t="s">
        <v>143</v>
      </c>
      <c r="M35" s="31">
        <v>3.6469999999999998</v>
      </c>
      <c r="N35" s="31">
        <v>341047.994739994</v>
      </c>
      <c r="O35" s="31">
        <v>337.71100000000001</v>
      </c>
      <c r="P35" s="15" t="s">
        <v>194</v>
      </c>
      <c r="Q35" s="15" t="s">
        <v>127</v>
      </c>
      <c r="R35" s="45">
        <v>18.315000000000001</v>
      </c>
      <c r="S35" s="15" t="s">
        <v>70</v>
      </c>
      <c r="T35" s="15" t="s">
        <v>70</v>
      </c>
      <c r="U35" s="2" t="s">
        <v>4012</v>
      </c>
      <c r="V35" s="2" t="s">
        <v>256</v>
      </c>
      <c r="W35" s="2" t="s">
        <v>4017</v>
      </c>
      <c r="X35" s="2" t="s">
        <v>4018</v>
      </c>
      <c r="Y35" s="2" t="s">
        <v>71</v>
      </c>
      <c r="Z35" s="57">
        <v>45490</v>
      </c>
      <c r="AA35" s="57">
        <v>45742</v>
      </c>
      <c r="AB35" s="2" t="s">
        <v>4005</v>
      </c>
      <c r="AC35" s="2" t="s">
        <v>4015</v>
      </c>
      <c r="AD35" s="2" t="s">
        <v>3990</v>
      </c>
      <c r="AE35" s="2" t="s">
        <v>3991</v>
      </c>
      <c r="AF35" s="2" t="s">
        <v>4005</v>
      </c>
      <c r="AG35" s="2" t="s">
        <v>4005</v>
      </c>
      <c r="AI35" s="58">
        <v>3.6269999999999998</v>
      </c>
      <c r="AM35" s="2" t="s">
        <v>4001</v>
      </c>
      <c r="AN35" s="2" t="s">
        <v>75</v>
      </c>
      <c r="AO35" s="2" t="s">
        <v>75</v>
      </c>
    </row>
    <row r="36" spans="1:41">
      <c r="A36" s="2">
        <v>170</v>
      </c>
      <c r="C36" s="2" t="s">
        <v>4008</v>
      </c>
      <c r="D36" s="2">
        <v>445319489</v>
      </c>
      <c r="E36" s="15" t="s">
        <v>143</v>
      </c>
      <c r="F36" s="31">
        <v>3.6469999999999998</v>
      </c>
      <c r="G36" s="31">
        <v>-99150000</v>
      </c>
      <c r="H36" s="31">
        <v>-97553.629000000001</v>
      </c>
      <c r="I36" s="15" t="s">
        <v>3537</v>
      </c>
      <c r="J36" s="15" t="s">
        <v>113</v>
      </c>
      <c r="K36" s="2">
        <v>445319488</v>
      </c>
      <c r="L36" s="15" t="s">
        <v>74</v>
      </c>
      <c r="M36" s="31">
        <v>1</v>
      </c>
      <c r="N36" s="31">
        <v>357138300</v>
      </c>
      <c r="O36" s="31">
        <v>352679.33500000002</v>
      </c>
      <c r="P36" s="15" t="s">
        <v>4026</v>
      </c>
      <c r="Q36" s="15" t="s">
        <v>4027</v>
      </c>
      <c r="R36" s="45">
        <v>-3098.75</v>
      </c>
      <c r="S36" s="15" t="s">
        <v>70</v>
      </c>
      <c r="T36" s="15" t="s">
        <v>70</v>
      </c>
      <c r="U36" s="2" t="s">
        <v>4012</v>
      </c>
      <c r="V36" s="2" t="s">
        <v>256</v>
      </c>
      <c r="W36" s="2" t="s">
        <v>4017</v>
      </c>
      <c r="X36" s="2" t="s">
        <v>4018</v>
      </c>
      <c r="Y36" s="2" t="s">
        <v>71</v>
      </c>
      <c r="Z36" s="57">
        <v>45490</v>
      </c>
      <c r="AA36" s="57">
        <v>45798</v>
      </c>
      <c r="AB36" s="2" t="s">
        <v>4005</v>
      </c>
      <c r="AC36" s="2" t="s">
        <v>4015</v>
      </c>
      <c r="AD36" s="2" t="s">
        <v>3990</v>
      </c>
      <c r="AE36" s="2" t="s">
        <v>3991</v>
      </c>
      <c r="AF36" s="2" t="s">
        <v>4005</v>
      </c>
      <c r="AG36" s="2" t="s">
        <v>4005</v>
      </c>
      <c r="AI36" s="58">
        <v>3.6269999999999998</v>
      </c>
      <c r="AM36" s="2" t="s">
        <v>4001</v>
      </c>
      <c r="AN36" s="2" t="s">
        <v>3537</v>
      </c>
      <c r="AO36" s="2" t="s">
        <v>113</v>
      </c>
    </row>
    <row r="37" spans="1:41">
      <c r="A37" s="2">
        <v>170</v>
      </c>
      <c r="C37" s="2" t="s">
        <v>4008</v>
      </c>
      <c r="D37" s="2">
        <v>445320065</v>
      </c>
      <c r="E37" s="15" t="s">
        <v>74</v>
      </c>
      <c r="F37" s="31">
        <v>1</v>
      </c>
      <c r="G37" s="31">
        <v>-1274283.0237557001</v>
      </c>
      <c r="H37" s="31">
        <v>-1261.4469999999999</v>
      </c>
      <c r="I37" s="15" t="s">
        <v>75</v>
      </c>
      <c r="J37" s="15" t="s">
        <v>75</v>
      </c>
      <c r="K37" s="2">
        <v>445320064</v>
      </c>
      <c r="L37" s="15" t="s">
        <v>143</v>
      </c>
      <c r="M37" s="31">
        <v>3.6469999999999998</v>
      </c>
      <c r="N37" s="31">
        <v>355537.79854236799</v>
      </c>
      <c r="O37" s="31">
        <v>350.92599999999999</v>
      </c>
      <c r="P37" s="15" t="s">
        <v>194</v>
      </c>
      <c r="Q37" s="15" t="s">
        <v>603</v>
      </c>
      <c r="R37" s="45">
        <v>18.381</v>
      </c>
      <c r="S37" s="15" t="s">
        <v>70</v>
      </c>
      <c r="T37" s="15" t="s">
        <v>70</v>
      </c>
      <c r="U37" s="2" t="s">
        <v>4012</v>
      </c>
      <c r="V37" s="2" t="s">
        <v>256</v>
      </c>
      <c r="W37" s="2" t="s">
        <v>4017</v>
      </c>
      <c r="X37" s="2" t="s">
        <v>4018</v>
      </c>
      <c r="Y37" s="2" t="s">
        <v>71</v>
      </c>
      <c r="Z37" s="57">
        <v>45496</v>
      </c>
      <c r="AA37" s="57">
        <v>45770</v>
      </c>
      <c r="AB37" s="2" t="s">
        <v>4005</v>
      </c>
      <c r="AC37" s="2" t="s">
        <v>4015</v>
      </c>
      <c r="AD37" s="2" t="s">
        <v>3990</v>
      </c>
      <c r="AE37" s="2" t="s">
        <v>3991</v>
      </c>
      <c r="AF37" s="2" t="s">
        <v>4005</v>
      </c>
      <c r="AG37" s="2" t="s">
        <v>4005</v>
      </c>
      <c r="AI37" s="58">
        <v>3.6259999999999999</v>
      </c>
      <c r="AM37" s="2" t="s">
        <v>3994</v>
      </c>
      <c r="AN37" s="2" t="s">
        <v>75</v>
      </c>
      <c r="AO37" s="2" t="s">
        <v>75</v>
      </c>
    </row>
    <row r="38" spans="1:41">
      <c r="A38" s="2">
        <v>170</v>
      </c>
      <c r="C38" s="2" t="s">
        <v>4008</v>
      </c>
      <c r="D38" s="2">
        <v>445320617</v>
      </c>
      <c r="E38" s="15" t="s">
        <v>74</v>
      </c>
      <c r="F38" s="31">
        <v>1</v>
      </c>
      <c r="G38" s="31">
        <v>-1243119.9408272801</v>
      </c>
      <c r="H38" s="31">
        <v>-1233.625</v>
      </c>
      <c r="I38" s="15" t="s">
        <v>113</v>
      </c>
      <c r="J38" s="15" t="s">
        <v>113</v>
      </c>
      <c r="K38" s="2">
        <v>445320616</v>
      </c>
      <c r="L38" s="15" t="s">
        <v>143</v>
      </c>
      <c r="M38" s="31">
        <v>3.6469999999999998</v>
      </c>
      <c r="N38" s="31">
        <v>341047.994739994</v>
      </c>
      <c r="O38" s="31">
        <v>337.71100000000001</v>
      </c>
      <c r="P38" s="15" t="s">
        <v>194</v>
      </c>
      <c r="Q38" s="15" t="s">
        <v>127</v>
      </c>
      <c r="R38" s="45">
        <v>-1.992</v>
      </c>
      <c r="S38" s="15" t="s">
        <v>70</v>
      </c>
      <c r="T38" s="15" t="s">
        <v>70</v>
      </c>
      <c r="U38" s="2" t="s">
        <v>4012</v>
      </c>
      <c r="V38" s="2" t="s">
        <v>256</v>
      </c>
      <c r="W38" s="2" t="s">
        <v>4017</v>
      </c>
      <c r="X38" s="2" t="s">
        <v>4018</v>
      </c>
      <c r="Y38" s="2" t="s">
        <v>71</v>
      </c>
      <c r="Z38" s="57">
        <v>45502</v>
      </c>
      <c r="AA38" s="57">
        <v>45742</v>
      </c>
      <c r="AB38" s="2" t="s">
        <v>4005</v>
      </c>
      <c r="AC38" s="2" t="s">
        <v>4015</v>
      </c>
      <c r="AD38" s="2" t="s">
        <v>3990</v>
      </c>
      <c r="AE38" s="2" t="s">
        <v>3991</v>
      </c>
      <c r="AF38" s="2" t="s">
        <v>4005</v>
      </c>
      <c r="AG38" s="2" t="s">
        <v>4005</v>
      </c>
      <c r="AI38" s="58">
        <v>3.7330000000000001</v>
      </c>
      <c r="AM38" s="2" t="s">
        <v>4001</v>
      </c>
      <c r="AN38" s="2" t="s">
        <v>113</v>
      </c>
      <c r="AO38" s="2" t="s">
        <v>113</v>
      </c>
    </row>
    <row r="39" spans="1:41">
      <c r="A39" s="2">
        <v>170</v>
      </c>
      <c r="C39" s="2" t="s">
        <v>4008</v>
      </c>
      <c r="D39" s="2">
        <v>445321121</v>
      </c>
      <c r="E39" s="15" t="s">
        <v>143</v>
      </c>
      <c r="F39" s="31">
        <v>3.6469999999999998</v>
      </c>
      <c r="G39" s="31">
        <v>-65985.046007038007</v>
      </c>
      <c r="H39" s="31">
        <v>-65.129000000000005</v>
      </c>
      <c r="I39" s="15" t="s">
        <v>75</v>
      </c>
      <c r="J39" s="15" t="s">
        <v>75</v>
      </c>
      <c r="K39" s="2">
        <v>445321120</v>
      </c>
      <c r="L39" s="15" t="s">
        <v>74</v>
      </c>
      <c r="M39" s="31">
        <v>1</v>
      </c>
      <c r="N39" s="31">
        <v>249819.384093525</v>
      </c>
      <c r="O39" s="31">
        <v>247.303</v>
      </c>
      <c r="P39" s="15" t="s">
        <v>128</v>
      </c>
      <c r="Q39" s="15" t="s">
        <v>110</v>
      </c>
      <c r="R39" s="45">
        <v>9.7769999999999992</v>
      </c>
      <c r="S39" s="15" t="s">
        <v>70</v>
      </c>
      <c r="T39" s="15" t="s">
        <v>70</v>
      </c>
      <c r="U39" s="2" t="s">
        <v>4012</v>
      </c>
      <c r="V39" s="2" t="s">
        <v>256</v>
      </c>
      <c r="W39" s="2" t="s">
        <v>4017</v>
      </c>
      <c r="X39" s="2" t="s">
        <v>4018</v>
      </c>
      <c r="Y39" s="2" t="s">
        <v>71</v>
      </c>
      <c r="Z39" s="57">
        <v>45509</v>
      </c>
      <c r="AA39" s="57">
        <v>45770</v>
      </c>
      <c r="AB39" s="2" t="s">
        <v>4005</v>
      </c>
      <c r="AC39" s="2" t="s">
        <v>4015</v>
      </c>
      <c r="AD39" s="2" t="s">
        <v>3990</v>
      </c>
      <c r="AE39" s="2" t="s">
        <v>3991</v>
      </c>
      <c r="AF39" s="2" t="s">
        <v>4005</v>
      </c>
      <c r="AG39" s="2" t="s">
        <v>4005</v>
      </c>
      <c r="AI39" s="58">
        <v>3.8239999999999998</v>
      </c>
      <c r="AM39" s="2" t="s">
        <v>4006</v>
      </c>
      <c r="AN39" s="2" t="s">
        <v>75</v>
      </c>
      <c r="AO39" s="2" t="s">
        <v>75</v>
      </c>
    </row>
    <row r="40" spans="1:41">
      <c r="A40" s="2">
        <v>170</v>
      </c>
      <c r="C40" s="2" t="s">
        <v>4008</v>
      </c>
      <c r="D40" s="2">
        <v>445322759</v>
      </c>
      <c r="E40" s="15" t="s">
        <v>143</v>
      </c>
      <c r="F40" s="31">
        <v>3.6469999999999998</v>
      </c>
      <c r="G40" s="31">
        <v>-24300000</v>
      </c>
      <c r="H40" s="31">
        <v>-23475.548999999999</v>
      </c>
      <c r="I40" s="15" t="s">
        <v>110</v>
      </c>
      <c r="J40" s="15" t="s">
        <v>75</v>
      </c>
      <c r="K40" s="2">
        <v>445322758</v>
      </c>
      <c r="L40" s="15" t="s">
        <v>74</v>
      </c>
      <c r="M40" s="31">
        <v>1</v>
      </c>
      <c r="N40" s="31">
        <v>89394840</v>
      </c>
      <c r="O40" s="31">
        <v>87128.411999999997</v>
      </c>
      <c r="P40" s="15" t="s">
        <v>1348</v>
      </c>
      <c r="Q40" s="15" t="s">
        <v>4028</v>
      </c>
      <c r="R40" s="45">
        <v>1513.0840000000001</v>
      </c>
      <c r="S40" s="15" t="s">
        <v>70</v>
      </c>
      <c r="T40" s="15" t="s">
        <v>70</v>
      </c>
      <c r="U40" s="2" t="s">
        <v>4012</v>
      </c>
      <c r="V40" s="2" t="s">
        <v>256</v>
      </c>
      <c r="W40" s="2" t="s">
        <v>4017</v>
      </c>
      <c r="X40" s="2" t="s">
        <v>4018</v>
      </c>
      <c r="Y40" s="2" t="s">
        <v>71</v>
      </c>
      <c r="Z40" s="57">
        <v>45526</v>
      </c>
      <c r="AA40" s="57">
        <v>45966</v>
      </c>
      <c r="AB40" s="2" t="s">
        <v>4005</v>
      </c>
      <c r="AC40" s="2" t="s">
        <v>4015</v>
      </c>
      <c r="AD40" s="2" t="s">
        <v>3990</v>
      </c>
      <c r="AE40" s="2" t="s">
        <v>3991</v>
      </c>
      <c r="AF40" s="2" t="s">
        <v>4005</v>
      </c>
      <c r="AG40" s="2" t="s">
        <v>4005</v>
      </c>
      <c r="AI40" s="58">
        <v>3.7240000000000002</v>
      </c>
      <c r="AM40" s="2" t="s">
        <v>4019</v>
      </c>
      <c r="AN40" s="2" t="s">
        <v>110</v>
      </c>
      <c r="AO40" s="2" t="s">
        <v>75</v>
      </c>
    </row>
    <row r="41" spans="1:41">
      <c r="A41" s="2">
        <v>170</v>
      </c>
      <c r="C41" s="2" t="s">
        <v>4008</v>
      </c>
      <c r="D41" s="2">
        <v>445323929</v>
      </c>
      <c r="E41" s="15" t="s">
        <v>143</v>
      </c>
      <c r="F41" s="31">
        <v>3.6469999999999998</v>
      </c>
      <c r="G41" s="31">
        <v>-87000000</v>
      </c>
      <c r="H41" s="31">
        <v>-86646.862999999998</v>
      </c>
      <c r="I41" s="15" t="s">
        <v>113</v>
      </c>
      <c r="J41" s="15" t="s">
        <v>113</v>
      </c>
      <c r="K41" s="2">
        <v>445323928</v>
      </c>
      <c r="L41" s="15" t="s">
        <v>74</v>
      </c>
      <c r="M41" s="31">
        <v>1</v>
      </c>
      <c r="N41" s="31">
        <v>316677825</v>
      </c>
      <c r="O41" s="31">
        <v>315650.52600000001</v>
      </c>
      <c r="P41" s="15" t="s">
        <v>4029</v>
      </c>
      <c r="Q41" s="15" t="s">
        <v>4030</v>
      </c>
      <c r="R41" s="45">
        <v>-350.584</v>
      </c>
      <c r="S41" s="15" t="s">
        <v>70</v>
      </c>
      <c r="T41" s="15" t="s">
        <v>70</v>
      </c>
      <c r="U41" s="2" t="s">
        <v>4012</v>
      </c>
      <c r="V41" s="2" t="s">
        <v>256</v>
      </c>
      <c r="W41" s="2" t="s">
        <v>4017</v>
      </c>
      <c r="X41" s="2" t="s">
        <v>4018</v>
      </c>
      <c r="Y41" s="2" t="s">
        <v>71</v>
      </c>
      <c r="Z41" s="57">
        <v>45537</v>
      </c>
      <c r="AA41" s="57">
        <v>45693</v>
      </c>
      <c r="AB41" s="2" t="s">
        <v>4005</v>
      </c>
      <c r="AC41" s="2" t="s">
        <v>4015</v>
      </c>
      <c r="AD41" s="2" t="s">
        <v>3990</v>
      </c>
      <c r="AE41" s="2" t="s">
        <v>3991</v>
      </c>
      <c r="AF41" s="2" t="s">
        <v>4005</v>
      </c>
      <c r="AG41" s="2" t="s">
        <v>4005</v>
      </c>
      <c r="AI41" s="58">
        <v>3.6539999999999999</v>
      </c>
      <c r="AM41" s="2" t="s">
        <v>4001</v>
      </c>
      <c r="AN41" s="2" t="s">
        <v>113</v>
      </c>
      <c r="AO41" s="2" t="s">
        <v>113</v>
      </c>
    </row>
    <row r="42" spans="1:41">
      <c r="A42" s="2">
        <v>170</v>
      </c>
      <c r="C42" s="2" t="s">
        <v>4008</v>
      </c>
      <c r="D42" s="2">
        <v>445324059</v>
      </c>
      <c r="E42" s="15" t="s">
        <v>74</v>
      </c>
      <c r="F42" s="31">
        <v>1</v>
      </c>
      <c r="G42" s="31">
        <v>-3136696.67386019</v>
      </c>
      <c r="H42" s="31">
        <v>-3105.1</v>
      </c>
      <c r="I42" s="15" t="s">
        <v>113</v>
      </c>
      <c r="J42" s="15" t="s">
        <v>113</v>
      </c>
      <c r="K42" s="2">
        <v>445324058</v>
      </c>
      <c r="L42" s="15" t="s">
        <v>143</v>
      </c>
      <c r="M42" s="31">
        <v>3.6469999999999998</v>
      </c>
      <c r="N42" s="31">
        <v>853290.716501683</v>
      </c>
      <c r="O42" s="31">
        <v>842.22299999999996</v>
      </c>
      <c r="P42" s="15" t="s">
        <v>614</v>
      </c>
      <c r="Q42" s="15" t="s">
        <v>134</v>
      </c>
      <c r="R42" s="45">
        <v>-33.512999999999998</v>
      </c>
      <c r="S42" s="15" t="s">
        <v>70</v>
      </c>
      <c r="T42" s="15" t="s">
        <v>70</v>
      </c>
      <c r="U42" s="2" t="s">
        <v>4012</v>
      </c>
      <c r="V42" s="2" t="s">
        <v>256</v>
      </c>
      <c r="W42" s="2" t="s">
        <v>4017</v>
      </c>
      <c r="X42" s="2" t="s">
        <v>4018</v>
      </c>
      <c r="Y42" s="2" t="s">
        <v>71</v>
      </c>
      <c r="Z42" s="57">
        <v>45539</v>
      </c>
      <c r="AA42" s="57">
        <v>45770</v>
      </c>
      <c r="AB42" s="2" t="s">
        <v>4005</v>
      </c>
      <c r="AC42" s="2" t="s">
        <v>4015</v>
      </c>
      <c r="AD42" s="2" t="s">
        <v>3990</v>
      </c>
      <c r="AE42" s="2" t="s">
        <v>3991</v>
      </c>
      <c r="AF42" s="2" t="s">
        <v>4005</v>
      </c>
      <c r="AG42" s="2" t="s">
        <v>4005</v>
      </c>
      <c r="AI42" s="58">
        <v>3.722</v>
      </c>
      <c r="AM42" s="2" t="s">
        <v>3994</v>
      </c>
      <c r="AN42" s="2" t="s">
        <v>113</v>
      </c>
      <c r="AO42" s="2" t="s">
        <v>113</v>
      </c>
    </row>
    <row r="43" spans="1:41">
      <c r="A43" s="2">
        <v>170</v>
      </c>
      <c r="C43" s="2" t="s">
        <v>4008</v>
      </c>
      <c r="D43" s="2">
        <v>445324367</v>
      </c>
      <c r="E43" s="15" t="s">
        <v>143</v>
      </c>
      <c r="F43" s="31">
        <v>3.6469999999999998</v>
      </c>
      <c r="G43" s="31">
        <v>-2484000</v>
      </c>
      <c r="H43" s="31">
        <v>-2303.3850000000002</v>
      </c>
      <c r="I43" s="15" t="s">
        <v>75</v>
      </c>
      <c r="J43" s="15" t="s">
        <v>75</v>
      </c>
      <c r="K43" s="2">
        <v>445324366</v>
      </c>
      <c r="L43" s="15" t="s">
        <v>74</v>
      </c>
      <c r="M43" s="31">
        <v>1</v>
      </c>
      <c r="N43" s="31">
        <v>9066600</v>
      </c>
      <c r="O43" s="31">
        <v>8582.6239999999998</v>
      </c>
      <c r="P43" s="15" t="s">
        <v>744</v>
      </c>
      <c r="Q43" s="15" t="s">
        <v>822</v>
      </c>
      <c r="R43" s="45">
        <v>182.178</v>
      </c>
      <c r="S43" s="15" t="s">
        <v>70</v>
      </c>
      <c r="T43" s="15" t="s">
        <v>70</v>
      </c>
      <c r="U43" s="2" t="s">
        <v>4012</v>
      </c>
      <c r="V43" s="2" t="s">
        <v>256</v>
      </c>
      <c r="W43" s="2" t="s">
        <v>4017</v>
      </c>
      <c r="X43" s="2" t="s">
        <v>4018</v>
      </c>
      <c r="Y43" s="2" t="s">
        <v>71</v>
      </c>
      <c r="Z43" s="57">
        <v>45539</v>
      </c>
      <c r="AA43" s="57">
        <v>46338</v>
      </c>
      <c r="AB43" s="2" t="s">
        <v>4005</v>
      </c>
      <c r="AC43" s="2" t="s">
        <v>4015</v>
      </c>
      <c r="AD43" s="2" t="s">
        <v>3990</v>
      </c>
      <c r="AE43" s="2" t="s">
        <v>3991</v>
      </c>
      <c r="AF43" s="2" t="s">
        <v>4005</v>
      </c>
      <c r="AG43" s="2" t="s">
        <v>4005</v>
      </c>
      <c r="AI43" s="58">
        <v>3.722</v>
      </c>
      <c r="AM43" s="2" t="s">
        <v>4001</v>
      </c>
      <c r="AN43" s="2" t="s">
        <v>75</v>
      </c>
      <c r="AO43" s="2" t="s">
        <v>75</v>
      </c>
    </row>
    <row r="44" spans="1:41">
      <c r="A44" s="2">
        <v>170</v>
      </c>
      <c r="C44" s="2" t="s">
        <v>4008</v>
      </c>
      <c r="D44" s="2">
        <v>445324583</v>
      </c>
      <c r="E44" s="15" t="s">
        <v>143</v>
      </c>
      <c r="F44" s="31">
        <v>3.6469999999999998</v>
      </c>
      <c r="G44" s="31">
        <v>-2484000</v>
      </c>
      <c r="H44" s="31">
        <v>-2303.3850000000002</v>
      </c>
      <c r="I44" s="15" t="s">
        <v>75</v>
      </c>
      <c r="J44" s="15" t="s">
        <v>75</v>
      </c>
      <c r="K44" s="2">
        <v>445324582</v>
      </c>
      <c r="L44" s="15" t="s">
        <v>74</v>
      </c>
      <c r="M44" s="31">
        <v>1</v>
      </c>
      <c r="N44" s="31">
        <v>9055422</v>
      </c>
      <c r="O44" s="31">
        <v>8572.0429999999997</v>
      </c>
      <c r="P44" s="15" t="s">
        <v>744</v>
      </c>
      <c r="Q44" s="15" t="s">
        <v>822</v>
      </c>
      <c r="R44" s="45">
        <v>171.59700000000001</v>
      </c>
      <c r="S44" s="15" t="s">
        <v>70</v>
      </c>
      <c r="T44" s="15" t="s">
        <v>70</v>
      </c>
      <c r="U44" s="2" t="s">
        <v>4012</v>
      </c>
      <c r="V44" s="2" t="s">
        <v>256</v>
      </c>
      <c r="W44" s="2" t="s">
        <v>4017</v>
      </c>
      <c r="X44" s="2" t="s">
        <v>4018</v>
      </c>
      <c r="Y44" s="2" t="s">
        <v>71</v>
      </c>
      <c r="Z44" s="57">
        <v>45539</v>
      </c>
      <c r="AA44" s="57">
        <v>46338</v>
      </c>
      <c r="AB44" s="2" t="s">
        <v>4005</v>
      </c>
      <c r="AC44" s="2" t="s">
        <v>4015</v>
      </c>
      <c r="AD44" s="2" t="s">
        <v>3990</v>
      </c>
      <c r="AE44" s="2" t="s">
        <v>3991</v>
      </c>
      <c r="AF44" s="2" t="s">
        <v>4005</v>
      </c>
      <c r="AG44" s="2" t="s">
        <v>4005</v>
      </c>
      <c r="AI44" s="58">
        <v>3.722</v>
      </c>
      <c r="AM44" s="2" t="s">
        <v>3994</v>
      </c>
      <c r="AN44" s="2" t="s">
        <v>75</v>
      </c>
      <c r="AO44" s="2" t="s">
        <v>75</v>
      </c>
    </row>
    <row r="45" spans="1:41">
      <c r="A45" s="2">
        <v>170</v>
      </c>
      <c r="C45" s="2" t="s">
        <v>4008</v>
      </c>
      <c r="D45" s="2">
        <v>445324697</v>
      </c>
      <c r="E45" s="15" t="s">
        <v>143</v>
      </c>
      <c r="F45" s="31">
        <v>3.6469999999999998</v>
      </c>
      <c r="G45" s="31">
        <v>-341047.994739994</v>
      </c>
      <c r="H45" s="31">
        <v>-337.71100000000001</v>
      </c>
      <c r="I45" s="15" t="s">
        <v>75</v>
      </c>
      <c r="J45" s="15" t="s">
        <v>75</v>
      </c>
      <c r="K45" s="2">
        <v>445324696</v>
      </c>
      <c r="L45" s="15" t="s">
        <v>74</v>
      </c>
      <c r="M45" s="31">
        <v>1</v>
      </c>
      <c r="N45" s="31">
        <v>1245848.3247851999</v>
      </c>
      <c r="O45" s="31">
        <v>1236.3320000000001</v>
      </c>
      <c r="P45" s="15" t="s">
        <v>194</v>
      </c>
      <c r="Q45" s="15" t="s">
        <v>127</v>
      </c>
      <c r="R45" s="45">
        <v>4.6989999999999998</v>
      </c>
      <c r="S45" s="15" t="s">
        <v>70</v>
      </c>
      <c r="T45" s="15" t="s">
        <v>70</v>
      </c>
      <c r="U45" s="2" t="s">
        <v>4012</v>
      </c>
      <c r="V45" s="2" t="s">
        <v>256</v>
      </c>
      <c r="W45" s="2" t="s">
        <v>4017</v>
      </c>
      <c r="X45" s="2" t="s">
        <v>4018</v>
      </c>
      <c r="Y45" s="2" t="s">
        <v>71</v>
      </c>
      <c r="Z45" s="57">
        <v>45540</v>
      </c>
      <c r="AA45" s="57">
        <v>45742</v>
      </c>
      <c r="AB45" s="2" t="s">
        <v>4005</v>
      </c>
      <c r="AC45" s="2" t="s">
        <v>4015</v>
      </c>
      <c r="AD45" s="2" t="s">
        <v>3990</v>
      </c>
      <c r="AE45" s="2" t="s">
        <v>3991</v>
      </c>
      <c r="AF45" s="2" t="s">
        <v>4005</v>
      </c>
      <c r="AG45" s="2" t="s">
        <v>4005</v>
      </c>
      <c r="AI45" s="58">
        <v>3.6930000000000001</v>
      </c>
      <c r="AM45" s="2" t="s">
        <v>3994</v>
      </c>
      <c r="AN45" s="2" t="s">
        <v>75</v>
      </c>
      <c r="AO45" s="2" t="s">
        <v>75</v>
      </c>
    </row>
    <row r="46" spans="1:41">
      <c r="A46" s="2">
        <v>170</v>
      </c>
      <c r="C46" s="2" t="s">
        <v>4008</v>
      </c>
      <c r="D46" s="2">
        <v>445325027</v>
      </c>
      <c r="E46" s="15" t="s">
        <v>143</v>
      </c>
      <c r="F46" s="31">
        <v>3.6469999999999998</v>
      </c>
      <c r="G46" s="31">
        <v>-272838.39579199499</v>
      </c>
      <c r="H46" s="31">
        <v>-270.16899999999998</v>
      </c>
      <c r="I46" s="15" t="s">
        <v>75</v>
      </c>
      <c r="J46" s="15" t="s">
        <v>75</v>
      </c>
      <c r="K46" s="2">
        <v>445325026</v>
      </c>
      <c r="L46" s="15" t="s">
        <v>74</v>
      </c>
      <c r="M46" s="31">
        <v>1</v>
      </c>
      <c r="N46" s="31">
        <v>999952.72057766095</v>
      </c>
      <c r="O46" s="31">
        <v>992.31500000000005</v>
      </c>
      <c r="P46" s="15" t="s">
        <v>151</v>
      </c>
      <c r="Q46" s="15" t="s">
        <v>118</v>
      </c>
      <c r="R46" s="45">
        <v>7.008</v>
      </c>
      <c r="S46" s="15" t="s">
        <v>70</v>
      </c>
      <c r="T46" s="15" t="s">
        <v>70</v>
      </c>
      <c r="U46" s="2" t="s">
        <v>4012</v>
      </c>
      <c r="V46" s="2" t="s">
        <v>256</v>
      </c>
      <c r="W46" s="2" t="s">
        <v>4017</v>
      </c>
      <c r="X46" s="2" t="s">
        <v>4018</v>
      </c>
      <c r="Y46" s="2" t="s">
        <v>71</v>
      </c>
      <c r="Z46" s="57">
        <v>45540</v>
      </c>
      <c r="AA46" s="57">
        <v>45742</v>
      </c>
      <c r="AB46" s="2" t="s">
        <v>4005</v>
      </c>
      <c r="AC46" s="2" t="s">
        <v>4015</v>
      </c>
      <c r="AD46" s="2" t="s">
        <v>3990</v>
      </c>
      <c r="AE46" s="2" t="s">
        <v>3991</v>
      </c>
      <c r="AF46" s="2" t="s">
        <v>4005</v>
      </c>
      <c r="AG46" s="2" t="s">
        <v>4005</v>
      </c>
      <c r="AI46" s="58">
        <v>3.6930000000000001</v>
      </c>
      <c r="AM46" s="2" t="s">
        <v>4001</v>
      </c>
      <c r="AN46" s="2" t="s">
        <v>75</v>
      </c>
      <c r="AO46" s="2" t="s">
        <v>75</v>
      </c>
    </row>
    <row r="47" spans="1:41">
      <c r="A47" s="2">
        <v>170</v>
      </c>
      <c r="C47" s="2" t="s">
        <v>4008</v>
      </c>
      <c r="D47" s="2">
        <v>445326175</v>
      </c>
      <c r="E47" s="15" t="s">
        <v>143</v>
      </c>
      <c r="F47" s="31">
        <v>3.6469999999999998</v>
      </c>
      <c r="G47" s="31">
        <v>-5046000</v>
      </c>
      <c r="H47" s="31">
        <v>-4679.0990000000002</v>
      </c>
      <c r="I47" s="15" t="s">
        <v>87</v>
      </c>
      <c r="J47" s="15" t="s">
        <v>75</v>
      </c>
      <c r="K47" s="2">
        <v>445326174</v>
      </c>
      <c r="L47" s="15" t="s">
        <v>74</v>
      </c>
      <c r="M47" s="31">
        <v>1</v>
      </c>
      <c r="N47" s="31">
        <v>18619740</v>
      </c>
      <c r="O47" s="31">
        <v>17625.815999999999</v>
      </c>
      <c r="P47" s="15" t="s">
        <v>2210</v>
      </c>
      <c r="Q47" s="15" t="s">
        <v>286</v>
      </c>
      <c r="R47" s="45">
        <v>561.14300000000003</v>
      </c>
      <c r="S47" s="15" t="s">
        <v>70</v>
      </c>
      <c r="T47" s="15" t="s">
        <v>70</v>
      </c>
      <c r="U47" s="2" t="s">
        <v>4012</v>
      </c>
      <c r="V47" s="2" t="s">
        <v>256</v>
      </c>
      <c r="W47" s="2" t="s">
        <v>4017</v>
      </c>
      <c r="X47" s="2" t="s">
        <v>4018</v>
      </c>
      <c r="Y47" s="2" t="s">
        <v>71</v>
      </c>
      <c r="Z47" s="57">
        <v>45544</v>
      </c>
      <c r="AA47" s="57">
        <v>46338</v>
      </c>
      <c r="AB47" s="2" t="s">
        <v>4005</v>
      </c>
      <c r="AC47" s="2" t="s">
        <v>4015</v>
      </c>
      <c r="AD47" s="2" t="s">
        <v>3990</v>
      </c>
      <c r="AE47" s="2" t="s">
        <v>3991</v>
      </c>
      <c r="AF47" s="2" t="s">
        <v>4005</v>
      </c>
      <c r="AG47" s="2" t="s">
        <v>4005</v>
      </c>
      <c r="AI47" s="58">
        <v>3.7519999999999998</v>
      </c>
      <c r="AM47" s="2" t="s">
        <v>4006</v>
      </c>
      <c r="AN47" s="2" t="s">
        <v>87</v>
      </c>
      <c r="AO47" s="2" t="s">
        <v>75</v>
      </c>
    </row>
    <row r="48" spans="1:41">
      <c r="A48" s="2">
        <v>170</v>
      </c>
      <c r="C48" s="2" t="s">
        <v>4008</v>
      </c>
      <c r="D48" s="2">
        <v>445326711</v>
      </c>
      <c r="E48" s="15" t="s">
        <v>143</v>
      </c>
      <c r="F48" s="31">
        <v>3.6469999999999998</v>
      </c>
      <c r="G48" s="31">
        <v>-2466000</v>
      </c>
      <c r="H48" s="31">
        <v>-2286.694</v>
      </c>
      <c r="I48" s="15" t="s">
        <v>75</v>
      </c>
      <c r="J48" s="15" t="s">
        <v>75</v>
      </c>
      <c r="K48" s="2">
        <v>445326710</v>
      </c>
      <c r="L48" s="15" t="s">
        <v>74</v>
      </c>
      <c r="M48" s="31">
        <v>1</v>
      </c>
      <c r="N48" s="31">
        <v>9129132</v>
      </c>
      <c r="O48" s="31">
        <v>8641.8179999999993</v>
      </c>
      <c r="P48" s="15" t="s">
        <v>744</v>
      </c>
      <c r="Q48" s="15" t="s">
        <v>1734</v>
      </c>
      <c r="R48" s="45">
        <v>302.245</v>
      </c>
      <c r="S48" s="15" t="s">
        <v>70</v>
      </c>
      <c r="T48" s="15" t="s">
        <v>70</v>
      </c>
      <c r="U48" s="2" t="s">
        <v>4012</v>
      </c>
      <c r="V48" s="2" t="s">
        <v>256</v>
      </c>
      <c r="W48" s="2" t="s">
        <v>4017</v>
      </c>
      <c r="X48" s="2" t="s">
        <v>4018</v>
      </c>
      <c r="Y48" s="2" t="s">
        <v>71</v>
      </c>
      <c r="Z48" s="57">
        <v>45545</v>
      </c>
      <c r="AA48" s="57">
        <v>46338</v>
      </c>
      <c r="AB48" s="2" t="s">
        <v>4005</v>
      </c>
      <c r="AC48" s="2" t="s">
        <v>4015</v>
      </c>
      <c r="AD48" s="2" t="s">
        <v>3990</v>
      </c>
      <c r="AE48" s="2" t="s">
        <v>3991</v>
      </c>
      <c r="AF48" s="2" t="s">
        <v>4005</v>
      </c>
      <c r="AG48" s="2" t="s">
        <v>4005</v>
      </c>
      <c r="AI48" s="58">
        <v>3.7629999999999999</v>
      </c>
      <c r="AM48" s="2" t="s">
        <v>4001</v>
      </c>
      <c r="AN48" s="2" t="s">
        <v>75</v>
      </c>
      <c r="AO48" s="2" t="s">
        <v>75</v>
      </c>
    </row>
    <row r="49" spans="1:41">
      <c r="A49" s="2">
        <v>170</v>
      </c>
      <c r="C49" s="2" t="s">
        <v>4008</v>
      </c>
      <c r="D49" s="2">
        <v>445327493</v>
      </c>
      <c r="E49" s="15" t="s">
        <v>143</v>
      </c>
      <c r="F49" s="31">
        <v>3.6469999999999998</v>
      </c>
      <c r="G49" s="31">
        <v>-3574000</v>
      </c>
      <c r="H49" s="31">
        <v>-3314.13</v>
      </c>
      <c r="I49" s="15" t="s">
        <v>75</v>
      </c>
      <c r="J49" s="15" t="s">
        <v>75</v>
      </c>
      <c r="K49" s="2">
        <v>445327492</v>
      </c>
      <c r="L49" s="15" t="s">
        <v>74</v>
      </c>
      <c r="M49" s="31">
        <v>1</v>
      </c>
      <c r="N49" s="31">
        <v>13177338</v>
      </c>
      <c r="O49" s="31">
        <v>12473.93</v>
      </c>
      <c r="P49" s="15" t="s">
        <v>286</v>
      </c>
      <c r="Q49" s="15" t="s">
        <v>1469</v>
      </c>
      <c r="R49" s="45">
        <v>387.29899999999998</v>
      </c>
      <c r="S49" s="15" t="s">
        <v>70</v>
      </c>
      <c r="T49" s="15" t="s">
        <v>70</v>
      </c>
      <c r="U49" s="2" t="s">
        <v>4012</v>
      </c>
      <c r="V49" s="2" t="s">
        <v>256</v>
      </c>
      <c r="W49" s="2" t="s">
        <v>4017</v>
      </c>
      <c r="X49" s="2" t="s">
        <v>4018</v>
      </c>
      <c r="Y49" s="2" t="s">
        <v>71</v>
      </c>
      <c r="Z49" s="57">
        <v>45551</v>
      </c>
      <c r="AA49" s="57">
        <v>46338</v>
      </c>
      <c r="AB49" s="2" t="s">
        <v>4005</v>
      </c>
      <c r="AC49" s="2" t="s">
        <v>4015</v>
      </c>
      <c r="AD49" s="2" t="s">
        <v>3990</v>
      </c>
      <c r="AE49" s="2" t="s">
        <v>3991</v>
      </c>
      <c r="AF49" s="2" t="s">
        <v>4005</v>
      </c>
      <c r="AG49" s="2" t="s">
        <v>4005</v>
      </c>
      <c r="AI49" s="58">
        <v>3.742</v>
      </c>
      <c r="AM49" s="2" t="s">
        <v>4006</v>
      </c>
      <c r="AN49" s="2" t="s">
        <v>75</v>
      </c>
      <c r="AO49" s="2" t="s">
        <v>75</v>
      </c>
    </row>
    <row r="50" spans="1:41">
      <c r="A50" s="2">
        <v>170</v>
      </c>
      <c r="C50" s="2" t="s">
        <v>4008</v>
      </c>
      <c r="D50" s="2">
        <v>445328141</v>
      </c>
      <c r="E50" s="15" t="s">
        <v>143</v>
      </c>
      <c r="F50" s="31">
        <v>3.6469999999999998</v>
      </c>
      <c r="G50" s="31">
        <v>-5511000</v>
      </c>
      <c r="H50" s="31">
        <v>-5110.2879999999996</v>
      </c>
      <c r="I50" s="15" t="s">
        <v>87</v>
      </c>
      <c r="J50" s="15" t="s">
        <v>75</v>
      </c>
      <c r="K50" s="2">
        <v>445328140</v>
      </c>
      <c r="L50" s="15" t="s">
        <v>74</v>
      </c>
      <c r="M50" s="31">
        <v>1</v>
      </c>
      <c r="N50" s="31">
        <v>20187895.199999999</v>
      </c>
      <c r="O50" s="31">
        <v>19110.262999999999</v>
      </c>
      <c r="P50" s="15" t="s">
        <v>480</v>
      </c>
      <c r="Q50" s="15" t="s">
        <v>2928</v>
      </c>
      <c r="R50" s="45">
        <v>473.04300000000001</v>
      </c>
      <c r="S50" s="15" t="s">
        <v>70</v>
      </c>
      <c r="T50" s="15" t="s">
        <v>70</v>
      </c>
      <c r="U50" s="2" t="s">
        <v>4012</v>
      </c>
      <c r="V50" s="2" t="s">
        <v>256</v>
      </c>
      <c r="W50" s="2" t="s">
        <v>4017</v>
      </c>
      <c r="X50" s="2" t="s">
        <v>4018</v>
      </c>
      <c r="Y50" s="2" t="s">
        <v>71</v>
      </c>
      <c r="Z50" s="57">
        <v>45551</v>
      </c>
      <c r="AA50" s="57">
        <v>46338</v>
      </c>
      <c r="AB50" s="2" t="s">
        <v>4005</v>
      </c>
      <c r="AC50" s="2" t="s">
        <v>4015</v>
      </c>
      <c r="AD50" s="2" t="s">
        <v>3990</v>
      </c>
      <c r="AE50" s="2" t="s">
        <v>3991</v>
      </c>
      <c r="AF50" s="2" t="s">
        <v>4005</v>
      </c>
      <c r="AG50" s="2" t="s">
        <v>4005</v>
      </c>
      <c r="AI50" s="58">
        <v>3.742</v>
      </c>
      <c r="AM50" s="2" t="s">
        <v>3994</v>
      </c>
      <c r="AN50" s="2" t="s">
        <v>87</v>
      </c>
      <c r="AO50" s="2" t="s">
        <v>75</v>
      </c>
    </row>
    <row r="51" spans="1:41">
      <c r="A51" s="2">
        <v>170</v>
      </c>
      <c r="C51" s="2" t="s">
        <v>4008</v>
      </c>
      <c r="D51" s="2">
        <v>445330909</v>
      </c>
      <c r="E51" s="15" t="s">
        <v>143</v>
      </c>
      <c r="F51" s="31">
        <v>3.6469999999999998</v>
      </c>
      <c r="G51" s="31">
        <v>-3245400</v>
      </c>
      <c r="H51" s="31">
        <v>-3009.4229999999998</v>
      </c>
      <c r="I51" s="15" t="s">
        <v>75</v>
      </c>
      <c r="J51" s="15" t="s">
        <v>75</v>
      </c>
      <c r="K51" s="2">
        <v>445330908</v>
      </c>
      <c r="L51" s="15" t="s">
        <v>74</v>
      </c>
      <c r="M51" s="31">
        <v>1</v>
      </c>
      <c r="N51" s="31">
        <v>11829483</v>
      </c>
      <c r="O51" s="31">
        <v>11198.023999999999</v>
      </c>
      <c r="P51" s="15" t="s">
        <v>768</v>
      </c>
      <c r="Q51" s="15" t="s">
        <v>569</v>
      </c>
      <c r="R51" s="45">
        <v>222.65899999999999</v>
      </c>
      <c r="S51" s="15" t="s">
        <v>70</v>
      </c>
      <c r="T51" s="15" t="s">
        <v>70</v>
      </c>
      <c r="U51" s="2" t="s">
        <v>4012</v>
      </c>
      <c r="V51" s="2" t="s">
        <v>256</v>
      </c>
      <c r="W51" s="2" t="s">
        <v>4017</v>
      </c>
      <c r="X51" s="2" t="s">
        <v>4018</v>
      </c>
      <c r="Y51" s="2" t="s">
        <v>71</v>
      </c>
      <c r="Z51" s="57">
        <v>45561</v>
      </c>
      <c r="AA51" s="57">
        <v>46338</v>
      </c>
      <c r="AB51" s="2" t="s">
        <v>4005</v>
      </c>
      <c r="AC51" s="2" t="s">
        <v>4015</v>
      </c>
      <c r="AD51" s="2" t="s">
        <v>3990</v>
      </c>
      <c r="AE51" s="2" t="s">
        <v>3991</v>
      </c>
      <c r="AF51" s="2" t="s">
        <v>4005</v>
      </c>
      <c r="AG51" s="2" t="s">
        <v>4005</v>
      </c>
      <c r="AI51" s="58">
        <v>3.694</v>
      </c>
      <c r="AM51" s="2" t="s">
        <v>4006</v>
      </c>
      <c r="AN51" s="2" t="s">
        <v>75</v>
      </c>
      <c r="AO51" s="2" t="s">
        <v>75</v>
      </c>
    </row>
    <row r="52" spans="1:41">
      <c r="A52" s="2">
        <v>170</v>
      </c>
      <c r="C52" s="2" t="s">
        <v>4008</v>
      </c>
      <c r="D52" s="2">
        <v>445331673</v>
      </c>
      <c r="E52" s="15" t="s">
        <v>143</v>
      </c>
      <c r="F52" s="31">
        <v>3.6469999999999998</v>
      </c>
      <c r="G52" s="31">
        <v>-546531.76980301901</v>
      </c>
      <c r="H52" s="31">
        <v>-539.44299999999998</v>
      </c>
      <c r="I52" s="15" t="s">
        <v>75</v>
      </c>
      <c r="J52" s="15" t="s">
        <v>75</v>
      </c>
      <c r="K52" s="2">
        <v>445331672</v>
      </c>
      <c r="L52" s="15" t="s">
        <v>74</v>
      </c>
      <c r="M52" s="31">
        <v>1</v>
      </c>
      <c r="N52" s="31">
        <v>2054959.4544972701</v>
      </c>
      <c r="O52" s="31">
        <v>2034.259</v>
      </c>
      <c r="P52" s="15" t="s">
        <v>263</v>
      </c>
      <c r="Q52" s="15" t="s">
        <v>154</v>
      </c>
      <c r="R52" s="45">
        <v>66.912000000000006</v>
      </c>
      <c r="S52" s="15" t="s">
        <v>70</v>
      </c>
      <c r="T52" s="15" t="s">
        <v>70</v>
      </c>
      <c r="U52" s="2" t="s">
        <v>4012</v>
      </c>
      <c r="V52" s="2" t="s">
        <v>256</v>
      </c>
      <c r="W52" s="2" t="s">
        <v>4017</v>
      </c>
      <c r="X52" s="2" t="s">
        <v>4018</v>
      </c>
      <c r="Y52" s="2" t="s">
        <v>71</v>
      </c>
      <c r="Z52" s="57">
        <v>45572</v>
      </c>
      <c r="AA52" s="57">
        <v>45770</v>
      </c>
      <c r="AB52" s="2" t="s">
        <v>4005</v>
      </c>
      <c r="AC52" s="2" t="s">
        <v>4015</v>
      </c>
      <c r="AD52" s="2" t="s">
        <v>3990</v>
      </c>
      <c r="AE52" s="2" t="s">
        <v>3991</v>
      </c>
      <c r="AF52" s="2" t="s">
        <v>4005</v>
      </c>
      <c r="AG52" s="2" t="s">
        <v>4005</v>
      </c>
      <c r="AI52" s="58">
        <v>3.786</v>
      </c>
      <c r="AM52" s="2" t="s">
        <v>3994</v>
      </c>
      <c r="AN52" s="2" t="s">
        <v>75</v>
      </c>
      <c r="AO52" s="2" t="s">
        <v>75</v>
      </c>
    </row>
    <row r="53" spans="1:41">
      <c r="A53" s="2">
        <v>170</v>
      </c>
      <c r="C53" s="2" t="s">
        <v>4008</v>
      </c>
      <c r="D53" s="2">
        <v>445331901</v>
      </c>
      <c r="E53" s="15" t="s">
        <v>74</v>
      </c>
      <c r="F53" s="31">
        <v>1</v>
      </c>
      <c r="G53" s="31">
        <v>-57676008.600000001</v>
      </c>
      <c r="H53" s="31">
        <v>-57488.908000000003</v>
      </c>
      <c r="I53" s="15" t="s">
        <v>176</v>
      </c>
      <c r="J53" s="15" t="s">
        <v>113</v>
      </c>
      <c r="K53" s="2">
        <v>445331900</v>
      </c>
      <c r="L53" s="15" t="s">
        <v>143</v>
      </c>
      <c r="M53" s="31">
        <v>3.6469999999999998</v>
      </c>
      <c r="N53" s="31">
        <v>15447000</v>
      </c>
      <c r="O53" s="31">
        <v>15384.3</v>
      </c>
      <c r="P53" s="15" t="s">
        <v>2358</v>
      </c>
      <c r="Q53" s="15" t="s">
        <v>2873</v>
      </c>
      <c r="R53" s="45">
        <v>-1382.366</v>
      </c>
      <c r="S53" s="15" t="s">
        <v>70</v>
      </c>
      <c r="T53" s="15" t="s">
        <v>70</v>
      </c>
      <c r="U53" s="2" t="s">
        <v>4012</v>
      </c>
      <c r="V53" s="2" t="s">
        <v>256</v>
      </c>
      <c r="W53" s="2" t="s">
        <v>4017</v>
      </c>
      <c r="X53" s="2" t="s">
        <v>4018</v>
      </c>
      <c r="Y53" s="2" t="s">
        <v>71</v>
      </c>
      <c r="Z53" s="57">
        <v>45574</v>
      </c>
      <c r="AA53" s="57">
        <v>45693</v>
      </c>
      <c r="AB53" s="2" t="s">
        <v>4005</v>
      </c>
      <c r="AC53" s="2" t="s">
        <v>4015</v>
      </c>
      <c r="AD53" s="2" t="s">
        <v>3990</v>
      </c>
      <c r="AE53" s="2" t="s">
        <v>3991</v>
      </c>
      <c r="AF53" s="2" t="s">
        <v>4005</v>
      </c>
      <c r="AG53" s="2" t="s">
        <v>4005</v>
      </c>
      <c r="AI53" s="58">
        <v>3.76</v>
      </c>
      <c r="AM53" s="2" t="s">
        <v>4006</v>
      </c>
      <c r="AN53" s="2" t="s">
        <v>176</v>
      </c>
      <c r="AO53" s="2" t="s">
        <v>113</v>
      </c>
    </row>
    <row r="54" spans="1:41">
      <c r="A54" s="2">
        <v>170</v>
      </c>
      <c r="C54" s="2" t="s">
        <v>4008</v>
      </c>
      <c r="D54" s="2">
        <v>445331933</v>
      </c>
      <c r="E54" s="15" t="s">
        <v>143</v>
      </c>
      <c r="F54" s="31">
        <v>3.6469999999999998</v>
      </c>
      <c r="G54" s="31">
        <v>-84625.669269852006</v>
      </c>
      <c r="H54" s="31">
        <v>-83.528000000000006</v>
      </c>
      <c r="I54" s="15" t="s">
        <v>75</v>
      </c>
      <c r="J54" s="15" t="s">
        <v>75</v>
      </c>
      <c r="K54" s="2">
        <v>445331932</v>
      </c>
      <c r="L54" s="15" t="s">
        <v>74</v>
      </c>
      <c r="M54" s="31">
        <v>1</v>
      </c>
      <c r="N54" s="31">
        <v>317515.51098291902</v>
      </c>
      <c r="O54" s="31">
        <v>314.31700000000001</v>
      </c>
      <c r="P54" s="15" t="s">
        <v>137</v>
      </c>
      <c r="Q54" s="15" t="s">
        <v>128</v>
      </c>
      <c r="R54" s="45">
        <v>9.69</v>
      </c>
      <c r="S54" s="15" t="s">
        <v>70</v>
      </c>
      <c r="T54" s="15" t="s">
        <v>70</v>
      </c>
      <c r="U54" s="2" t="s">
        <v>4012</v>
      </c>
      <c r="V54" s="2" t="s">
        <v>256</v>
      </c>
      <c r="W54" s="2" t="s">
        <v>4017</v>
      </c>
      <c r="X54" s="2" t="s">
        <v>4018</v>
      </c>
      <c r="Y54" s="2" t="s">
        <v>71</v>
      </c>
      <c r="Z54" s="57">
        <v>45575</v>
      </c>
      <c r="AA54" s="57">
        <v>45770</v>
      </c>
      <c r="AB54" s="2" t="s">
        <v>4005</v>
      </c>
      <c r="AC54" s="2" t="s">
        <v>4015</v>
      </c>
      <c r="AD54" s="2" t="s">
        <v>3990</v>
      </c>
      <c r="AE54" s="2" t="s">
        <v>3991</v>
      </c>
      <c r="AF54" s="2" t="s">
        <v>4005</v>
      </c>
      <c r="AG54" s="2" t="s">
        <v>4005</v>
      </c>
      <c r="AI54" s="58">
        <v>3.774</v>
      </c>
      <c r="AM54" s="2" t="s">
        <v>4001</v>
      </c>
      <c r="AN54" s="2" t="s">
        <v>75</v>
      </c>
      <c r="AO54" s="2" t="s">
        <v>75</v>
      </c>
    </row>
    <row r="55" spans="1:41">
      <c r="A55" s="2">
        <v>170</v>
      </c>
      <c r="C55" s="2" t="s">
        <v>4008</v>
      </c>
      <c r="D55" s="2">
        <v>445332731</v>
      </c>
      <c r="E55" s="15" t="s">
        <v>74</v>
      </c>
      <c r="F55" s="31">
        <v>1</v>
      </c>
      <c r="G55" s="31">
        <v>-356248.87413945299</v>
      </c>
      <c r="H55" s="31">
        <v>-352.67700000000002</v>
      </c>
      <c r="I55" s="15" t="s">
        <v>113</v>
      </c>
      <c r="J55" s="15" t="s">
        <v>113</v>
      </c>
      <c r="K55" s="2">
        <v>445332730</v>
      </c>
      <c r="L55" s="15" t="s">
        <v>143</v>
      </c>
      <c r="M55" s="31">
        <v>3.6469999999999998</v>
      </c>
      <c r="N55" s="31">
        <v>94810.079611298002</v>
      </c>
      <c r="O55" s="31">
        <v>93.58</v>
      </c>
      <c r="P55" s="15" t="s">
        <v>137</v>
      </c>
      <c r="Q55" s="15" t="s">
        <v>128</v>
      </c>
      <c r="R55" s="45">
        <v>-11.39</v>
      </c>
      <c r="S55" s="15" t="s">
        <v>70</v>
      </c>
      <c r="T55" s="15" t="s">
        <v>70</v>
      </c>
      <c r="U55" s="2" t="s">
        <v>4012</v>
      </c>
      <c r="V55" s="2" t="s">
        <v>256</v>
      </c>
      <c r="W55" s="2" t="s">
        <v>4017</v>
      </c>
      <c r="X55" s="2" t="s">
        <v>4018</v>
      </c>
      <c r="Y55" s="2" t="s">
        <v>71</v>
      </c>
      <c r="Z55" s="57">
        <v>45587</v>
      </c>
      <c r="AA55" s="57">
        <v>45770</v>
      </c>
      <c r="AB55" s="2" t="s">
        <v>4005</v>
      </c>
      <c r="AC55" s="2" t="s">
        <v>4015</v>
      </c>
      <c r="AD55" s="2" t="s">
        <v>3990</v>
      </c>
      <c r="AE55" s="2" t="s">
        <v>3991</v>
      </c>
      <c r="AF55" s="2" t="s">
        <v>4005</v>
      </c>
      <c r="AG55" s="2" t="s">
        <v>4005</v>
      </c>
      <c r="AI55" s="58">
        <v>3.7770000000000001</v>
      </c>
      <c r="AM55" s="2" t="s">
        <v>3994</v>
      </c>
      <c r="AN55" s="2" t="s">
        <v>113</v>
      </c>
      <c r="AO55" s="2" t="s">
        <v>113</v>
      </c>
    </row>
    <row r="56" spans="1:41">
      <c r="A56" s="2">
        <v>170</v>
      </c>
      <c r="C56" s="2" t="s">
        <v>4008</v>
      </c>
      <c r="D56" s="2">
        <v>445332823</v>
      </c>
      <c r="E56" s="15" t="s">
        <v>143</v>
      </c>
      <c r="F56" s="31">
        <v>3.6469999999999998</v>
      </c>
      <c r="G56" s="31">
        <v>-19540000</v>
      </c>
      <c r="H56" s="31">
        <v>-19476.91</v>
      </c>
      <c r="I56" s="15" t="s">
        <v>128</v>
      </c>
      <c r="J56" s="15" t="s">
        <v>75</v>
      </c>
      <c r="K56" s="2">
        <v>445332822</v>
      </c>
      <c r="L56" s="15" t="s">
        <v>74</v>
      </c>
      <c r="M56" s="31">
        <v>1</v>
      </c>
      <c r="N56" s="31">
        <v>73621639.599999994</v>
      </c>
      <c r="O56" s="31">
        <v>73429.452000000005</v>
      </c>
      <c r="P56" s="15" t="s">
        <v>4031</v>
      </c>
      <c r="Q56" s="15" t="s">
        <v>4032</v>
      </c>
      <c r="R56" s="45">
        <v>2397.1590000000001</v>
      </c>
      <c r="S56" s="15" t="s">
        <v>70</v>
      </c>
      <c r="T56" s="15" t="s">
        <v>70</v>
      </c>
      <c r="U56" s="2" t="s">
        <v>4012</v>
      </c>
      <c r="V56" s="2" t="s">
        <v>256</v>
      </c>
      <c r="W56" s="2" t="s">
        <v>4017</v>
      </c>
      <c r="X56" s="2" t="s">
        <v>4018</v>
      </c>
      <c r="Y56" s="2" t="s">
        <v>71</v>
      </c>
      <c r="Z56" s="57">
        <v>45587</v>
      </c>
      <c r="AA56" s="57">
        <v>45686</v>
      </c>
      <c r="AB56" s="2" t="s">
        <v>4005</v>
      </c>
      <c r="AC56" s="2" t="s">
        <v>4015</v>
      </c>
      <c r="AD56" s="2" t="s">
        <v>3990</v>
      </c>
      <c r="AE56" s="2" t="s">
        <v>3991</v>
      </c>
      <c r="AF56" s="2" t="s">
        <v>4005</v>
      </c>
      <c r="AG56" s="2" t="s">
        <v>4005</v>
      </c>
      <c r="AI56" s="58">
        <v>3.7770000000000001</v>
      </c>
      <c r="AM56" s="2" t="s">
        <v>3994</v>
      </c>
      <c r="AN56" s="2" t="s">
        <v>128</v>
      </c>
      <c r="AO56" s="2" t="s">
        <v>75</v>
      </c>
    </row>
    <row r="57" spans="1:41">
      <c r="A57" s="2">
        <v>170</v>
      </c>
      <c r="C57" s="2" t="s">
        <v>4008</v>
      </c>
      <c r="D57" s="2">
        <v>445333337</v>
      </c>
      <c r="E57" s="15" t="s">
        <v>143</v>
      </c>
      <c r="F57" s="31">
        <v>3.6469999999999998</v>
      </c>
      <c r="G57" s="31">
        <v>-886724.78632398299</v>
      </c>
      <c r="H57" s="31">
        <v>-878.04899999999998</v>
      </c>
      <c r="I57" s="15" t="s">
        <v>75</v>
      </c>
      <c r="J57" s="15" t="s">
        <v>75</v>
      </c>
      <c r="K57" s="2">
        <v>445333336</v>
      </c>
      <c r="L57" s="15" t="s">
        <v>74</v>
      </c>
      <c r="M57" s="31">
        <v>1</v>
      </c>
      <c r="N57" s="31">
        <v>3289748.95726198</v>
      </c>
      <c r="O57" s="31">
        <v>3264.62</v>
      </c>
      <c r="P57" s="15" t="s">
        <v>168</v>
      </c>
      <c r="Q57" s="15" t="s">
        <v>162</v>
      </c>
      <c r="R57" s="45">
        <v>62.374000000000002</v>
      </c>
      <c r="S57" s="15" t="s">
        <v>70</v>
      </c>
      <c r="T57" s="15" t="s">
        <v>70</v>
      </c>
      <c r="U57" s="2" t="s">
        <v>4012</v>
      </c>
      <c r="V57" s="2" t="s">
        <v>256</v>
      </c>
      <c r="W57" s="2" t="s">
        <v>4017</v>
      </c>
      <c r="X57" s="2" t="s">
        <v>4018</v>
      </c>
      <c r="Y57" s="2" t="s">
        <v>71</v>
      </c>
      <c r="Z57" s="57">
        <v>45595</v>
      </c>
      <c r="AA57" s="57">
        <v>45742</v>
      </c>
      <c r="AB57" s="2" t="s">
        <v>4005</v>
      </c>
      <c r="AC57" s="2" t="s">
        <v>4015</v>
      </c>
      <c r="AD57" s="2" t="s">
        <v>3990</v>
      </c>
      <c r="AE57" s="2" t="s">
        <v>3991</v>
      </c>
      <c r="AF57" s="2" t="s">
        <v>4005</v>
      </c>
      <c r="AG57" s="2" t="s">
        <v>4005</v>
      </c>
      <c r="AI57" s="58">
        <v>3.7090000000000001</v>
      </c>
      <c r="AM57" s="2" t="s">
        <v>4001</v>
      </c>
      <c r="AN57" s="2" t="s">
        <v>75</v>
      </c>
      <c r="AO57" s="2" t="s">
        <v>75</v>
      </c>
    </row>
    <row r="58" spans="1:41">
      <c r="A58" s="2">
        <v>170</v>
      </c>
      <c r="C58" s="2" t="s">
        <v>4008</v>
      </c>
      <c r="D58" s="2">
        <v>445333367</v>
      </c>
      <c r="E58" s="15" t="s">
        <v>74</v>
      </c>
      <c r="F58" s="31">
        <v>1</v>
      </c>
      <c r="G58" s="31">
        <v>-263595.72383931198</v>
      </c>
      <c r="H58" s="31">
        <v>-260.94</v>
      </c>
      <c r="I58" s="15" t="s">
        <v>113</v>
      </c>
      <c r="J58" s="15" t="s">
        <v>113</v>
      </c>
      <c r="K58" s="2">
        <v>445333366</v>
      </c>
      <c r="L58" s="15" t="s">
        <v>143</v>
      </c>
      <c r="M58" s="31">
        <v>3.6469999999999998</v>
      </c>
      <c r="N58" s="31">
        <v>71107.559708474</v>
      </c>
      <c r="O58" s="31">
        <v>70.185000000000002</v>
      </c>
      <c r="P58" s="15" t="s">
        <v>128</v>
      </c>
      <c r="Q58" s="15" t="s">
        <v>110</v>
      </c>
      <c r="R58" s="45">
        <v>-4.9749999999999996</v>
      </c>
      <c r="S58" s="15" t="s">
        <v>70</v>
      </c>
      <c r="T58" s="15" t="s">
        <v>70</v>
      </c>
      <c r="U58" s="2" t="s">
        <v>4012</v>
      </c>
      <c r="V58" s="2" t="s">
        <v>256</v>
      </c>
      <c r="W58" s="2" t="s">
        <v>4017</v>
      </c>
      <c r="X58" s="2" t="s">
        <v>4018</v>
      </c>
      <c r="Y58" s="2" t="s">
        <v>71</v>
      </c>
      <c r="Z58" s="57">
        <v>45596</v>
      </c>
      <c r="AA58" s="57">
        <v>45770</v>
      </c>
      <c r="AB58" s="2" t="s">
        <v>4005</v>
      </c>
      <c r="AC58" s="2" t="s">
        <v>4015</v>
      </c>
      <c r="AD58" s="2" t="s">
        <v>3990</v>
      </c>
      <c r="AE58" s="2" t="s">
        <v>3991</v>
      </c>
      <c r="AF58" s="2" t="s">
        <v>4005</v>
      </c>
      <c r="AG58" s="2" t="s">
        <v>4005</v>
      </c>
      <c r="AI58" s="58">
        <v>3.714</v>
      </c>
      <c r="AM58" s="2" t="s">
        <v>3994</v>
      </c>
      <c r="AN58" s="2" t="s">
        <v>113</v>
      </c>
      <c r="AO58" s="2" t="s">
        <v>113</v>
      </c>
    </row>
    <row r="59" spans="1:41">
      <c r="A59" s="2">
        <v>170</v>
      </c>
      <c r="C59" s="2" t="s">
        <v>4008</v>
      </c>
      <c r="D59" s="2">
        <v>445333393</v>
      </c>
      <c r="E59" s="15" t="s">
        <v>143</v>
      </c>
      <c r="F59" s="31">
        <v>3.6469999999999998</v>
      </c>
      <c r="G59" s="31">
        <v>-628708.55428358796</v>
      </c>
      <c r="H59" s="31">
        <v>-622.55700000000002</v>
      </c>
      <c r="I59" s="15" t="s">
        <v>75</v>
      </c>
      <c r="J59" s="15" t="s">
        <v>75</v>
      </c>
      <c r="K59" s="2">
        <v>445333392</v>
      </c>
      <c r="L59" s="15" t="s">
        <v>74</v>
      </c>
      <c r="M59" s="31">
        <v>1</v>
      </c>
      <c r="N59" s="31">
        <v>2337538.4048263798</v>
      </c>
      <c r="O59" s="31">
        <v>2319.6840000000002</v>
      </c>
      <c r="P59" s="15" t="s">
        <v>162</v>
      </c>
      <c r="Q59" s="15" t="s">
        <v>155</v>
      </c>
      <c r="R59" s="45">
        <v>49.216999999999999</v>
      </c>
      <c r="S59" s="15" t="s">
        <v>70</v>
      </c>
      <c r="T59" s="15" t="s">
        <v>70</v>
      </c>
      <c r="U59" s="2" t="s">
        <v>4012</v>
      </c>
      <c r="V59" s="2" t="s">
        <v>256</v>
      </c>
      <c r="W59" s="2" t="s">
        <v>4017</v>
      </c>
      <c r="X59" s="2" t="s">
        <v>4018</v>
      </c>
      <c r="Y59" s="2" t="s">
        <v>71</v>
      </c>
      <c r="Z59" s="57">
        <v>45596</v>
      </c>
      <c r="AA59" s="57">
        <v>45742</v>
      </c>
      <c r="AB59" s="2" t="s">
        <v>4005</v>
      </c>
      <c r="AC59" s="2" t="s">
        <v>4015</v>
      </c>
      <c r="AD59" s="2" t="s">
        <v>3990</v>
      </c>
      <c r="AE59" s="2" t="s">
        <v>3991</v>
      </c>
      <c r="AF59" s="2" t="s">
        <v>4005</v>
      </c>
      <c r="AG59" s="2" t="s">
        <v>4005</v>
      </c>
      <c r="AI59" s="58">
        <v>3.714</v>
      </c>
      <c r="AM59" s="2" t="s">
        <v>4019</v>
      </c>
      <c r="AN59" s="2" t="s">
        <v>75</v>
      </c>
      <c r="AO59" s="2" t="s">
        <v>75</v>
      </c>
    </row>
    <row r="60" spans="1:41">
      <c r="A60" s="2">
        <v>170</v>
      </c>
      <c r="C60" s="2" t="s">
        <v>4008</v>
      </c>
      <c r="D60" s="2">
        <v>445333407</v>
      </c>
      <c r="E60" s="15" t="s">
        <v>143</v>
      </c>
      <c r="F60" s="31">
        <v>3.6469999999999998</v>
      </c>
      <c r="G60" s="31">
        <v>-586481.86033916799</v>
      </c>
      <c r="H60" s="31">
        <v>-580.74400000000003</v>
      </c>
      <c r="I60" s="15" t="s">
        <v>75</v>
      </c>
      <c r="J60" s="15" t="s">
        <v>75</v>
      </c>
      <c r="K60" s="2">
        <v>445333406</v>
      </c>
      <c r="L60" s="15" t="s">
        <v>74</v>
      </c>
      <c r="M60" s="31">
        <v>1</v>
      </c>
      <c r="N60" s="31">
        <v>2172915.2925566202</v>
      </c>
      <c r="O60" s="31">
        <v>2156.317</v>
      </c>
      <c r="P60" s="15" t="s">
        <v>134</v>
      </c>
      <c r="Q60" s="15" t="s">
        <v>174</v>
      </c>
      <c r="R60" s="45">
        <v>38.344999999999999</v>
      </c>
      <c r="S60" s="15" t="s">
        <v>70</v>
      </c>
      <c r="T60" s="15" t="s">
        <v>70</v>
      </c>
      <c r="U60" s="2" t="s">
        <v>4012</v>
      </c>
      <c r="V60" s="2" t="s">
        <v>256</v>
      </c>
      <c r="W60" s="2" t="s">
        <v>4017</v>
      </c>
      <c r="X60" s="2" t="s">
        <v>4018</v>
      </c>
      <c r="Y60" s="2" t="s">
        <v>71</v>
      </c>
      <c r="Z60" s="57">
        <v>45596</v>
      </c>
      <c r="AA60" s="57">
        <v>45742</v>
      </c>
      <c r="AB60" s="2" t="s">
        <v>4005</v>
      </c>
      <c r="AC60" s="2" t="s">
        <v>4015</v>
      </c>
      <c r="AD60" s="2" t="s">
        <v>3990</v>
      </c>
      <c r="AE60" s="2" t="s">
        <v>3991</v>
      </c>
      <c r="AF60" s="2" t="s">
        <v>4005</v>
      </c>
      <c r="AG60" s="2" t="s">
        <v>4005</v>
      </c>
      <c r="AI60" s="58">
        <v>3.714</v>
      </c>
      <c r="AM60" s="2" t="s">
        <v>4019</v>
      </c>
      <c r="AN60" s="2" t="s">
        <v>75</v>
      </c>
      <c r="AO60" s="2" t="s">
        <v>75</v>
      </c>
    </row>
    <row r="61" spans="1:41">
      <c r="A61" s="2">
        <v>170</v>
      </c>
      <c r="C61" s="2" t="s">
        <v>4008</v>
      </c>
      <c r="D61" s="2">
        <v>445333499</v>
      </c>
      <c r="E61" s="15" t="s">
        <v>143</v>
      </c>
      <c r="F61" s="31">
        <v>3.6469999999999998</v>
      </c>
      <c r="G61" s="31">
        <v>-40793.771303168003</v>
      </c>
      <c r="H61" s="31">
        <v>-40.265000000000001</v>
      </c>
      <c r="I61" s="15" t="s">
        <v>75</v>
      </c>
      <c r="J61" s="15" t="s">
        <v>75</v>
      </c>
      <c r="K61" s="2">
        <v>445333498</v>
      </c>
      <c r="L61" s="15" t="s">
        <v>74</v>
      </c>
      <c r="M61" s="31">
        <v>1</v>
      </c>
      <c r="N61" s="31">
        <v>152323.94194837299</v>
      </c>
      <c r="O61" s="31">
        <v>150.79</v>
      </c>
      <c r="P61" s="15" t="s">
        <v>110</v>
      </c>
      <c r="Q61" s="15" t="s">
        <v>87</v>
      </c>
      <c r="R61" s="45">
        <v>3.944</v>
      </c>
      <c r="S61" s="15" t="s">
        <v>70</v>
      </c>
      <c r="T61" s="15" t="s">
        <v>70</v>
      </c>
      <c r="U61" s="2" t="s">
        <v>4012</v>
      </c>
      <c r="V61" s="2" t="s">
        <v>256</v>
      </c>
      <c r="W61" s="2" t="s">
        <v>4017</v>
      </c>
      <c r="X61" s="2" t="s">
        <v>4018</v>
      </c>
      <c r="Y61" s="2" t="s">
        <v>71</v>
      </c>
      <c r="Z61" s="57">
        <v>45601</v>
      </c>
      <c r="AA61" s="57">
        <v>45770</v>
      </c>
      <c r="AB61" s="2" t="s">
        <v>4005</v>
      </c>
      <c r="AC61" s="2" t="s">
        <v>4015</v>
      </c>
      <c r="AD61" s="2" t="s">
        <v>3990</v>
      </c>
      <c r="AE61" s="2" t="s">
        <v>3991</v>
      </c>
      <c r="AF61" s="2" t="s">
        <v>4005</v>
      </c>
      <c r="AG61" s="2" t="s">
        <v>4005</v>
      </c>
      <c r="AI61" s="58">
        <v>3.7480000000000002</v>
      </c>
      <c r="AM61" s="2" t="s">
        <v>3994</v>
      </c>
      <c r="AN61" s="2" t="s">
        <v>75</v>
      </c>
      <c r="AO61" s="2" t="s">
        <v>75</v>
      </c>
    </row>
    <row r="62" spans="1:41">
      <c r="A62" s="2">
        <v>170</v>
      </c>
      <c r="C62" s="2" t="s">
        <v>4008</v>
      </c>
      <c r="D62" s="2">
        <v>445333585</v>
      </c>
      <c r="E62" s="15" t="s">
        <v>143</v>
      </c>
      <c r="F62" s="31">
        <v>3.6469999999999998</v>
      </c>
      <c r="G62" s="31">
        <v>-568887.40452899295</v>
      </c>
      <c r="H62" s="31">
        <v>-563.322</v>
      </c>
      <c r="I62" s="15" t="s">
        <v>75</v>
      </c>
      <c r="J62" s="15" t="s">
        <v>75</v>
      </c>
      <c r="K62" s="2">
        <v>445333584</v>
      </c>
      <c r="L62" s="15" t="s">
        <v>74</v>
      </c>
      <c r="M62" s="31">
        <v>1</v>
      </c>
      <c r="N62" s="31">
        <v>2121950.0188931399</v>
      </c>
      <c r="O62" s="31">
        <v>2105.741</v>
      </c>
      <c r="P62" s="15" t="s">
        <v>177</v>
      </c>
      <c r="Q62" s="15" t="s">
        <v>174</v>
      </c>
      <c r="R62" s="45">
        <v>51.308</v>
      </c>
      <c r="S62" s="15" t="s">
        <v>70</v>
      </c>
      <c r="T62" s="15" t="s">
        <v>70</v>
      </c>
      <c r="U62" s="2" t="s">
        <v>4012</v>
      </c>
      <c r="V62" s="2" t="s">
        <v>256</v>
      </c>
      <c r="W62" s="2" t="s">
        <v>4017</v>
      </c>
      <c r="X62" s="2" t="s">
        <v>4018</v>
      </c>
      <c r="Y62" s="2" t="s">
        <v>71</v>
      </c>
      <c r="Z62" s="57">
        <v>45601</v>
      </c>
      <c r="AA62" s="57">
        <v>45742</v>
      </c>
      <c r="AB62" s="2" t="s">
        <v>4005</v>
      </c>
      <c r="AC62" s="2" t="s">
        <v>4015</v>
      </c>
      <c r="AD62" s="2" t="s">
        <v>3990</v>
      </c>
      <c r="AE62" s="2" t="s">
        <v>3991</v>
      </c>
      <c r="AF62" s="2" t="s">
        <v>4005</v>
      </c>
      <c r="AG62" s="2" t="s">
        <v>4005</v>
      </c>
      <c r="AI62" s="58">
        <v>3.7480000000000002</v>
      </c>
      <c r="AM62" s="2" t="s">
        <v>4006</v>
      </c>
      <c r="AN62" s="2" t="s">
        <v>75</v>
      </c>
      <c r="AO62" s="2" t="s">
        <v>75</v>
      </c>
    </row>
    <row r="63" spans="1:41">
      <c r="A63" s="2">
        <v>170</v>
      </c>
      <c r="C63" s="2" t="s">
        <v>4008</v>
      </c>
      <c r="D63" s="2">
        <v>445333605</v>
      </c>
      <c r="E63" s="15" t="s">
        <v>143</v>
      </c>
      <c r="F63" s="31">
        <v>3.6469999999999998</v>
      </c>
      <c r="G63" s="31">
        <v>-45200000</v>
      </c>
      <c r="H63" s="31">
        <v>-43666.453999999998</v>
      </c>
      <c r="I63" s="15" t="s">
        <v>86</v>
      </c>
      <c r="J63" s="15" t="s">
        <v>75</v>
      </c>
      <c r="K63" s="2">
        <v>445333604</v>
      </c>
      <c r="L63" s="15" t="s">
        <v>74</v>
      </c>
      <c r="M63" s="31">
        <v>1</v>
      </c>
      <c r="N63" s="31">
        <v>167556400</v>
      </c>
      <c r="O63" s="31">
        <v>163308.342</v>
      </c>
      <c r="P63" s="15" t="s">
        <v>4033</v>
      </c>
      <c r="Q63" s="15" t="s">
        <v>4034</v>
      </c>
      <c r="R63" s="45">
        <v>4056.7849999999999</v>
      </c>
      <c r="S63" s="15" t="s">
        <v>70</v>
      </c>
      <c r="T63" s="15" t="s">
        <v>70</v>
      </c>
      <c r="U63" s="2" t="s">
        <v>4012</v>
      </c>
      <c r="V63" s="2" t="s">
        <v>256</v>
      </c>
      <c r="W63" s="2" t="s">
        <v>4017</v>
      </c>
      <c r="X63" s="2" t="s">
        <v>4018</v>
      </c>
      <c r="Y63" s="2" t="s">
        <v>71</v>
      </c>
      <c r="Z63" s="57">
        <v>45601</v>
      </c>
      <c r="AA63" s="57">
        <v>45966</v>
      </c>
      <c r="AB63" s="2" t="s">
        <v>4005</v>
      </c>
      <c r="AC63" s="2" t="s">
        <v>4015</v>
      </c>
      <c r="AD63" s="2" t="s">
        <v>3990</v>
      </c>
      <c r="AE63" s="2" t="s">
        <v>3991</v>
      </c>
      <c r="AF63" s="2" t="s">
        <v>4005</v>
      </c>
      <c r="AG63" s="2" t="s">
        <v>4005</v>
      </c>
      <c r="AI63" s="58">
        <v>3.7480000000000002</v>
      </c>
      <c r="AM63" s="2" t="s">
        <v>4001</v>
      </c>
      <c r="AN63" s="2" t="s">
        <v>86</v>
      </c>
      <c r="AO63" s="2" t="s">
        <v>75</v>
      </c>
    </row>
    <row r="64" spans="1:41">
      <c r="A64" s="2">
        <v>170</v>
      </c>
      <c r="C64" s="2" t="s">
        <v>4008</v>
      </c>
      <c r="D64" s="2">
        <v>445333941</v>
      </c>
      <c r="E64" s="15" t="s">
        <v>143</v>
      </c>
      <c r="F64" s="31">
        <v>3.6469999999999998</v>
      </c>
      <c r="G64" s="31">
        <v>-28000000</v>
      </c>
      <c r="H64" s="31">
        <v>-27909.595000000001</v>
      </c>
      <c r="I64" s="15" t="s">
        <v>110</v>
      </c>
      <c r="J64" s="15" t="s">
        <v>75</v>
      </c>
      <c r="K64" s="2">
        <v>445333940</v>
      </c>
      <c r="L64" s="15" t="s">
        <v>74</v>
      </c>
      <c r="M64" s="31">
        <v>1</v>
      </c>
      <c r="N64" s="31">
        <v>104076000</v>
      </c>
      <c r="O64" s="31">
        <v>103804.311</v>
      </c>
      <c r="P64" s="15" t="s">
        <v>632</v>
      </c>
      <c r="Q64" s="15" t="s">
        <v>4035</v>
      </c>
      <c r="R64" s="45">
        <v>2018.018</v>
      </c>
      <c r="S64" s="15" t="s">
        <v>70</v>
      </c>
      <c r="T64" s="15" t="s">
        <v>70</v>
      </c>
      <c r="U64" s="2" t="s">
        <v>4012</v>
      </c>
      <c r="V64" s="2" t="s">
        <v>256</v>
      </c>
      <c r="W64" s="2" t="s">
        <v>4017</v>
      </c>
      <c r="X64" s="2" t="s">
        <v>4018</v>
      </c>
      <c r="Y64" s="2" t="s">
        <v>71</v>
      </c>
      <c r="Z64" s="57">
        <v>45607</v>
      </c>
      <c r="AA64" s="57">
        <v>45686</v>
      </c>
      <c r="AB64" s="2" t="s">
        <v>4005</v>
      </c>
      <c r="AC64" s="2" t="s">
        <v>4015</v>
      </c>
      <c r="AD64" s="2" t="s">
        <v>3990</v>
      </c>
      <c r="AE64" s="2" t="s">
        <v>3991</v>
      </c>
      <c r="AF64" s="2" t="s">
        <v>4005</v>
      </c>
      <c r="AG64" s="2" t="s">
        <v>4005</v>
      </c>
      <c r="AI64" s="58">
        <v>3.7330000000000001</v>
      </c>
      <c r="AM64" s="2" t="s">
        <v>3994</v>
      </c>
      <c r="AN64" s="2" t="s">
        <v>110</v>
      </c>
      <c r="AO64" s="2" t="s">
        <v>75</v>
      </c>
    </row>
    <row r="65" spans="1:41">
      <c r="A65" s="2">
        <v>170</v>
      </c>
      <c r="C65" s="2" t="s">
        <v>4008</v>
      </c>
      <c r="D65" s="2">
        <v>445334357</v>
      </c>
      <c r="E65" s="15" t="s">
        <v>74</v>
      </c>
      <c r="F65" s="31">
        <v>1</v>
      </c>
      <c r="G65" s="31">
        <v>-33759000</v>
      </c>
      <c r="H65" s="31">
        <v>-33670.873</v>
      </c>
      <c r="I65" s="15" t="s">
        <v>112</v>
      </c>
      <c r="J65" s="15" t="s">
        <v>113</v>
      </c>
      <c r="K65" s="2">
        <v>445334356</v>
      </c>
      <c r="L65" s="15" t="s">
        <v>143</v>
      </c>
      <c r="M65" s="31">
        <v>3.6469999999999998</v>
      </c>
      <c r="N65" s="31">
        <v>9000000</v>
      </c>
      <c r="O65" s="31">
        <v>8970.9410000000007</v>
      </c>
      <c r="P65" s="15" t="s">
        <v>4036</v>
      </c>
      <c r="Q65" s="15" t="s">
        <v>2454</v>
      </c>
      <c r="R65" s="45">
        <v>-953.85</v>
      </c>
      <c r="S65" s="15" t="s">
        <v>70</v>
      </c>
      <c r="T65" s="15" t="s">
        <v>70</v>
      </c>
      <c r="U65" s="2" t="s">
        <v>4012</v>
      </c>
      <c r="V65" s="2" t="s">
        <v>256</v>
      </c>
      <c r="W65" s="2" t="s">
        <v>4017</v>
      </c>
      <c r="X65" s="2" t="s">
        <v>4018</v>
      </c>
      <c r="Y65" s="2" t="s">
        <v>71</v>
      </c>
      <c r="Z65" s="57">
        <v>45608</v>
      </c>
      <c r="AA65" s="57">
        <v>45686</v>
      </c>
      <c r="AB65" s="2" t="s">
        <v>4005</v>
      </c>
      <c r="AC65" s="2" t="s">
        <v>4015</v>
      </c>
      <c r="AD65" s="2" t="s">
        <v>3990</v>
      </c>
      <c r="AE65" s="2" t="s">
        <v>3991</v>
      </c>
      <c r="AF65" s="2" t="s">
        <v>4005</v>
      </c>
      <c r="AG65" s="2" t="s">
        <v>4005</v>
      </c>
      <c r="AI65" s="58">
        <v>3.7490000000000001</v>
      </c>
      <c r="AM65" s="2" t="s">
        <v>4019</v>
      </c>
      <c r="AN65" s="2" t="s">
        <v>112</v>
      </c>
      <c r="AO65" s="2" t="s">
        <v>113</v>
      </c>
    </row>
    <row r="66" spans="1:41">
      <c r="A66" s="2">
        <v>170</v>
      </c>
      <c r="C66" s="2" t="s">
        <v>4008</v>
      </c>
      <c r="D66" s="2">
        <v>445334359</v>
      </c>
      <c r="E66" s="15" t="s">
        <v>143</v>
      </c>
      <c r="F66" s="31">
        <v>3.6469999999999998</v>
      </c>
      <c r="G66" s="31">
        <v>-9000000</v>
      </c>
      <c r="H66" s="31">
        <v>-8669.0169999999998</v>
      </c>
      <c r="I66" s="15" t="s">
        <v>87</v>
      </c>
      <c r="J66" s="15" t="s">
        <v>75</v>
      </c>
      <c r="K66" s="2">
        <v>445334358</v>
      </c>
      <c r="L66" s="15" t="s">
        <v>74</v>
      </c>
      <c r="M66" s="31">
        <v>1</v>
      </c>
      <c r="N66" s="31">
        <v>33414300</v>
      </c>
      <c r="O66" s="31">
        <v>32500.289000000001</v>
      </c>
      <c r="P66" s="15" t="s">
        <v>1923</v>
      </c>
      <c r="Q66" s="15" t="s">
        <v>1552</v>
      </c>
      <c r="R66" s="45">
        <v>884.38499999999999</v>
      </c>
      <c r="S66" s="15" t="s">
        <v>70</v>
      </c>
      <c r="T66" s="15" t="s">
        <v>70</v>
      </c>
      <c r="U66" s="2" t="s">
        <v>4012</v>
      </c>
      <c r="V66" s="2" t="s">
        <v>256</v>
      </c>
      <c r="W66" s="2" t="s">
        <v>4017</v>
      </c>
      <c r="X66" s="2" t="s">
        <v>4018</v>
      </c>
      <c r="Y66" s="2" t="s">
        <v>71</v>
      </c>
      <c r="Z66" s="57">
        <v>45608</v>
      </c>
      <c r="AA66" s="57">
        <v>45994</v>
      </c>
      <c r="AB66" s="2" t="s">
        <v>4005</v>
      </c>
      <c r="AC66" s="2" t="s">
        <v>4015</v>
      </c>
      <c r="AD66" s="2" t="s">
        <v>3990</v>
      </c>
      <c r="AE66" s="2" t="s">
        <v>3991</v>
      </c>
      <c r="AF66" s="2" t="s">
        <v>4005</v>
      </c>
      <c r="AG66" s="2" t="s">
        <v>4005</v>
      </c>
      <c r="AI66" s="58">
        <v>3.7490000000000001</v>
      </c>
      <c r="AM66" s="2" t="s">
        <v>4019</v>
      </c>
      <c r="AN66" s="2" t="s">
        <v>87</v>
      </c>
      <c r="AO66" s="2" t="s">
        <v>75</v>
      </c>
    </row>
    <row r="67" spans="1:41">
      <c r="A67" s="2">
        <v>170</v>
      </c>
      <c r="C67" s="2" t="s">
        <v>4008</v>
      </c>
      <c r="D67" s="2">
        <v>445334611</v>
      </c>
      <c r="E67" s="15" t="s">
        <v>143</v>
      </c>
      <c r="F67" s="31">
        <v>3.6469999999999998</v>
      </c>
      <c r="G67" s="31">
        <v>-141869.963322122</v>
      </c>
      <c r="H67" s="31">
        <v>-140.03</v>
      </c>
      <c r="I67" s="15" t="s">
        <v>75</v>
      </c>
      <c r="J67" s="15" t="s">
        <v>75</v>
      </c>
      <c r="K67" s="2">
        <v>445334610</v>
      </c>
      <c r="L67" s="15" t="s">
        <v>74</v>
      </c>
      <c r="M67" s="31">
        <v>1</v>
      </c>
      <c r="N67" s="31">
        <v>530593.66282473702</v>
      </c>
      <c r="O67" s="31">
        <v>525.24900000000002</v>
      </c>
      <c r="P67" s="15" t="s">
        <v>111</v>
      </c>
      <c r="Q67" s="15" t="s">
        <v>137</v>
      </c>
      <c r="R67" s="45">
        <v>14.56</v>
      </c>
      <c r="S67" s="15" t="s">
        <v>70</v>
      </c>
      <c r="T67" s="15" t="s">
        <v>70</v>
      </c>
      <c r="U67" s="2" t="s">
        <v>4012</v>
      </c>
      <c r="V67" s="2" t="s">
        <v>256</v>
      </c>
      <c r="W67" s="2" t="s">
        <v>4017</v>
      </c>
      <c r="X67" s="2" t="s">
        <v>4018</v>
      </c>
      <c r="Y67" s="2" t="s">
        <v>71</v>
      </c>
      <c r="Z67" s="57">
        <v>45610</v>
      </c>
      <c r="AA67" s="57">
        <v>45770</v>
      </c>
      <c r="AB67" s="2" t="s">
        <v>4005</v>
      </c>
      <c r="AC67" s="2" t="s">
        <v>4015</v>
      </c>
      <c r="AD67" s="2" t="s">
        <v>3990</v>
      </c>
      <c r="AE67" s="2" t="s">
        <v>3991</v>
      </c>
      <c r="AF67" s="2" t="s">
        <v>4005</v>
      </c>
      <c r="AG67" s="2" t="s">
        <v>4005</v>
      </c>
      <c r="AI67" s="58">
        <v>3.7480000000000002</v>
      </c>
      <c r="AM67" s="2" t="s">
        <v>4006</v>
      </c>
      <c r="AN67" s="2" t="s">
        <v>75</v>
      </c>
      <c r="AO67" s="2" t="s">
        <v>75</v>
      </c>
    </row>
    <row r="68" spans="1:41">
      <c r="A68" s="2">
        <v>170</v>
      </c>
      <c r="C68" s="2" t="s">
        <v>4008</v>
      </c>
      <c r="D68" s="2">
        <v>445334963</v>
      </c>
      <c r="E68" s="15" t="s">
        <v>143</v>
      </c>
      <c r="F68" s="31">
        <v>3.6469999999999998</v>
      </c>
      <c r="G68" s="31">
        <v>-5801000</v>
      </c>
      <c r="H68" s="31">
        <v>-5782.27</v>
      </c>
      <c r="I68" s="15" t="s">
        <v>87</v>
      </c>
      <c r="J68" s="15" t="s">
        <v>75</v>
      </c>
      <c r="K68" s="2">
        <v>445334962</v>
      </c>
      <c r="L68" s="15" t="s">
        <v>74</v>
      </c>
      <c r="M68" s="31">
        <v>1</v>
      </c>
      <c r="N68" s="31">
        <v>21663834.5</v>
      </c>
      <c r="O68" s="31">
        <v>21607.281999999999</v>
      </c>
      <c r="P68" s="15" t="s">
        <v>4037</v>
      </c>
      <c r="Q68" s="15" t="s">
        <v>1106</v>
      </c>
      <c r="R68" s="45">
        <v>519.34299999999996</v>
      </c>
      <c r="S68" s="15" t="s">
        <v>70</v>
      </c>
      <c r="T68" s="15" t="s">
        <v>70</v>
      </c>
      <c r="U68" s="2" t="s">
        <v>4012</v>
      </c>
      <c r="V68" s="2" t="s">
        <v>256</v>
      </c>
      <c r="W68" s="2" t="s">
        <v>4017</v>
      </c>
      <c r="X68" s="2" t="s">
        <v>4018</v>
      </c>
      <c r="Y68" s="2" t="s">
        <v>71</v>
      </c>
      <c r="Z68" s="57">
        <v>45610</v>
      </c>
      <c r="AA68" s="57">
        <v>45686</v>
      </c>
      <c r="AB68" s="2" t="s">
        <v>4005</v>
      </c>
      <c r="AC68" s="2" t="s">
        <v>4015</v>
      </c>
      <c r="AD68" s="2" t="s">
        <v>3990</v>
      </c>
      <c r="AE68" s="2" t="s">
        <v>3991</v>
      </c>
      <c r="AF68" s="2" t="s">
        <v>4005</v>
      </c>
      <c r="AG68" s="2" t="s">
        <v>4005</v>
      </c>
      <c r="AI68" s="58">
        <v>3.7480000000000002</v>
      </c>
      <c r="AM68" s="2" t="s">
        <v>3994</v>
      </c>
      <c r="AN68" s="2" t="s">
        <v>87</v>
      </c>
      <c r="AO68" s="2" t="s">
        <v>75</v>
      </c>
    </row>
    <row r="69" spans="1:41">
      <c r="A69" s="2">
        <v>170</v>
      </c>
      <c r="C69" s="2" t="s">
        <v>4008</v>
      </c>
      <c r="D69" s="2">
        <v>445335331</v>
      </c>
      <c r="E69" s="15" t="s">
        <v>74</v>
      </c>
      <c r="F69" s="31">
        <v>1</v>
      </c>
      <c r="G69" s="31">
        <v>-262045000</v>
      </c>
      <c r="H69" s="31">
        <v>-261194.935</v>
      </c>
      <c r="I69" s="15" t="s">
        <v>4038</v>
      </c>
      <c r="J69" s="15" t="s">
        <v>113</v>
      </c>
      <c r="K69" s="2">
        <v>445335330</v>
      </c>
      <c r="L69" s="15" t="s">
        <v>143</v>
      </c>
      <c r="M69" s="31">
        <v>3.6469999999999998</v>
      </c>
      <c r="N69" s="31">
        <v>70000000</v>
      </c>
      <c r="O69" s="31">
        <v>69715.866999999998</v>
      </c>
      <c r="P69" s="15" t="s">
        <v>4039</v>
      </c>
      <c r="Q69" s="15" t="s">
        <v>4040</v>
      </c>
      <c r="R69" s="45">
        <v>-6941.1689999999999</v>
      </c>
      <c r="S69" s="15" t="s">
        <v>70</v>
      </c>
      <c r="T69" s="15" t="s">
        <v>70</v>
      </c>
      <c r="U69" s="2" t="s">
        <v>4012</v>
      </c>
      <c r="V69" s="2" t="s">
        <v>256</v>
      </c>
      <c r="W69" s="2" t="s">
        <v>4017</v>
      </c>
      <c r="X69" s="2" t="s">
        <v>4018</v>
      </c>
      <c r="Y69" s="2" t="s">
        <v>71</v>
      </c>
      <c r="Z69" s="57">
        <v>45614</v>
      </c>
      <c r="AA69" s="57">
        <v>45693</v>
      </c>
      <c r="AB69" s="2" t="s">
        <v>4005</v>
      </c>
      <c r="AC69" s="2" t="s">
        <v>4015</v>
      </c>
      <c r="AD69" s="2" t="s">
        <v>3990</v>
      </c>
      <c r="AE69" s="2" t="s">
        <v>3991</v>
      </c>
      <c r="AF69" s="2" t="s">
        <v>4005</v>
      </c>
      <c r="AG69" s="2" t="s">
        <v>4005</v>
      </c>
      <c r="AI69" s="58">
        <v>3.7330000000000001</v>
      </c>
      <c r="AM69" s="2" t="s">
        <v>4006</v>
      </c>
      <c r="AN69" s="2" t="s">
        <v>4038</v>
      </c>
      <c r="AO69" s="2" t="s">
        <v>113</v>
      </c>
    </row>
    <row r="70" spans="1:41">
      <c r="A70" s="2">
        <v>170</v>
      </c>
      <c r="C70" s="2" t="s">
        <v>4008</v>
      </c>
      <c r="D70" s="2">
        <v>445335333</v>
      </c>
      <c r="E70" s="15" t="s">
        <v>143</v>
      </c>
      <c r="F70" s="31">
        <v>3.6469999999999998</v>
      </c>
      <c r="G70" s="31">
        <v>-70000000</v>
      </c>
      <c r="H70" s="31">
        <v>-68082.021999999997</v>
      </c>
      <c r="I70" s="15" t="s">
        <v>118</v>
      </c>
      <c r="J70" s="15" t="s">
        <v>75</v>
      </c>
      <c r="K70" s="2">
        <v>445335332</v>
      </c>
      <c r="L70" s="15" t="s">
        <v>74</v>
      </c>
      <c r="M70" s="31">
        <v>1</v>
      </c>
      <c r="N70" s="31">
        <v>260050000</v>
      </c>
      <c r="O70" s="31">
        <v>254656.092</v>
      </c>
      <c r="P70" s="15" t="s">
        <v>4041</v>
      </c>
      <c r="Q70" s="15" t="s">
        <v>4042</v>
      </c>
      <c r="R70" s="45">
        <v>6360.9579999999996</v>
      </c>
      <c r="S70" s="15" t="s">
        <v>70</v>
      </c>
      <c r="T70" s="15" t="s">
        <v>70</v>
      </c>
      <c r="U70" s="2" t="s">
        <v>4012</v>
      </c>
      <c r="V70" s="2" t="s">
        <v>256</v>
      </c>
      <c r="W70" s="2" t="s">
        <v>4017</v>
      </c>
      <c r="X70" s="2" t="s">
        <v>4018</v>
      </c>
      <c r="Y70" s="2" t="s">
        <v>71</v>
      </c>
      <c r="Z70" s="57">
        <v>45614</v>
      </c>
      <c r="AA70" s="57">
        <v>45903</v>
      </c>
      <c r="AB70" s="2" t="s">
        <v>4005</v>
      </c>
      <c r="AC70" s="2" t="s">
        <v>4015</v>
      </c>
      <c r="AD70" s="2" t="s">
        <v>3990</v>
      </c>
      <c r="AE70" s="2" t="s">
        <v>3991</v>
      </c>
      <c r="AF70" s="2" t="s">
        <v>4005</v>
      </c>
      <c r="AG70" s="2" t="s">
        <v>4005</v>
      </c>
      <c r="AI70" s="58">
        <v>3.7330000000000001</v>
      </c>
      <c r="AM70" s="2" t="s">
        <v>4006</v>
      </c>
      <c r="AN70" s="2" t="s">
        <v>118</v>
      </c>
      <c r="AO70" s="2" t="s">
        <v>75</v>
      </c>
    </row>
    <row r="71" spans="1:41">
      <c r="A71" s="2">
        <v>170</v>
      </c>
      <c r="C71" s="2" t="s">
        <v>4008</v>
      </c>
      <c r="D71" s="2">
        <v>445336057</v>
      </c>
      <c r="E71" s="15" t="s">
        <v>143</v>
      </c>
      <c r="F71" s="31">
        <v>3.6469999999999998</v>
      </c>
      <c r="G71" s="31">
        <v>-7804000</v>
      </c>
      <c r="H71" s="31">
        <v>-7778.8029999999999</v>
      </c>
      <c r="I71" s="15" t="s">
        <v>75</v>
      </c>
      <c r="J71" s="15" t="s">
        <v>75</v>
      </c>
      <c r="K71" s="2">
        <v>445336056</v>
      </c>
      <c r="L71" s="15" t="s">
        <v>74</v>
      </c>
      <c r="M71" s="31">
        <v>1</v>
      </c>
      <c r="N71" s="31">
        <v>28669554.800000001</v>
      </c>
      <c r="O71" s="31">
        <v>28594.714</v>
      </c>
      <c r="P71" s="15" t="s">
        <v>2196</v>
      </c>
      <c r="Q71" s="15" t="s">
        <v>2978</v>
      </c>
      <c r="R71" s="45">
        <v>225.42</v>
      </c>
      <c r="S71" s="15" t="s">
        <v>70</v>
      </c>
      <c r="T71" s="15" t="s">
        <v>70</v>
      </c>
      <c r="U71" s="2" t="s">
        <v>4012</v>
      </c>
      <c r="V71" s="2" t="s">
        <v>256</v>
      </c>
      <c r="W71" s="2" t="s">
        <v>4017</v>
      </c>
      <c r="X71" s="2" t="s">
        <v>4018</v>
      </c>
      <c r="Y71" s="2" t="s">
        <v>71</v>
      </c>
      <c r="Z71" s="57">
        <v>45621</v>
      </c>
      <c r="AA71" s="57">
        <v>45686</v>
      </c>
      <c r="AB71" s="2" t="s">
        <v>4005</v>
      </c>
      <c r="AC71" s="2" t="s">
        <v>4015</v>
      </c>
      <c r="AD71" s="2" t="s">
        <v>3990</v>
      </c>
      <c r="AE71" s="2" t="s">
        <v>3991</v>
      </c>
      <c r="AF71" s="2" t="s">
        <v>4005</v>
      </c>
      <c r="AG71" s="2" t="s">
        <v>4005</v>
      </c>
      <c r="AI71" s="58">
        <v>3.6739999999999999</v>
      </c>
      <c r="AM71" s="2" t="s">
        <v>4001</v>
      </c>
      <c r="AN71" s="2" t="s">
        <v>75</v>
      </c>
      <c r="AO71" s="2" t="s">
        <v>75</v>
      </c>
    </row>
    <row r="72" spans="1:41">
      <c r="A72" s="2">
        <v>170</v>
      </c>
      <c r="C72" s="2" t="s">
        <v>4008</v>
      </c>
      <c r="D72" s="2">
        <v>445336275</v>
      </c>
      <c r="E72" s="15" t="s">
        <v>143</v>
      </c>
      <c r="F72" s="31">
        <v>3.6469999999999998</v>
      </c>
      <c r="G72" s="31">
        <v>-11420000</v>
      </c>
      <c r="H72" s="31">
        <v>-11383.128000000001</v>
      </c>
      <c r="I72" s="15" t="s">
        <v>113</v>
      </c>
      <c r="J72" s="15" t="s">
        <v>113</v>
      </c>
      <c r="K72" s="2">
        <v>445336274</v>
      </c>
      <c r="L72" s="15" t="s">
        <v>74</v>
      </c>
      <c r="M72" s="31">
        <v>1</v>
      </c>
      <c r="N72" s="31">
        <v>41501422</v>
      </c>
      <c r="O72" s="31">
        <v>41393.082999999999</v>
      </c>
      <c r="P72" s="15" t="s">
        <v>945</v>
      </c>
      <c r="Q72" s="15" t="s">
        <v>3580</v>
      </c>
      <c r="R72" s="45">
        <v>-121.184</v>
      </c>
      <c r="S72" s="15" t="s">
        <v>70</v>
      </c>
      <c r="T72" s="15" t="s">
        <v>70</v>
      </c>
      <c r="U72" s="2" t="s">
        <v>4012</v>
      </c>
      <c r="V72" s="2" t="s">
        <v>256</v>
      </c>
      <c r="W72" s="2" t="s">
        <v>4017</v>
      </c>
      <c r="X72" s="2" t="s">
        <v>4018</v>
      </c>
      <c r="Y72" s="2" t="s">
        <v>71</v>
      </c>
      <c r="Z72" s="57">
        <v>45621</v>
      </c>
      <c r="AA72" s="57">
        <v>45686</v>
      </c>
      <c r="AB72" s="2" t="s">
        <v>4005</v>
      </c>
      <c r="AC72" s="2" t="s">
        <v>4015</v>
      </c>
      <c r="AD72" s="2" t="s">
        <v>3990</v>
      </c>
      <c r="AE72" s="2" t="s">
        <v>3991</v>
      </c>
      <c r="AF72" s="2" t="s">
        <v>4005</v>
      </c>
      <c r="AG72" s="2" t="s">
        <v>4005</v>
      </c>
      <c r="AI72" s="58">
        <v>3.6739999999999999</v>
      </c>
      <c r="AM72" s="2" t="s">
        <v>3994</v>
      </c>
      <c r="AN72" s="2" t="s">
        <v>113</v>
      </c>
      <c r="AO72" s="2" t="s">
        <v>113</v>
      </c>
    </row>
    <row r="73" spans="1:41">
      <c r="A73" s="2">
        <v>170</v>
      </c>
      <c r="C73" s="2" t="s">
        <v>4008</v>
      </c>
      <c r="D73" s="2">
        <v>445336425</v>
      </c>
      <c r="E73" s="15" t="s">
        <v>74</v>
      </c>
      <c r="F73" s="31">
        <v>1</v>
      </c>
      <c r="G73" s="31">
        <v>-213127.508047254</v>
      </c>
      <c r="H73" s="31">
        <v>-211.5</v>
      </c>
      <c r="I73" s="15" t="s">
        <v>75</v>
      </c>
      <c r="J73" s="15" t="s">
        <v>75</v>
      </c>
      <c r="K73" s="2">
        <v>445336424</v>
      </c>
      <c r="L73" s="15" t="s">
        <v>143</v>
      </c>
      <c r="M73" s="31">
        <v>3.6469999999999998</v>
      </c>
      <c r="N73" s="31">
        <v>58648.186033917002</v>
      </c>
      <c r="O73" s="31">
        <v>58.073999999999998</v>
      </c>
      <c r="P73" s="15" t="s">
        <v>128</v>
      </c>
      <c r="Q73" s="15" t="s">
        <v>110</v>
      </c>
      <c r="R73" s="45">
        <v>0.29799999999999999</v>
      </c>
      <c r="S73" s="15" t="s">
        <v>70</v>
      </c>
      <c r="T73" s="15" t="s">
        <v>70</v>
      </c>
      <c r="U73" s="2" t="s">
        <v>4012</v>
      </c>
      <c r="V73" s="2" t="s">
        <v>256</v>
      </c>
      <c r="W73" s="2" t="s">
        <v>4017</v>
      </c>
      <c r="X73" s="2" t="s">
        <v>4018</v>
      </c>
      <c r="Y73" s="2" t="s">
        <v>71</v>
      </c>
      <c r="Z73" s="57">
        <v>45623</v>
      </c>
      <c r="AA73" s="57">
        <v>45742</v>
      </c>
      <c r="AB73" s="2" t="s">
        <v>4005</v>
      </c>
      <c r="AC73" s="2" t="s">
        <v>4015</v>
      </c>
      <c r="AD73" s="2" t="s">
        <v>3990</v>
      </c>
      <c r="AE73" s="2" t="s">
        <v>3991</v>
      </c>
      <c r="AF73" s="2" t="s">
        <v>4005</v>
      </c>
      <c r="AG73" s="2" t="s">
        <v>4005</v>
      </c>
      <c r="AI73" s="58">
        <v>3.6539999999999999</v>
      </c>
      <c r="AM73" s="2" t="s">
        <v>3994</v>
      </c>
      <c r="AN73" s="2" t="s">
        <v>75</v>
      </c>
      <c r="AO73" s="2" t="s">
        <v>75</v>
      </c>
    </row>
    <row r="74" spans="1:41">
      <c r="A74" s="2">
        <v>170</v>
      </c>
      <c r="C74" s="2" t="s">
        <v>4008</v>
      </c>
      <c r="D74" s="2">
        <v>445336429</v>
      </c>
      <c r="E74" s="15" t="s">
        <v>74</v>
      </c>
      <c r="F74" s="31">
        <v>1</v>
      </c>
      <c r="G74" s="31">
        <v>-1239368.4128851399</v>
      </c>
      <c r="H74" s="31">
        <v>-1229.9010000000001</v>
      </c>
      <c r="I74" s="15" t="s">
        <v>75</v>
      </c>
      <c r="J74" s="15" t="s">
        <v>75</v>
      </c>
      <c r="K74" s="2">
        <v>445336428</v>
      </c>
      <c r="L74" s="15" t="s">
        <v>143</v>
      </c>
      <c r="M74" s="31">
        <v>3.6469999999999998</v>
      </c>
      <c r="N74" s="31">
        <v>341047.994739994</v>
      </c>
      <c r="O74" s="31">
        <v>337.71100000000001</v>
      </c>
      <c r="P74" s="15" t="s">
        <v>194</v>
      </c>
      <c r="Q74" s="15" t="s">
        <v>127</v>
      </c>
      <c r="R74" s="45">
        <v>1.7310000000000001</v>
      </c>
      <c r="S74" s="15" t="s">
        <v>70</v>
      </c>
      <c r="T74" s="15" t="s">
        <v>70</v>
      </c>
      <c r="U74" s="2" t="s">
        <v>4012</v>
      </c>
      <c r="V74" s="2" t="s">
        <v>256</v>
      </c>
      <c r="W74" s="2" t="s">
        <v>4017</v>
      </c>
      <c r="X74" s="2" t="s">
        <v>4018</v>
      </c>
      <c r="Y74" s="2" t="s">
        <v>71</v>
      </c>
      <c r="Z74" s="57">
        <v>45623</v>
      </c>
      <c r="AA74" s="57">
        <v>45742</v>
      </c>
      <c r="AB74" s="2" t="s">
        <v>4005</v>
      </c>
      <c r="AC74" s="2" t="s">
        <v>4015</v>
      </c>
      <c r="AD74" s="2" t="s">
        <v>3990</v>
      </c>
      <c r="AE74" s="2" t="s">
        <v>3991</v>
      </c>
      <c r="AF74" s="2" t="s">
        <v>4005</v>
      </c>
      <c r="AG74" s="2" t="s">
        <v>4005</v>
      </c>
      <c r="AI74" s="58">
        <v>3.6539999999999999</v>
      </c>
      <c r="AM74" s="2" t="s">
        <v>3994</v>
      </c>
      <c r="AN74" s="2" t="s">
        <v>75</v>
      </c>
      <c r="AO74" s="2" t="s">
        <v>75</v>
      </c>
    </row>
    <row r="75" spans="1:41">
      <c r="A75" s="2">
        <v>170</v>
      </c>
      <c r="C75" s="2" t="s">
        <v>4008</v>
      </c>
      <c r="D75" s="2">
        <v>445336677</v>
      </c>
      <c r="E75" s="15" t="s">
        <v>74</v>
      </c>
      <c r="F75" s="31">
        <v>1</v>
      </c>
      <c r="G75" s="31">
        <v>-740960.87337210996</v>
      </c>
      <c r="H75" s="31">
        <v>-735.30100000000004</v>
      </c>
      <c r="I75" s="15" t="s">
        <v>75</v>
      </c>
      <c r="J75" s="15" t="s">
        <v>75</v>
      </c>
      <c r="K75" s="2">
        <v>445336676</v>
      </c>
      <c r="L75" s="15" t="s">
        <v>143</v>
      </c>
      <c r="M75" s="31">
        <v>3.6469999999999998</v>
      </c>
      <c r="N75" s="31">
        <v>204628.79684399601</v>
      </c>
      <c r="O75" s="31">
        <v>202.62700000000001</v>
      </c>
      <c r="P75" s="15" t="s">
        <v>139</v>
      </c>
      <c r="Q75" s="15" t="s">
        <v>111</v>
      </c>
      <c r="R75" s="45">
        <v>3.6789999999999998</v>
      </c>
      <c r="S75" s="15" t="s">
        <v>70</v>
      </c>
      <c r="T75" s="15" t="s">
        <v>70</v>
      </c>
      <c r="U75" s="2" t="s">
        <v>4012</v>
      </c>
      <c r="V75" s="2" t="s">
        <v>256</v>
      </c>
      <c r="W75" s="2" t="s">
        <v>4017</v>
      </c>
      <c r="X75" s="2" t="s">
        <v>4018</v>
      </c>
      <c r="Y75" s="2" t="s">
        <v>71</v>
      </c>
      <c r="Z75" s="57">
        <v>45628</v>
      </c>
      <c r="AA75" s="57">
        <v>45742</v>
      </c>
      <c r="AB75" s="2" t="s">
        <v>4005</v>
      </c>
      <c r="AC75" s="2" t="s">
        <v>4015</v>
      </c>
      <c r="AD75" s="2" t="s">
        <v>3990</v>
      </c>
      <c r="AE75" s="2" t="s">
        <v>3991</v>
      </c>
      <c r="AF75" s="2" t="s">
        <v>4005</v>
      </c>
      <c r="AG75" s="2" t="s">
        <v>4005</v>
      </c>
      <c r="AI75" s="58">
        <v>3.63</v>
      </c>
      <c r="AM75" s="2" t="s">
        <v>4001</v>
      </c>
      <c r="AN75" s="2" t="s">
        <v>75</v>
      </c>
      <c r="AO75" s="2" t="s">
        <v>75</v>
      </c>
    </row>
    <row r="76" spans="1:41">
      <c r="A76" s="2">
        <v>170</v>
      </c>
      <c r="C76" s="2" t="s">
        <v>4008</v>
      </c>
      <c r="D76" s="2">
        <v>445336699</v>
      </c>
      <c r="E76" s="15" t="s">
        <v>74</v>
      </c>
      <c r="F76" s="31">
        <v>1</v>
      </c>
      <c r="G76" s="31">
        <v>-127480500</v>
      </c>
      <c r="H76" s="31">
        <v>-127147.716</v>
      </c>
      <c r="I76" s="15" t="s">
        <v>75</v>
      </c>
      <c r="J76" s="15" t="s">
        <v>75</v>
      </c>
      <c r="K76" s="2">
        <v>445336698</v>
      </c>
      <c r="L76" s="15" t="s">
        <v>143</v>
      </c>
      <c r="M76" s="31">
        <v>3.6469999999999998</v>
      </c>
      <c r="N76" s="31">
        <v>35000000</v>
      </c>
      <c r="O76" s="31">
        <v>34886.993999999999</v>
      </c>
      <c r="P76" s="15" t="s">
        <v>4043</v>
      </c>
      <c r="Q76" s="15" t="s">
        <v>1435</v>
      </c>
      <c r="R76" s="45">
        <v>85.150999999999996</v>
      </c>
      <c r="S76" s="15" t="s">
        <v>70</v>
      </c>
      <c r="T76" s="15" t="s">
        <v>70</v>
      </c>
      <c r="U76" s="2" t="s">
        <v>4012</v>
      </c>
      <c r="V76" s="2" t="s">
        <v>256</v>
      </c>
      <c r="W76" s="2" t="s">
        <v>4017</v>
      </c>
      <c r="X76" s="2" t="s">
        <v>4018</v>
      </c>
      <c r="Y76" s="2" t="s">
        <v>71</v>
      </c>
      <c r="Z76" s="57">
        <v>45628</v>
      </c>
      <c r="AA76" s="57">
        <v>45686</v>
      </c>
      <c r="AB76" s="2" t="s">
        <v>4005</v>
      </c>
      <c r="AC76" s="2" t="s">
        <v>4015</v>
      </c>
      <c r="AD76" s="2" t="s">
        <v>3990</v>
      </c>
      <c r="AE76" s="2" t="s">
        <v>3991</v>
      </c>
      <c r="AF76" s="2" t="s">
        <v>4005</v>
      </c>
      <c r="AG76" s="2" t="s">
        <v>4005</v>
      </c>
      <c r="AI76" s="58">
        <v>3.63</v>
      </c>
      <c r="AM76" s="2" t="s">
        <v>4001</v>
      </c>
      <c r="AN76" s="2" t="s">
        <v>75</v>
      </c>
      <c r="AO76" s="2" t="s">
        <v>75</v>
      </c>
    </row>
    <row r="77" spans="1:41">
      <c r="A77" s="2">
        <v>170</v>
      </c>
      <c r="C77" s="2" t="s">
        <v>4008</v>
      </c>
      <c r="D77" s="2">
        <v>445336701</v>
      </c>
      <c r="E77" s="15" t="s">
        <v>143</v>
      </c>
      <c r="F77" s="31">
        <v>3.6469999999999998</v>
      </c>
      <c r="G77" s="31">
        <v>-35000000</v>
      </c>
      <c r="H77" s="31">
        <v>-33837.614999999998</v>
      </c>
      <c r="I77" s="15" t="s">
        <v>113</v>
      </c>
      <c r="J77" s="15" t="s">
        <v>113</v>
      </c>
      <c r="K77" s="2">
        <v>445336700</v>
      </c>
      <c r="L77" s="15" t="s">
        <v>74</v>
      </c>
      <c r="M77" s="31">
        <v>1</v>
      </c>
      <c r="N77" s="31">
        <v>126350000</v>
      </c>
      <c r="O77" s="31">
        <v>123210.39599999999</v>
      </c>
      <c r="P77" s="15" t="s">
        <v>4044</v>
      </c>
      <c r="Q77" s="15" t="s">
        <v>4045</v>
      </c>
      <c r="R77" s="45">
        <v>-195.38399999999999</v>
      </c>
      <c r="S77" s="15" t="s">
        <v>70</v>
      </c>
      <c r="T77" s="15" t="s">
        <v>70</v>
      </c>
      <c r="U77" s="2" t="s">
        <v>4012</v>
      </c>
      <c r="V77" s="2" t="s">
        <v>256</v>
      </c>
      <c r="W77" s="2" t="s">
        <v>4017</v>
      </c>
      <c r="X77" s="2" t="s">
        <v>4018</v>
      </c>
      <c r="Y77" s="2" t="s">
        <v>71</v>
      </c>
      <c r="Z77" s="57">
        <v>45628</v>
      </c>
      <c r="AA77" s="57">
        <v>45959</v>
      </c>
      <c r="AB77" s="2" t="s">
        <v>4005</v>
      </c>
      <c r="AC77" s="2" t="s">
        <v>4015</v>
      </c>
      <c r="AD77" s="2" t="s">
        <v>3990</v>
      </c>
      <c r="AE77" s="2" t="s">
        <v>3991</v>
      </c>
      <c r="AF77" s="2" t="s">
        <v>4005</v>
      </c>
      <c r="AG77" s="2" t="s">
        <v>4005</v>
      </c>
      <c r="AI77" s="58">
        <v>3.63</v>
      </c>
      <c r="AM77" s="2" t="s">
        <v>4001</v>
      </c>
      <c r="AN77" s="2" t="s">
        <v>113</v>
      </c>
      <c r="AO77" s="2" t="s">
        <v>113</v>
      </c>
    </row>
    <row r="78" spans="1:41">
      <c r="A78" s="2">
        <v>170</v>
      </c>
      <c r="C78" s="2" t="s">
        <v>4008</v>
      </c>
      <c r="D78" s="2">
        <v>445337505</v>
      </c>
      <c r="E78" s="15" t="s">
        <v>143</v>
      </c>
      <c r="F78" s="31">
        <v>3.6469999999999998</v>
      </c>
      <c r="G78" s="31">
        <v>-9147000</v>
      </c>
      <c r="H78" s="31">
        <v>-9117.4670000000006</v>
      </c>
      <c r="I78" s="15" t="s">
        <v>113</v>
      </c>
      <c r="J78" s="15" t="s">
        <v>113</v>
      </c>
      <c r="K78" s="2">
        <v>445337504</v>
      </c>
      <c r="L78" s="15" t="s">
        <v>74</v>
      </c>
      <c r="M78" s="31">
        <v>1</v>
      </c>
      <c r="N78" s="31">
        <v>33087443.100000001</v>
      </c>
      <c r="O78" s="31">
        <v>33001.069000000003</v>
      </c>
      <c r="P78" s="15" t="s">
        <v>858</v>
      </c>
      <c r="Q78" s="15" t="s">
        <v>1176</v>
      </c>
      <c r="R78" s="45">
        <v>-250.33199999999999</v>
      </c>
      <c r="S78" s="15" t="s">
        <v>70</v>
      </c>
      <c r="T78" s="15" t="s">
        <v>70</v>
      </c>
      <c r="U78" s="2" t="s">
        <v>4012</v>
      </c>
      <c r="V78" s="2" t="s">
        <v>256</v>
      </c>
      <c r="W78" s="2" t="s">
        <v>4017</v>
      </c>
      <c r="X78" s="2" t="s">
        <v>4018</v>
      </c>
      <c r="Y78" s="2" t="s">
        <v>71</v>
      </c>
      <c r="Z78" s="57">
        <v>45629</v>
      </c>
      <c r="AA78" s="57">
        <v>45686</v>
      </c>
      <c r="AB78" s="2" t="s">
        <v>4005</v>
      </c>
      <c r="AC78" s="2" t="s">
        <v>4015</v>
      </c>
      <c r="AD78" s="2" t="s">
        <v>3990</v>
      </c>
      <c r="AE78" s="2" t="s">
        <v>3991</v>
      </c>
      <c r="AF78" s="2" t="s">
        <v>4005</v>
      </c>
      <c r="AG78" s="2" t="s">
        <v>4005</v>
      </c>
      <c r="AI78" s="58">
        <v>3.6339999999999999</v>
      </c>
      <c r="AM78" s="2" t="s">
        <v>3994</v>
      </c>
      <c r="AN78" s="2" t="s">
        <v>113</v>
      </c>
      <c r="AO78" s="2" t="s">
        <v>113</v>
      </c>
    </row>
    <row r="79" spans="1:41">
      <c r="A79" s="2">
        <v>170</v>
      </c>
      <c r="C79" s="2" t="s">
        <v>4008</v>
      </c>
      <c r="D79" s="2">
        <v>445337543</v>
      </c>
      <c r="E79" s="15" t="s">
        <v>74</v>
      </c>
      <c r="F79" s="31">
        <v>1</v>
      </c>
      <c r="G79" s="31">
        <v>-3274386.8744596099</v>
      </c>
      <c r="H79" s="31">
        <v>-3249.375</v>
      </c>
      <c r="I79" s="15" t="s">
        <v>75</v>
      </c>
      <c r="J79" s="15" t="s">
        <v>75</v>
      </c>
      <c r="K79" s="2">
        <v>445337542</v>
      </c>
      <c r="L79" s="15" t="s">
        <v>143</v>
      </c>
      <c r="M79" s="31">
        <v>3.6469999999999998</v>
      </c>
      <c r="N79" s="31">
        <v>909046.88352570997</v>
      </c>
      <c r="O79" s="31">
        <v>900.15300000000002</v>
      </c>
      <c r="P79" s="15" t="s">
        <v>168</v>
      </c>
      <c r="Q79" s="15" t="s">
        <v>158</v>
      </c>
      <c r="R79" s="45">
        <v>33.482999999999997</v>
      </c>
      <c r="S79" s="15" t="s">
        <v>70</v>
      </c>
      <c r="T79" s="15" t="s">
        <v>70</v>
      </c>
      <c r="U79" s="2" t="s">
        <v>4012</v>
      </c>
      <c r="V79" s="2" t="s">
        <v>256</v>
      </c>
      <c r="W79" s="2" t="s">
        <v>4017</v>
      </c>
      <c r="X79" s="2" t="s">
        <v>4018</v>
      </c>
      <c r="Y79" s="2" t="s">
        <v>71</v>
      </c>
      <c r="Z79" s="57">
        <v>45630</v>
      </c>
      <c r="AA79" s="57">
        <v>45742</v>
      </c>
      <c r="AB79" s="2" t="s">
        <v>4005</v>
      </c>
      <c r="AC79" s="2" t="s">
        <v>4015</v>
      </c>
      <c r="AD79" s="2" t="s">
        <v>3990</v>
      </c>
      <c r="AE79" s="2" t="s">
        <v>3991</v>
      </c>
      <c r="AF79" s="2" t="s">
        <v>4005</v>
      </c>
      <c r="AG79" s="2" t="s">
        <v>4005</v>
      </c>
      <c r="AI79" s="58">
        <v>3.6030000000000002</v>
      </c>
      <c r="AM79" s="2" t="s">
        <v>3994</v>
      </c>
      <c r="AN79" s="2" t="s">
        <v>75</v>
      </c>
      <c r="AO79" s="2" t="s">
        <v>75</v>
      </c>
    </row>
    <row r="80" spans="1:41">
      <c r="A80" s="2">
        <v>170</v>
      </c>
      <c r="C80" s="2" t="s">
        <v>4008</v>
      </c>
      <c r="D80" s="2">
        <v>445337547</v>
      </c>
      <c r="E80" s="15" t="s">
        <v>74</v>
      </c>
      <c r="F80" s="31">
        <v>1</v>
      </c>
      <c r="G80" s="31">
        <v>-2456909.75410691</v>
      </c>
      <c r="H80" s="31">
        <v>-2438.143</v>
      </c>
      <c r="I80" s="15" t="s">
        <v>75</v>
      </c>
      <c r="J80" s="15" t="s">
        <v>75</v>
      </c>
      <c r="K80" s="2">
        <v>445337546</v>
      </c>
      <c r="L80" s="15" t="s">
        <v>143</v>
      </c>
      <c r="M80" s="31">
        <v>3.6469999999999998</v>
      </c>
      <c r="N80" s="31">
        <v>682095.98947998695</v>
      </c>
      <c r="O80" s="31">
        <v>675.423</v>
      </c>
      <c r="P80" s="15" t="s">
        <v>149</v>
      </c>
      <c r="Q80" s="15" t="s">
        <v>625</v>
      </c>
      <c r="R80" s="45">
        <v>25.123000000000001</v>
      </c>
      <c r="S80" s="15" t="s">
        <v>70</v>
      </c>
      <c r="T80" s="15" t="s">
        <v>70</v>
      </c>
      <c r="U80" s="2" t="s">
        <v>4012</v>
      </c>
      <c r="V80" s="2" t="s">
        <v>256</v>
      </c>
      <c r="W80" s="2" t="s">
        <v>4017</v>
      </c>
      <c r="X80" s="2" t="s">
        <v>4018</v>
      </c>
      <c r="Y80" s="2" t="s">
        <v>71</v>
      </c>
      <c r="Z80" s="57">
        <v>45630</v>
      </c>
      <c r="AA80" s="57">
        <v>45742</v>
      </c>
      <c r="AB80" s="2" t="s">
        <v>4005</v>
      </c>
      <c r="AC80" s="2" t="s">
        <v>4015</v>
      </c>
      <c r="AD80" s="2" t="s">
        <v>3990</v>
      </c>
      <c r="AE80" s="2" t="s">
        <v>3991</v>
      </c>
      <c r="AF80" s="2" t="s">
        <v>4005</v>
      </c>
      <c r="AG80" s="2" t="s">
        <v>4005</v>
      </c>
      <c r="AI80" s="58">
        <v>3.6030000000000002</v>
      </c>
      <c r="AM80" s="2" t="s">
        <v>3994</v>
      </c>
      <c r="AN80" s="2" t="s">
        <v>75</v>
      </c>
      <c r="AO80" s="2" t="s">
        <v>75</v>
      </c>
    </row>
    <row r="81" spans="1:41">
      <c r="A81" s="2">
        <v>170</v>
      </c>
      <c r="C81" s="2" t="s">
        <v>4008</v>
      </c>
      <c r="D81" s="2">
        <v>445337913</v>
      </c>
      <c r="E81" s="15" t="s">
        <v>143</v>
      </c>
      <c r="F81" s="31">
        <v>3.6469999999999998</v>
      </c>
      <c r="G81" s="31">
        <v>-8412000</v>
      </c>
      <c r="H81" s="31">
        <v>-8384.84</v>
      </c>
      <c r="I81" s="15" t="s">
        <v>112</v>
      </c>
      <c r="J81" s="15" t="s">
        <v>113</v>
      </c>
      <c r="K81" s="2">
        <v>445337912</v>
      </c>
      <c r="L81" s="15" t="s">
        <v>74</v>
      </c>
      <c r="M81" s="31">
        <v>1</v>
      </c>
      <c r="N81" s="31">
        <v>29903818.800000001</v>
      </c>
      <c r="O81" s="31">
        <v>29825.755000000001</v>
      </c>
      <c r="P81" s="15" t="s">
        <v>634</v>
      </c>
      <c r="Q81" s="15" t="s">
        <v>234</v>
      </c>
      <c r="R81" s="45">
        <v>-753.755</v>
      </c>
      <c r="S81" s="15" t="s">
        <v>70</v>
      </c>
      <c r="T81" s="15" t="s">
        <v>70</v>
      </c>
      <c r="U81" s="2" t="s">
        <v>4012</v>
      </c>
      <c r="V81" s="2" t="s">
        <v>256</v>
      </c>
      <c r="W81" s="2" t="s">
        <v>4017</v>
      </c>
      <c r="X81" s="2" t="s">
        <v>4018</v>
      </c>
      <c r="Y81" s="2" t="s">
        <v>71</v>
      </c>
      <c r="Z81" s="57">
        <v>45635</v>
      </c>
      <c r="AA81" s="57">
        <v>45686</v>
      </c>
      <c r="AB81" s="2" t="s">
        <v>4005</v>
      </c>
      <c r="AC81" s="2" t="s">
        <v>4015</v>
      </c>
      <c r="AD81" s="2" t="s">
        <v>3990</v>
      </c>
      <c r="AE81" s="2" t="s">
        <v>3991</v>
      </c>
      <c r="AF81" s="2" t="s">
        <v>4005</v>
      </c>
      <c r="AG81" s="2" t="s">
        <v>4005</v>
      </c>
      <c r="AI81" s="58">
        <v>3.5649999999999999</v>
      </c>
      <c r="AM81" s="2" t="s">
        <v>3994</v>
      </c>
      <c r="AN81" s="2" t="s">
        <v>112</v>
      </c>
      <c r="AO81" s="2" t="s">
        <v>113</v>
      </c>
    </row>
    <row r="82" spans="1:41">
      <c r="A82" s="2">
        <v>170</v>
      </c>
      <c r="C82" s="2" t="s">
        <v>4008</v>
      </c>
      <c r="D82" s="2">
        <v>445337949</v>
      </c>
      <c r="E82" s="15" t="s">
        <v>143</v>
      </c>
      <c r="F82" s="31">
        <v>3.6469999999999998</v>
      </c>
      <c r="G82" s="31">
        <v>-134970.78244360801</v>
      </c>
      <c r="H82" s="31">
        <v>-133.22</v>
      </c>
      <c r="I82" s="15" t="s">
        <v>113</v>
      </c>
      <c r="J82" s="15" t="s">
        <v>113</v>
      </c>
      <c r="K82" s="2">
        <v>445337948</v>
      </c>
      <c r="L82" s="15" t="s">
        <v>74</v>
      </c>
      <c r="M82" s="31">
        <v>1</v>
      </c>
      <c r="N82" s="31">
        <v>478471.42383014201</v>
      </c>
      <c r="O82" s="31">
        <v>473.65199999999999</v>
      </c>
      <c r="P82" s="15" t="s">
        <v>111</v>
      </c>
      <c r="Q82" s="15" t="s">
        <v>137</v>
      </c>
      <c r="R82" s="45">
        <v>-12.202</v>
      </c>
      <c r="S82" s="15" t="s">
        <v>70</v>
      </c>
      <c r="T82" s="15" t="s">
        <v>70</v>
      </c>
      <c r="U82" s="2" t="s">
        <v>4012</v>
      </c>
      <c r="V82" s="2" t="s">
        <v>256</v>
      </c>
      <c r="W82" s="2" t="s">
        <v>4017</v>
      </c>
      <c r="X82" s="2" t="s">
        <v>4018</v>
      </c>
      <c r="Y82" s="2" t="s">
        <v>71</v>
      </c>
      <c r="Z82" s="57">
        <v>45635</v>
      </c>
      <c r="AA82" s="57">
        <v>45770</v>
      </c>
      <c r="AB82" s="2" t="s">
        <v>4005</v>
      </c>
      <c r="AC82" s="2" t="s">
        <v>4015</v>
      </c>
      <c r="AD82" s="2" t="s">
        <v>3990</v>
      </c>
      <c r="AE82" s="2" t="s">
        <v>3991</v>
      </c>
      <c r="AF82" s="2" t="s">
        <v>4005</v>
      </c>
      <c r="AG82" s="2" t="s">
        <v>4005</v>
      </c>
      <c r="AI82" s="58">
        <v>3.5649999999999999</v>
      </c>
      <c r="AM82" s="2" t="s">
        <v>3994</v>
      </c>
      <c r="AN82" s="2" t="s">
        <v>113</v>
      </c>
      <c r="AO82" s="2" t="s">
        <v>113</v>
      </c>
    </row>
    <row r="83" spans="1:41">
      <c r="A83" s="2">
        <v>170</v>
      </c>
      <c r="C83" s="2" t="s">
        <v>4008</v>
      </c>
      <c r="D83" s="2">
        <v>445338119</v>
      </c>
      <c r="E83" s="15" t="s">
        <v>74</v>
      </c>
      <c r="F83" s="31">
        <v>1</v>
      </c>
      <c r="G83" s="31">
        <v>-3572000</v>
      </c>
      <c r="H83" s="31">
        <v>-3558.1210000000001</v>
      </c>
      <c r="I83" s="15" t="s">
        <v>75</v>
      </c>
      <c r="J83" s="15" t="s">
        <v>75</v>
      </c>
      <c r="K83" s="2">
        <v>445338118</v>
      </c>
      <c r="L83" s="15" t="s">
        <v>143</v>
      </c>
      <c r="M83" s="31">
        <v>3.6469999999999998</v>
      </c>
      <c r="N83" s="31">
        <v>1000000</v>
      </c>
      <c r="O83" s="31">
        <v>995.11300000000006</v>
      </c>
      <c r="P83" s="15" t="s">
        <v>1288</v>
      </c>
      <c r="Q83" s="15" t="s">
        <v>327</v>
      </c>
      <c r="R83" s="45">
        <v>71.055000000000007</v>
      </c>
      <c r="S83" s="15" t="s">
        <v>70</v>
      </c>
      <c r="T83" s="15" t="s">
        <v>70</v>
      </c>
      <c r="U83" s="2" t="s">
        <v>4012</v>
      </c>
      <c r="V83" s="2" t="s">
        <v>256</v>
      </c>
      <c r="W83" s="2" t="s">
        <v>4017</v>
      </c>
      <c r="X83" s="2" t="s">
        <v>4018</v>
      </c>
      <c r="Y83" s="2" t="s">
        <v>71</v>
      </c>
      <c r="Z83" s="57">
        <v>45636</v>
      </c>
      <c r="AA83" s="57">
        <v>45700</v>
      </c>
      <c r="AB83" s="2" t="s">
        <v>4005</v>
      </c>
      <c r="AC83" s="2" t="s">
        <v>4015</v>
      </c>
      <c r="AD83" s="2" t="s">
        <v>3990</v>
      </c>
      <c r="AE83" s="2" t="s">
        <v>3991</v>
      </c>
      <c r="AF83" s="2" t="s">
        <v>4005</v>
      </c>
      <c r="AG83" s="2" t="s">
        <v>4005</v>
      </c>
      <c r="AI83" s="58">
        <v>3.5790000000000002</v>
      </c>
      <c r="AM83" s="2" t="s">
        <v>3994</v>
      </c>
      <c r="AN83" s="2" t="s">
        <v>75</v>
      </c>
      <c r="AO83" s="2" t="s">
        <v>75</v>
      </c>
    </row>
    <row r="84" spans="1:41">
      <c r="A84" s="2">
        <v>170</v>
      </c>
      <c r="C84" s="2" t="s">
        <v>4008</v>
      </c>
      <c r="D84" s="2">
        <v>445338121</v>
      </c>
      <c r="E84" s="15" t="s">
        <v>143</v>
      </c>
      <c r="F84" s="31">
        <v>3.6469999999999998</v>
      </c>
      <c r="G84" s="31">
        <v>-1000000</v>
      </c>
      <c r="H84" s="31">
        <v>-966.78899999999999</v>
      </c>
      <c r="I84" s="15" t="s">
        <v>113</v>
      </c>
      <c r="J84" s="15" t="s">
        <v>113</v>
      </c>
      <c r="K84" s="2">
        <v>445338120</v>
      </c>
      <c r="L84" s="15" t="s">
        <v>74</v>
      </c>
      <c r="M84" s="31">
        <v>1</v>
      </c>
      <c r="N84" s="31">
        <v>3545700</v>
      </c>
      <c r="O84" s="31">
        <v>3457.5929999999998</v>
      </c>
      <c r="P84" s="15" t="s">
        <v>169</v>
      </c>
      <c r="Q84" s="15" t="s">
        <v>149</v>
      </c>
      <c r="R84" s="45">
        <v>-68.286000000000001</v>
      </c>
      <c r="S84" s="15" t="s">
        <v>70</v>
      </c>
      <c r="T84" s="15" t="s">
        <v>70</v>
      </c>
      <c r="U84" s="2" t="s">
        <v>4012</v>
      </c>
      <c r="V84" s="2" t="s">
        <v>256</v>
      </c>
      <c r="W84" s="2" t="s">
        <v>4017</v>
      </c>
      <c r="X84" s="2" t="s">
        <v>4018</v>
      </c>
      <c r="Y84" s="2" t="s">
        <v>71</v>
      </c>
      <c r="Z84" s="57">
        <v>45636</v>
      </c>
      <c r="AA84" s="57">
        <v>45959</v>
      </c>
      <c r="AB84" s="2" t="s">
        <v>4005</v>
      </c>
      <c r="AC84" s="2" t="s">
        <v>4015</v>
      </c>
      <c r="AD84" s="2" t="s">
        <v>3990</v>
      </c>
      <c r="AE84" s="2" t="s">
        <v>3991</v>
      </c>
      <c r="AF84" s="2" t="s">
        <v>4005</v>
      </c>
      <c r="AG84" s="2" t="s">
        <v>4005</v>
      </c>
      <c r="AI84" s="58">
        <v>3.5790000000000002</v>
      </c>
      <c r="AM84" s="2" t="s">
        <v>3994</v>
      </c>
      <c r="AN84" s="2" t="s">
        <v>113</v>
      </c>
      <c r="AO84" s="2" t="s">
        <v>113</v>
      </c>
    </row>
    <row r="85" spans="1:41">
      <c r="A85" s="2">
        <v>170</v>
      </c>
      <c r="C85" s="2" t="s">
        <v>4008</v>
      </c>
      <c r="D85" s="2">
        <v>445338551</v>
      </c>
      <c r="E85" s="15" t="s">
        <v>143</v>
      </c>
      <c r="F85" s="31">
        <v>3.6469999999999998</v>
      </c>
      <c r="G85" s="31">
        <v>-7907000</v>
      </c>
      <c r="H85" s="31">
        <v>-7816.9780000000001</v>
      </c>
      <c r="I85" s="15" t="s">
        <v>113</v>
      </c>
      <c r="J85" s="15" t="s">
        <v>113</v>
      </c>
      <c r="K85" s="2">
        <v>445338550</v>
      </c>
      <c r="L85" s="15" t="s">
        <v>74</v>
      </c>
      <c r="M85" s="31">
        <v>1</v>
      </c>
      <c r="N85" s="31">
        <v>28466386.050000001</v>
      </c>
      <c r="O85" s="31">
        <v>28214.166000000001</v>
      </c>
      <c r="P85" s="15" t="s">
        <v>4046</v>
      </c>
      <c r="Q85" s="15" t="s">
        <v>904</v>
      </c>
      <c r="R85" s="45">
        <v>-294.35300000000001</v>
      </c>
      <c r="S85" s="15" t="s">
        <v>70</v>
      </c>
      <c r="T85" s="15" t="s">
        <v>70</v>
      </c>
      <c r="U85" s="2" t="s">
        <v>4012</v>
      </c>
      <c r="V85" s="2" t="s">
        <v>256</v>
      </c>
      <c r="W85" s="2" t="s">
        <v>4017</v>
      </c>
      <c r="X85" s="2" t="s">
        <v>4018</v>
      </c>
      <c r="Y85" s="2" t="s">
        <v>71</v>
      </c>
      <c r="Z85" s="57">
        <v>45642</v>
      </c>
      <c r="AA85" s="57">
        <v>45756</v>
      </c>
      <c r="AB85" s="2" t="s">
        <v>4005</v>
      </c>
      <c r="AC85" s="2" t="s">
        <v>4015</v>
      </c>
      <c r="AD85" s="2" t="s">
        <v>3990</v>
      </c>
      <c r="AE85" s="2" t="s">
        <v>3991</v>
      </c>
      <c r="AF85" s="2" t="s">
        <v>4005</v>
      </c>
      <c r="AG85" s="2" t="s">
        <v>4005</v>
      </c>
      <c r="AI85" s="58">
        <v>3.6080000000000001</v>
      </c>
      <c r="AM85" s="2" t="s">
        <v>3994</v>
      </c>
      <c r="AN85" s="2" t="s">
        <v>113</v>
      </c>
      <c r="AO85" s="2" t="s">
        <v>113</v>
      </c>
    </row>
    <row r="86" spans="1:41">
      <c r="A86" s="2">
        <v>170</v>
      </c>
      <c r="C86" s="2" t="s">
        <v>4008</v>
      </c>
      <c r="D86" s="2">
        <v>445338585</v>
      </c>
      <c r="E86" s="15" t="s">
        <v>143</v>
      </c>
      <c r="F86" s="31">
        <v>3.6469999999999998</v>
      </c>
      <c r="G86" s="31">
        <v>-95493.438527197999</v>
      </c>
      <c r="H86" s="31">
        <v>-94.558999999999997</v>
      </c>
      <c r="I86" s="15" t="s">
        <v>113</v>
      </c>
      <c r="J86" s="15" t="s">
        <v>113</v>
      </c>
      <c r="K86" s="2">
        <v>445338584</v>
      </c>
      <c r="L86" s="15" t="s">
        <v>74</v>
      </c>
      <c r="M86" s="31">
        <v>1</v>
      </c>
      <c r="N86" s="31">
        <v>343489.898382332</v>
      </c>
      <c r="O86" s="31">
        <v>340.86599999999999</v>
      </c>
      <c r="P86" s="15" t="s">
        <v>137</v>
      </c>
      <c r="Q86" s="15" t="s">
        <v>128</v>
      </c>
      <c r="R86" s="45">
        <v>-3.9910000000000001</v>
      </c>
      <c r="S86" s="15" t="s">
        <v>70</v>
      </c>
      <c r="T86" s="15" t="s">
        <v>70</v>
      </c>
      <c r="U86" s="2" t="s">
        <v>4012</v>
      </c>
      <c r="V86" s="2" t="s">
        <v>256</v>
      </c>
      <c r="W86" s="2" t="s">
        <v>4017</v>
      </c>
      <c r="X86" s="2" t="s">
        <v>4018</v>
      </c>
      <c r="Y86" s="2" t="s">
        <v>71</v>
      </c>
      <c r="Z86" s="57">
        <v>45642</v>
      </c>
      <c r="AA86" s="57">
        <v>45742</v>
      </c>
      <c r="AB86" s="2" t="s">
        <v>4005</v>
      </c>
      <c r="AC86" s="2" t="s">
        <v>4015</v>
      </c>
      <c r="AD86" s="2" t="s">
        <v>3990</v>
      </c>
      <c r="AE86" s="2" t="s">
        <v>3991</v>
      </c>
      <c r="AF86" s="2" t="s">
        <v>4005</v>
      </c>
      <c r="AG86" s="2" t="s">
        <v>4005</v>
      </c>
      <c r="AI86" s="58">
        <v>3.6080000000000001</v>
      </c>
      <c r="AM86" s="2" t="s">
        <v>4001</v>
      </c>
      <c r="AN86" s="2" t="s">
        <v>113</v>
      </c>
      <c r="AO86" s="2" t="s">
        <v>113</v>
      </c>
    </row>
    <row r="87" spans="1:41">
      <c r="A87" s="2">
        <v>170</v>
      </c>
      <c r="C87" s="2" t="s">
        <v>4008</v>
      </c>
      <c r="D87" s="2">
        <v>445338627</v>
      </c>
      <c r="E87" s="15" t="s">
        <v>74</v>
      </c>
      <c r="F87" s="31">
        <v>1</v>
      </c>
      <c r="G87" s="31">
        <v>-162031500</v>
      </c>
      <c r="H87" s="31">
        <v>-161608.51999999999</v>
      </c>
      <c r="I87" s="15" t="s">
        <v>110</v>
      </c>
      <c r="J87" s="15" t="s">
        <v>75</v>
      </c>
      <c r="K87" s="2">
        <v>445338626</v>
      </c>
      <c r="L87" s="15" t="s">
        <v>143</v>
      </c>
      <c r="M87" s="31">
        <v>3.6469999999999998</v>
      </c>
      <c r="N87" s="31">
        <v>45000000</v>
      </c>
      <c r="O87" s="31">
        <v>44854.707000000002</v>
      </c>
      <c r="P87" s="15" t="s">
        <v>4047</v>
      </c>
      <c r="Q87" s="15" t="s">
        <v>4048</v>
      </c>
      <c r="R87" s="45">
        <v>1976.595</v>
      </c>
      <c r="S87" s="15" t="s">
        <v>70</v>
      </c>
      <c r="T87" s="15" t="s">
        <v>70</v>
      </c>
      <c r="U87" s="2" t="s">
        <v>4012</v>
      </c>
      <c r="V87" s="2" t="s">
        <v>256</v>
      </c>
      <c r="W87" s="2" t="s">
        <v>4017</v>
      </c>
      <c r="X87" s="2" t="s">
        <v>4018</v>
      </c>
      <c r="Y87" s="2" t="s">
        <v>71</v>
      </c>
      <c r="Z87" s="57">
        <v>45643</v>
      </c>
      <c r="AA87" s="57">
        <v>45686</v>
      </c>
      <c r="AB87" s="2" t="s">
        <v>4005</v>
      </c>
      <c r="AC87" s="2" t="s">
        <v>4015</v>
      </c>
      <c r="AD87" s="2" t="s">
        <v>3990</v>
      </c>
      <c r="AE87" s="2" t="s">
        <v>3991</v>
      </c>
      <c r="AF87" s="2" t="s">
        <v>4005</v>
      </c>
      <c r="AG87" s="2" t="s">
        <v>4005</v>
      </c>
      <c r="AI87" s="58">
        <v>3.601</v>
      </c>
      <c r="AM87" s="2" t="s">
        <v>3994</v>
      </c>
      <c r="AN87" s="2" t="s">
        <v>110</v>
      </c>
      <c r="AO87" s="2" t="s">
        <v>75</v>
      </c>
    </row>
    <row r="88" spans="1:41">
      <c r="A88" s="2">
        <v>170</v>
      </c>
      <c r="C88" s="2" t="s">
        <v>4008</v>
      </c>
      <c r="D88" s="2">
        <v>445338629</v>
      </c>
      <c r="E88" s="15" t="s">
        <v>143</v>
      </c>
      <c r="F88" s="31">
        <v>3.6469999999999998</v>
      </c>
      <c r="G88" s="31">
        <v>-45000000</v>
      </c>
      <c r="H88" s="31">
        <v>-43376.961000000003</v>
      </c>
      <c r="I88" s="15" t="s">
        <v>176</v>
      </c>
      <c r="J88" s="15" t="s">
        <v>113</v>
      </c>
      <c r="K88" s="2">
        <v>445338628</v>
      </c>
      <c r="L88" s="15" t="s">
        <v>74</v>
      </c>
      <c r="M88" s="31">
        <v>1</v>
      </c>
      <c r="N88" s="31">
        <v>160470000</v>
      </c>
      <c r="O88" s="31">
        <v>156160.408</v>
      </c>
      <c r="P88" s="15" t="s">
        <v>4049</v>
      </c>
      <c r="Q88" s="15" t="s">
        <v>4050</v>
      </c>
      <c r="R88" s="45">
        <v>-2035.37</v>
      </c>
      <c r="S88" s="15" t="s">
        <v>70</v>
      </c>
      <c r="T88" s="15" t="s">
        <v>70</v>
      </c>
      <c r="U88" s="2" t="s">
        <v>4012</v>
      </c>
      <c r="V88" s="2" t="s">
        <v>256</v>
      </c>
      <c r="W88" s="2" t="s">
        <v>4017</v>
      </c>
      <c r="X88" s="2" t="s">
        <v>4018</v>
      </c>
      <c r="Y88" s="2" t="s">
        <v>71</v>
      </c>
      <c r="Z88" s="57">
        <v>45643</v>
      </c>
      <c r="AA88" s="57">
        <v>45987</v>
      </c>
      <c r="AB88" s="2" t="s">
        <v>4005</v>
      </c>
      <c r="AC88" s="2" t="s">
        <v>4015</v>
      </c>
      <c r="AD88" s="2" t="s">
        <v>3990</v>
      </c>
      <c r="AE88" s="2" t="s">
        <v>3991</v>
      </c>
      <c r="AF88" s="2" t="s">
        <v>4005</v>
      </c>
      <c r="AG88" s="2" t="s">
        <v>4005</v>
      </c>
      <c r="AI88" s="58">
        <v>3.601</v>
      </c>
      <c r="AM88" s="2" t="s">
        <v>3994</v>
      </c>
      <c r="AN88" s="2" t="s">
        <v>176</v>
      </c>
      <c r="AO88" s="2" t="s">
        <v>113</v>
      </c>
    </row>
    <row r="89" spans="1:41">
      <c r="A89" s="2">
        <v>170</v>
      </c>
      <c r="C89" s="2" t="s">
        <v>4008</v>
      </c>
      <c r="D89" s="2">
        <v>445339151</v>
      </c>
      <c r="E89" s="15" t="s">
        <v>143</v>
      </c>
      <c r="F89" s="31">
        <v>3.6469999999999998</v>
      </c>
      <c r="G89" s="31">
        <v>-245554.556212795</v>
      </c>
      <c r="H89" s="31">
        <v>-243.15199999999999</v>
      </c>
      <c r="I89" s="15" t="s">
        <v>113</v>
      </c>
      <c r="J89" s="15" t="s">
        <v>113</v>
      </c>
      <c r="K89" s="2">
        <v>445339150</v>
      </c>
      <c r="L89" s="15" t="s">
        <v>74</v>
      </c>
      <c r="M89" s="31">
        <v>1</v>
      </c>
      <c r="N89" s="31">
        <v>891363.03905244695</v>
      </c>
      <c r="O89" s="31">
        <v>884.55399999999997</v>
      </c>
      <c r="P89" s="15" t="s">
        <v>127</v>
      </c>
      <c r="Q89" s="15" t="s">
        <v>108</v>
      </c>
      <c r="R89" s="45">
        <v>-2.2210000000000001</v>
      </c>
      <c r="S89" s="15" t="s">
        <v>70</v>
      </c>
      <c r="T89" s="15" t="s">
        <v>70</v>
      </c>
      <c r="U89" s="2" t="s">
        <v>4012</v>
      </c>
      <c r="V89" s="2" t="s">
        <v>256</v>
      </c>
      <c r="W89" s="2" t="s">
        <v>4017</v>
      </c>
      <c r="X89" s="2" t="s">
        <v>4018</v>
      </c>
      <c r="Y89" s="2" t="s">
        <v>71</v>
      </c>
      <c r="Z89" s="57">
        <v>45649</v>
      </c>
      <c r="AA89" s="57">
        <v>45742</v>
      </c>
      <c r="AB89" s="2" t="s">
        <v>4005</v>
      </c>
      <c r="AC89" s="2" t="s">
        <v>4015</v>
      </c>
      <c r="AD89" s="2" t="s">
        <v>3990</v>
      </c>
      <c r="AE89" s="2" t="s">
        <v>3991</v>
      </c>
      <c r="AF89" s="2" t="s">
        <v>4005</v>
      </c>
      <c r="AG89" s="2" t="s">
        <v>4005</v>
      </c>
      <c r="AI89" s="58">
        <v>3.649</v>
      </c>
      <c r="AM89" s="2" t="s">
        <v>4001</v>
      </c>
      <c r="AN89" s="2" t="s">
        <v>113</v>
      </c>
      <c r="AO89" s="2" t="s">
        <v>113</v>
      </c>
    </row>
    <row r="90" spans="1:41">
      <c r="A90" s="2">
        <v>170</v>
      </c>
      <c r="C90" s="2" t="s">
        <v>4008</v>
      </c>
      <c r="D90" s="2">
        <v>445339393</v>
      </c>
      <c r="E90" s="15" t="s">
        <v>143</v>
      </c>
      <c r="F90" s="31">
        <v>3.6469999999999998</v>
      </c>
      <c r="G90" s="31">
        <v>-118340.51519020001</v>
      </c>
      <c r="H90" s="31">
        <v>-116.806</v>
      </c>
      <c r="I90" s="15" t="s">
        <v>75</v>
      </c>
      <c r="J90" s="15" t="s">
        <v>75</v>
      </c>
      <c r="K90" s="2">
        <v>445339392</v>
      </c>
      <c r="L90" s="15" t="s">
        <v>74</v>
      </c>
      <c r="M90" s="31">
        <v>1</v>
      </c>
      <c r="N90" s="31">
        <v>430759.475263884</v>
      </c>
      <c r="O90" s="31">
        <v>426.42</v>
      </c>
      <c r="P90" s="15" t="s">
        <v>86</v>
      </c>
      <c r="Q90" s="15" t="s">
        <v>137</v>
      </c>
      <c r="R90" s="45">
        <v>0.43</v>
      </c>
      <c r="S90" s="15" t="s">
        <v>70</v>
      </c>
      <c r="T90" s="15" t="s">
        <v>70</v>
      </c>
      <c r="U90" s="2" t="s">
        <v>4012</v>
      </c>
      <c r="V90" s="2" t="s">
        <v>256</v>
      </c>
      <c r="W90" s="2" t="s">
        <v>4017</v>
      </c>
      <c r="X90" s="2" t="s">
        <v>4018</v>
      </c>
      <c r="Y90" s="2" t="s">
        <v>71</v>
      </c>
      <c r="Z90" s="57">
        <v>45652</v>
      </c>
      <c r="AA90" s="57">
        <v>45770</v>
      </c>
      <c r="AB90" s="2" t="s">
        <v>4005</v>
      </c>
      <c r="AC90" s="2" t="s">
        <v>4015</v>
      </c>
      <c r="AD90" s="2" t="s">
        <v>3990</v>
      </c>
      <c r="AE90" s="2" t="s">
        <v>3991</v>
      </c>
      <c r="AF90" s="2" t="s">
        <v>4005</v>
      </c>
      <c r="AG90" s="2" t="s">
        <v>4005</v>
      </c>
      <c r="AI90" s="58">
        <v>3.669</v>
      </c>
      <c r="AM90" s="2" t="s">
        <v>3994</v>
      </c>
      <c r="AN90" s="2" t="s">
        <v>75</v>
      </c>
      <c r="AO90" s="2" t="s">
        <v>75</v>
      </c>
    </row>
    <row r="91" spans="1:41">
      <c r="A91" s="2">
        <v>170</v>
      </c>
      <c r="C91" s="2" t="s">
        <v>4008</v>
      </c>
      <c r="D91" s="2">
        <v>445339561</v>
      </c>
      <c r="E91" s="15" t="s">
        <v>143</v>
      </c>
      <c r="F91" s="31">
        <v>3.6469999999999998</v>
      </c>
      <c r="G91" s="31">
        <v>-238733.59631799601</v>
      </c>
      <c r="H91" s="31">
        <v>-236.398</v>
      </c>
      <c r="I91" s="15" t="s">
        <v>75</v>
      </c>
      <c r="J91" s="15" t="s">
        <v>75</v>
      </c>
      <c r="K91" s="2">
        <v>445339560</v>
      </c>
      <c r="L91" s="15" t="s">
        <v>74</v>
      </c>
      <c r="M91" s="31">
        <v>1</v>
      </c>
      <c r="N91" s="31">
        <v>873764.962523864</v>
      </c>
      <c r="O91" s="31">
        <v>867.09100000000001</v>
      </c>
      <c r="P91" s="15" t="s">
        <v>127</v>
      </c>
      <c r="Q91" s="15" t="s">
        <v>108</v>
      </c>
      <c r="R91" s="45">
        <v>4.9480000000000004</v>
      </c>
      <c r="S91" s="15" t="s">
        <v>70</v>
      </c>
      <c r="T91" s="15" t="s">
        <v>70</v>
      </c>
      <c r="U91" s="2" t="s">
        <v>4012</v>
      </c>
      <c r="V91" s="2" t="s">
        <v>256</v>
      </c>
      <c r="W91" s="2" t="s">
        <v>4017</v>
      </c>
      <c r="X91" s="2" t="s">
        <v>4018</v>
      </c>
      <c r="Y91" s="2" t="s">
        <v>71</v>
      </c>
      <c r="Z91" s="57">
        <v>45656</v>
      </c>
      <c r="AA91" s="57">
        <v>45742</v>
      </c>
      <c r="AB91" s="2" t="s">
        <v>4005</v>
      </c>
      <c r="AC91" s="2" t="s">
        <v>4015</v>
      </c>
      <c r="AD91" s="2" t="s">
        <v>3990</v>
      </c>
      <c r="AE91" s="2" t="s">
        <v>3991</v>
      </c>
      <c r="AF91" s="2" t="s">
        <v>4005</v>
      </c>
      <c r="AG91" s="2" t="s">
        <v>4005</v>
      </c>
      <c r="AI91" s="58">
        <v>3.6459999999999999</v>
      </c>
      <c r="AM91" s="2" t="s">
        <v>4001</v>
      </c>
      <c r="AN91" s="2" t="s">
        <v>75</v>
      </c>
      <c r="AO91" s="2" t="s">
        <v>75</v>
      </c>
    </row>
    <row r="92" spans="1:41">
      <c r="A92" s="2">
        <v>170</v>
      </c>
      <c r="C92" s="2" t="s">
        <v>3986</v>
      </c>
      <c r="D92" s="2">
        <v>880000361</v>
      </c>
      <c r="E92" s="15" t="s">
        <v>143</v>
      </c>
      <c r="F92" s="31">
        <v>3.6469999999999998</v>
      </c>
      <c r="G92" s="31">
        <v>83168.554762560001</v>
      </c>
      <c r="H92" s="31">
        <v>8826.6790000000001</v>
      </c>
      <c r="I92" s="15" t="s">
        <v>75</v>
      </c>
      <c r="J92" s="15" t="s">
        <v>75</v>
      </c>
      <c r="K92" s="2">
        <v>880000362</v>
      </c>
      <c r="L92" s="15" t="s">
        <v>143</v>
      </c>
      <c r="M92" s="31">
        <v>3.6469999999999998</v>
      </c>
      <c r="N92" s="31">
        <v>-83168.554762560001</v>
      </c>
      <c r="O92" s="31">
        <v>-8821.0110000000004</v>
      </c>
      <c r="P92" s="15" t="s">
        <v>4051</v>
      </c>
      <c r="Q92" s="15" t="s">
        <v>4052</v>
      </c>
      <c r="R92" s="45">
        <v>20.670999999999999</v>
      </c>
      <c r="S92" s="15" t="s">
        <v>206</v>
      </c>
      <c r="T92" s="15" t="s">
        <v>384</v>
      </c>
      <c r="U92" s="2" t="s">
        <v>3535</v>
      </c>
      <c r="V92" s="2" t="s">
        <v>4053</v>
      </c>
      <c r="W92" s="2" t="s">
        <v>4054</v>
      </c>
      <c r="X92" s="2" t="s">
        <v>4055</v>
      </c>
      <c r="Y92" s="2" t="s">
        <v>71</v>
      </c>
      <c r="Z92" s="57">
        <v>45295</v>
      </c>
      <c r="AA92" s="57">
        <v>45660</v>
      </c>
      <c r="AB92" s="2" t="s">
        <v>3988</v>
      </c>
      <c r="AC92" s="2" t="s">
        <v>3989</v>
      </c>
      <c r="AD92" s="2" t="s">
        <v>3990</v>
      </c>
      <c r="AE92" s="2" t="s">
        <v>3991</v>
      </c>
      <c r="AF92" s="2" t="s">
        <v>4056</v>
      </c>
      <c r="AG92" s="2" t="s">
        <v>3993</v>
      </c>
      <c r="AI92" s="58">
        <v>99.87</v>
      </c>
      <c r="AM92" s="2" t="s">
        <v>224</v>
      </c>
      <c r="AN92" s="2" t="s">
        <v>75</v>
      </c>
      <c r="AO92" s="2" t="s">
        <v>75</v>
      </c>
    </row>
    <row r="93" spans="1:41">
      <c r="A93" s="2">
        <v>170</v>
      </c>
      <c r="C93" s="2" t="s">
        <v>3986</v>
      </c>
      <c r="D93" s="2">
        <v>880000359</v>
      </c>
      <c r="E93" s="15" t="s">
        <v>143</v>
      </c>
      <c r="F93" s="31">
        <v>3.6469999999999998</v>
      </c>
      <c r="G93" s="31">
        <v>5039.1152990999999</v>
      </c>
      <c r="H93" s="31">
        <v>65064.160000000003</v>
      </c>
      <c r="I93" s="15" t="s">
        <v>1521</v>
      </c>
      <c r="J93" s="15" t="s">
        <v>75</v>
      </c>
      <c r="K93" s="2">
        <v>880000360</v>
      </c>
      <c r="L93" s="15" t="s">
        <v>143</v>
      </c>
      <c r="M93" s="31">
        <v>3.6469999999999998</v>
      </c>
      <c r="N93" s="31">
        <v>-5039.1152990999999</v>
      </c>
      <c r="O93" s="31">
        <v>-54139.017999999996</v>
      </c>
      <c r="P93" s="15" t="s">
        <v>4057</v>
      </c>
      <c r="Q93" s="15" t="s">
        <v>4058</v>
      </c>
      <c r="R93" s="45">
        <v>39843.991000000002</v>
      </c>
      <c r="S93" s="15" t="s">
        <v>206</v>
      </c>
      <c r="T93" s="15" t="s">
        <v>384</v>
      </c>
      <c r="U93" s="2" t="s">
        <v>3535</v>
      </c>
      <c r="V93" s="2" t="s">
        <v>4053</v>
      </c>
      <c r="W93" s="2" t="s">
        <v>4054</v>
      </c>
      <c r="X93" s="2" t="s">
        <v>4059</v>
      </c>
      <c r="Y93" s="2" t="s">
        <v>71</v>
      </c>
      <c r="Z93" s="57">
        <v>45294</v>
      </c>
      <c r="AA93" s="57">
        <v>45660</v>
      </c>
      <c r="AB93" s="2" t="s">
        <v>3988</v>
      </c>
      <c r="AC93" s="2" t="s">
        <v>3989</v>
      </c>
      <c r="AD93" s="2" t="s">
        <v>3990</v>
      </c>
      <c r="AE93" s="2" t="s">
        <v>3991</v>
      </c>
      <c r="AF93" s="2" t="s">
        <v>4056</v>
      </c>
      <c r="AG93" s="2" t="s">
        <v>3993</v>
      </c>
      <c r="AI93" s="58">
        <v>10187.790000000001</v>
      </c>
      <c r="AM93" s="2" t="s">
        <v>224</v>
      </c>
      <c r="AN93" s="2" t="s">
        <v>1521</v>
      </c>
      <c r="AO93" s="2" t="s">
        <v>75</v>
      </c>
    </row>
    <row r="94" spans="1:41">
      <c r="A94" s="2">
        <v>170</v>
      </c>
      <c r="C94" s="2" t="s">
        <v>3986</v>
      </c>
      <c r="D94" s="2">
        <v>880000373</v>
      </c>
      <c r="E94" s="15" t="s">
        <v>143</v>
      </c>
      <c r="F94" s="31">
        <v>3.6469999999999998</v>
      </c>
      <c r="G94" s="31">
        <v>10115.094498148999</v>
      </c>
      <c r="H94" s="31">
        <v>5820.63</v>
      </c>
      <c r="I94" s="15" t="s">
        <v>110</v>
      </c>
      <c r="J94" s="15" t="s">
        <v>75</v>
      </c>
      <c r="K94" s="2">
        <v>880000374</v>
      </c>
      <c r="L94" s="15" t="s">
        <v>143</v>
      </c>
      <c r="M94" s="31">
        <v>3.6469999999999998</v>
      </c>
      <c r="N94" s="31">
        <v>-10115.094498148999</v>
      </c>
      <c r="O94" s="31">
        <v>-5405.7640000000001</v>
      </c>
      <c r="P94" s="15" t="s">
        <v>4060</v>
      </c>
      <c r="Q94" s="15" t="s">
        <v>4061</v>
      </c>
      <c r="R94" s="45">
        <v>1513.0170000000001</v>
      </c>
      <c r="S94" s="15" t="s">
        <v>206</v>
      </c>
      <c r="T94" s="15" t="s">
        <v>4062</v>
      </c>
      <c r="U94" s="2" t="s">
        <v>3535</v>
      </c>
      <c r="V94" s="2" t="s">
        <v>4053</v>
      </c>
      <c r="W94" s="2" t="s">
        <v>4054</v>
      </c>
      <c r="X94" s="2" t="s">
        <v>4063</v>
      </c>
      <c r="Y94" s="2" t="s">
        <v>71</v>
      </c>
      <c r="Z94" s="57">
        <v>45323</v>
      </c>
      <c r="AA94" s="57">
        <v>45688</v>
      </c>
      <c r="AB94" s="2" t="s">
        <v>3988</v>
      </c>
      <c r="AC94" s="2" t="s">
        <v>3989</v>
      </c>
      <c r="AD94" s="2" t="s">
        <v>3990</v>
      </c>
      <c r="AE94" s="2" t="s">
        <v>3991</v>
      </c>
      <c r="AF94" s="2" t="s">
        <v>4056</v>
      </c>
      <c r="AG94" s="2" t="s">
        <v>3993</v>
      </c>
      <c r="AI94" s="58">
        <v>512.34</v>
      </c>
      <c r="AM94" s="2" t="s">
        <v>219</v>
      </c>
      <c r="AN94" s="2" t="s">
        <v>110</v>
      </c>
      <c r="AO94" s="2" t="s">
        <v>75</v>
      </c>
    </row>
    <row r="95" spans="1:41">
      <c r="A95" s="2">
        <v>170</v>
      </c>
      <c r="C95" s="2" t="s">
        <v>3986</v>
      </c>
      <c r="D95" s="2">
        <v>880000383</v>
      </c>
      <c r="E95" s="15" t="s">
        <v>143</v>
      </c>
      <c r="F95" s="31">
        <v>3.6469999999999998</v>
      </c>
      <c r="G95" s="31">
        <v>123628.932755157</v>
      </c>
      <c r="H95" s="31">
        <v>8079.1509999999998</v>
      </c>
      <c r="I95" s="15" t="s">
        <v>118</v>
      </c>
      <c r="J95" s="15" t="s">
        <v>75</v>
      </c>
      <c r="K95" s="2">
        <v>880000384</v>
      </c>
      <c r="L95" s="15" t="s">
        <v>143</v>
      </c>
      <c r="M95" s="31">
        <v>3.6469999999999998</v>
      </c>
      <c r="N95" s="31">
        <v>-123628.932755157</v>
      </c>
      <c r="O95" s="31">
        <v>-6330.6270000000004</v>
      </c>
      <c r="P95" s="15" t="s">
        <v>4064</v>
      </c>
      <c r="Q95" s="15" t="s">
        <v>4065</v>
      </c>
      <c r="R95" s="45">
        <v>6376.8680000000004</v>
      </c>
      <c r="S95" s="15" t="s">
        <v>206</v>
      </c>
      <c r="T95" s="15" t="s">
        <v>384</v>
      </c>
      <c r="U95" s="2" t="s">
        <v>3535</v>
      </c>
      <c r="V95" s="2" t="s">
        <v>4053</v>
      </c>
      <c r="W95" s="2" t="s">
        <v>4054</v>
      </c>
      <c r="X95" s="2" t="s">
        <v>3250</v>
      </c>
      <c r="Y95" s="2" t="s">
        <v>71</v>
      </c>
      <c r="Z95" s="57">
        <v>45323</v>
      </c>
      <c r="AA95" s="57">
        <v>45688</v>
      </c>
      <c r="AB95" s="2" t="s">
        <v>3988</v>
      </c>
      <c r="AC95" s="2" t="s">
        <v>3989</v>
      </c>
      <c r="AD95" s="2" t="s">
        <v>3990</v>
      </c>
      <c r="AE95" s="2" t="s">
        <v>3991</v>
      </c>
      <c r="AF95" s="2" t="s">
        <v>4056</v>
      </c>
      <c r="AG95" s="2" t="s">
        <v>3993</v>
      </c>
      <c r="AI95" s="58">
        <v>48.3</v>
      </c>
      <c r="AM95" s="2" t="s">
        <v>219</v>
      </c>
      <c r="AN95" s="2" t="s">
        <v>118</v>
      </c>
      <c r="AO95" s="2" t="s">
        <v>75</v>
      </c>
    </row>
    <row r="96" spans="1:41">
      <c r="A96" s="2">
        <v>170</v>
      </c>
      <c r="C96" s="2" t="s">
        <v>3986</v>
      </c>
      <c r="D96" s="2">
        <v>880000403</v>
      </c>
      <c r="E96" s="15" t="s">
        <v>143</v>
      </c>
      <c r="F96" s="31">
        <v>3.6469999999999998</v>
      </c>
      <c r="G96" s="31">
        <v>55071.070045478999</v>
      </c>
      <c r="H96" s="31">
        <v>11438.261</v>
      </c>
      <c r="I96" s="15" t="s">
        <v>112</v>
      </c>
      <c r="J96" s="15" t="s">
        <v>113</v>
      </c>
      <c r="K96" s="2">
        <v>880000404</v>
      </c>
      <c r="L96" s="15" t="s">
        <v>143</v>
      </c>
      <c r="M96" s="31">
        <v>3.6469999999999998</v>
      </c>
      <c r="N96" s="31">
        <v>-55071.070045478999</v>
      </c>
      <c r="O96" s="31">
        <v>-11608.786</v>
      </c>
      <c r="P96" s="15" t="s">
        <v>4066</v>
      </c>
      <c r="Q96" s="15" t="s">
        <v>4067</v>
      </c>
      <c r="R96" s="45">
        <v>-621.90499999999997</v>
      </c>
      <c r="S96" s="15" t="s">
        <v>206</v>
      </c>
      <c r="T96" s="15" t="s">
        <v>384</v>
      </c>
      <c r="U96" s="2" t="s">
        <v>3535</v>
      </c>
      <c r="V96" s="2" t="s">
        <v>4053</v>
      </c>
      <c r="W96" s="2" t="s">
        <v>4054</v>
      </c>
      <c r="X96" s="2" t="s">
        <v>4068</v>
      </c>
      <c r="Y96" s="2" t="s">
        <v>71</v>
      </c>
      <c r="Z96" s="57">
        <v>45356</v>
      </c>
      <c r="AA96" s="57">
        <v>45680</v>
      </c>
      <c r="AB96" s="2" t="s">
        <v>3988</v>
      </c>
      <c r="AC96" s="2" t="s">
        <v>3989</v>
      </c>
      <c r="AD96" s="2" t="s">
        <v>3990</v>
      </c>
      <c r="AE96" s="2" t="s">
        <v>3991</v>
      </c>
      <c r="AF96" s="2" t="s">
        <v>4056</v>
      </c>
      <c r="AG96" s="2" t="s">
        <v>3993</v>
      </c>
      <c r="AI96" s="58">
        <v>195.79</v>
      </c>
      <c r="AM96" s="2" t="s">
        <v>224</v>
      </c>
      <c r="AN96" s="2" t="s">
        <v>112</v>
      </c>
      <c r="AO96" s="2" t="s">
        <v>113</v>
      </c>
    </row>
    <row r="97" spans="1:41">
      <c r="A97" s="2">
        <v>170</v>
      </c>
      <c r="C97" s="2" t="s">
        <v>3986</v>
      </c>
      <c r="D97" s="2">
        <v>880000405</v>
      </c>
      <c r="E97" s="15" t="s">
        <v>143</v>
      </c>
      <c r="F97" s="31">
        <v>3.6469999999999998</v>
      </c>
      <c r="G97" s="31">
        <v>2600.0288457800002</v>
      </c>
      <c r="H97" s="31">
        <v>33571.11</v>
      </c>
      <c r="I97" s="15" t="s">
        <v>94</v>
      </c>
      <c r="J97" s="15" t="s">
        <v>75</v>
      </c>
      <c r="K97" s="2">
        <v>880000406</v>
      </c>
      <c r="L97" s="15" t="s">
        <v>143</v>
      </c>
      <c r="M97" s="31">
        <v>3.6469999999999998</v>
      </c>
      <c r="N97" s="31">
        <v>-2600.0288457800002</v>
      </c>
      <c r="O97" s="31">
        <v>-30440.205000000002</v>
      </c>
      <c r="P97" s="15" t="s">
        <v>4069</v>
      </c>
      <c r="Q97" s="15" t="s">
        <v>4070</v>
      </c>
      <c r="R97" s="45">
        <v>11418.411</v>
      </c>
      <c r="S97" s="15" t="s">
        <v>206</v>
      </c>
      <c r="T97" s="15" t="s">
        <v>384</v>
      </c>
      <c r="U97" s="2" t="s">
        <v>3535</v>
      </c>
      <c r="V97" s="2" t="s">
        <v>4053</v>
      </c>
      <c r="W97" s="2" t="s">
        <v>4054</v>
      </c>
      <c r="X97" s="2" t="s">
        <v>4059</v>
      </c>
      <c r="Y97" s="2" t="s">
        <v>71</v>
      </c>
      <c r="Z97" s="57">
        <v>45369</v>
      </c>
      <c r="AA97" s="57">
        <v>45735</v>
      </c>
      <c r="AB97" s="2" t="s">
        <v>3988</v>
      </c>
      <c r="AC97" s="2" t="s">
        <v>3989</v>
      </c>
      <c r="AD97" s="2" t="s">
        <v>3990</v>
      </c>
      <c r="AE97" s="2" t="s">
        <v>3991</v>
      </c>
      <c r="AF97" s="2" t="s">
        <v>4056</v>
      </c>
      <c r="AG97" s="2" t="s">
        <v>3993</v>
      </c>
      <c r="AI97" s="58">
        <v>11186.037</v>
      </c>
      <c r="AM97" s="2" t="s">
        <v>224</v>
      </c>
      <c r="AN97" s="2" t="s">
        <v>94</v>
      </c>
      <c r="AO97" s="2" t="s">
        <v>75</v>
      </c>
    </row>
    <row r="98" spans="1:41">
      <c r="A98" s="2">
        <v>170</v>
      </c>
      <c r="C98" s="2" t="s">
        <v>3986</v>
      </c>
      <c r="D98" s="2">
        <v>880000455</v>
      </c>
      <c r="E98" s="15" t="s">
        <v>143</v>
      </c>
      <c r="F98" s="31">
        <v>3.6469999999999998</v>
      </c>
      <c r="G98" s="31">
        <v>67321.573382126997</v>
      </c>
      <c r="H98" s="31">
        <v>5154.1400000000003</v>
      </c>
      <c r="I98" s="15" t="s">
        <v>4038</v>
      </c>
      <c r="J98" s="15" t="s">
        <v>113</v>
      </c>
      <c r="K98" s="2">
        <v>880000456</v>
      </c>
      <c r="L98" s="15" t="s">
        <v>143</v>
      </c>
      <c r="M98" s="31">
        <v>3.6469999999999998</v>
      </c>
      <c r="N98" s="31">
        <v>-67321.573382126997</v>
      </c>
      <c r="O98" s="31">
        <v>-7016.2309999999998</v>
      </c>
      <c r="P98" s="15" t="s">
        <v>3998</v>
      </c>
      <c r="Q98" s="15" t="s">
        <v>3999</v>
      </c>
      <c r="R98" s="45">
        <v>-6791.049</v>
      </c>
      <c r="S98" s="15" t="s">
        <v>206</v>
      </c>
      <c r="T98" s="15" t="s">
        <v>4071</v>
      </c>
      <c r="U98" s="2" t="s">
        <v>3535</v>
      </c>
      <c r="V98" s="2" t="s">
        <v>4053</v>
      </c>
      <c r="W98" s="2" t="s">
        <v>4054</v>
      </c>
      <c r="X98" s="2" t="s">
        <v>4072</v>
      </c>
      <c r="Y98" s="2" t="s">
        <v>71</v>
      </c>
      <c r="Z98" s="57">
        <v>45400</v>
      </c>
      <c r="AA98" s="57">
        <v>45765</v>
      </c>
      <c r="AB98" s="2" t="s">
        <v>3988</v>
      </c>
      <c r="AC98" s="2" t="s">
        <v>3989</v>
      </c>
      <c r="AD98" s="2" t="s">
        <v>3990</v>
      </c>
      <c r="AE98" s="2" t="s">
        <v>3991</v>
      </c>
      <c r="AF98" s="2" t="s">
        <v>4056</v>
      </c>
      <c r="AG98" s="2" t="s">
        <v>4073</v>
      </c>
      <c r="AI98" s="58">
        <v>93.79</v>
      </c>
      <c r="AM98" s="2" t="s">
        <v>3994</v>
      </c>
      <c r="AN98" s="2" t="s">
        <v>4038</v>
      </c>
      <c r="AO98" s="2" t="s">
        <v>113</v>
      </c>
    </row>
    <row r="99" spans="1:41">
      <c r="A99" s="2">
        <v>170</v>
      </c>
      <c r="C99" s="2" t="s">
        <v>3986</v>
      </c>
      <c r="D99" s="2">
        <v>880000467</v>
      </c>
      <c r="E99" s="15" t="s">
        <v>143</v>
      </c>
      <c r="F99" s="31">
        <v>3.6469999999999998</v>
      </c>
      <c r="G99" s="31">
        <v>10452.264314754</v>
      </c>
      <c r="H99" s="31">
        <v>2170.9349999999999</v>
      </c>
      <c r="I99" s="15" t="s">
        <v>87</v>
      </c>
      <c r="J99" s="15" t="s">
        <v>75</v>
      </c>
      <c r="K99" s="2">
        <v>880000468</v>
      </c>
      <c r="L99" s="15" t="s">
        <v>143</v>
      </c>
      <c r="M99" s="31">
        <v>3.6469999999999998</v>
      </c>
      <c r="N99" s="31">
        <v>-10452.264314754</v>
      </c>
      <c r="O99" s="31">
        <v>-2048.194</v>
      </c>
      <c r="P99" s="15" t="s">
        <v>4074</v>
      </c>
      <c r="Q99" s="15" t="s">
        <v>4075</v>
      </c>
      <c r="R99" s="45">
        <v>447.63600000000002</v>
      </c>
      <c r="S99" s="15" t="s">
        <v>206</v>
      </c>
      <c r="T99" s="15" t="s">
        <v>384</v>
      </c>
      <c r="U99" s="2" t="s">
        <v>3535</v>
      </c>
      <c r="V99" s="2" t="s">
        <v>4053</v>
      </c>
      <c r="W99" s="2" t="s">
        <v>4054</v>
      </c>
      <c r="X99" s="2" t="s">
        <v>4068</v>
      </c>
      <c r="Y99" s="2" t="s">
        <v>71</v>
      </c>
      <c r="Z99" s="57">
        <v>45420</v>
      </c>
      <c r="AA99" s="57">
        <v>45680</v>
      </c>
      <c r="AB99" s="2" t="s">
        <v>3988</v>
      </c>
      <c r="AC99" s="2" t="s">
        <v>3989</v>
      </c>
      <c r="AD99" s="2" t="s">
        <v>3990</v>
      </c>
      <c r="AE99" s="2" t="s">
        <v>3991</v>
      </c>
      <c r="AF99" s="2" t="s">
        <v>4056</v>
      </c>
      <c r="AG99" s="2" t="s">
        <v>3993</v>
      </c>
      <c r="AI99" s="58">
        <v>188.85</v>
      </c>
      <c r="AM99" s="2" t="s">
        <v>224</v>
      </c>
      <c r="AN99" s="2" t="s">
        <v>87</v>
      </c>
      <c r="AO99" s="2" t="s">
        <v>75</v>
      </c>
    </row>
    <row r="100" spans="1:41">
      <c r="A100" s="2">
        <v>170</v>
      </c>
      <c r="C100" s="2" t="s">
        <v>3986</v>
      </c>
      <c r="D100" s="2">
        <v>880000493</v>
      </c>
      <c r="E100" s="15" t="s">
        <v>143</v>
      </c>
      <c r="F100" s="31">
        <v>3.6469999999999998</v>
      </c>
      <c r="G100" s="31">
        <v>927.89133529699996</v>
      </c>
      <c r="H100" s="31">
        <v>11980.768</v>
      </c>
      <c r="I100" s="15" t="s">
        <v>128</v>
      </c>
      <c r="J100" s="15" t="s">
        <v>75</v>
      </c>
      <c r="K100" s="2">
        <v>880000494</v>
      </c>
      <c r="L100" s="15" t="s">
        <v>143</v>
      </c>
      <c r="M100" s="31">
        <v>3.6469999999999998</v>
      </c>
      <c r="N100" s="31">
        <v>-927.89133529699996</v>
      </c>
      <c r="O100" s="31">
        <v>-11196.634</v>
      </c>
      <c r="P100" s="15" t="s">
        <v>4076</v>
      </c>
      <c r="Q100" s="15" t="s">
        <v>4077</v>
      </c>
      <c r="R100" s="45">
        <v>2859.7350000000001</v>
      </c>
      <c r="S100" s="15" t="s">
        <v>206</v>
      </c>
      <c r="T100" s="15" t="s">
        <v>384</v>
      </c>
      <c r="U100" s="2" t="s">
        <v>3535</v>
      </c>
      <c r="V100" s="2" t="s">
        <v>4053</v>
      </c>
      <c r="W100" s="2" t="s">
        <v>4054</v>
      </c>
      <c r="X100" s="2" t="s">
        <v>4059</v>
      </c>
      <c r="Y100" s="2" t="s">
        <v>71</v>
      </c>
      <c r="Z100" s="57">
        <v>45453</v>
      </c>
      <c r="AA100" s="57">
        <v>45819</v>
      </c>
      <c r="AB100" s="2" t="s">
        <v>3988</v>
      </c>
      <c r="AC100" s="2" t="s">
        <v>3989</v>
      </c>
      <c r="AD100" s="2" t="s">
        <v>3990</v>
      </c>
      <c r="AE100" s="2" t="s">
        <v>3991</v>
      </c>
      <c r="AF100" s="2" t="s">
        <v>4056</v>
      </c>
      <c r="AG100" s="2" t="s">
        <v>3993</v>
      </c>
      <c r="AI100" s="58">
        <v>11681.543</v>
      </c>
      <c r="AM100" s="2" t="s">
        <v>224</v>
      </c>
      <c r="AN100" s="2" t="s">
        <v>128</v>
      </c>
      <c r="AO100" s="2" t="s">
        <v>75</v>
      </c>
    </row>
    <row r="101" spans="1:41">
      <c r="A101" s="2">
        <v>170</v>
      </c>
      <c r="C101" s="2" t="s">
        <v>3986</v>
      </c>
      <c r="D101" s="2">
        <v>880000497</v>
      </c>
      <c r="E101" s="15" t="s">
        <v>143</v>
      </c>
      <c r="F101" s="31">
        <v>3.6469999999999998</v>
      </c>
      <c r="G101" s="31">
        <v>1640.893107478</v>
      </c>
      <c r="H101" s="31">
        <v>9223.6239999999998</v>
      </c>
      <c r="I101" s="15" t="s">
        <v>217</v>
      </c>
      <c r="J101" s="15" t="s">
        <v>113</v>
      </c>
      <c r="K101" s="2">
        <v>880000498</v>
      </c>
      <c r="L101" s="15" t="s">
        <v>143</v>
      </c>
      <c r="M101" s="31">
        <v>3.6469999999999998</v>
      </c>
      <c r="N101" s="31">
        <v>-1640.893107478</v>
      </c>
      <c r="O101" s="31">
        <v>-9948.7749999999996</v>
      </c>
      <c r="P101" s="15" t="s">
        <v>4078</v>
      </c>
      <c r="Q101" s="15" t="s">
        <v>4079</v>
      </c>
      <c r="R101" s="45">
        <v>-2644.6260000000002</v>
      </c>
      <c r="S101" s="15" t="s">
        <v>206</v>
      </c>
      <c r="T101" s="15" t="s">
        <v>384</v>
      </c>
      <c r="U101" s="2" t="s">
        <v>3535</v>
      </c>
      <c r="V101" s="2" t="s">
        <v>4053</v>
      </c>
      <c r="W101" s="2" t="s">
        <v>4054</v>
      </c>
      <c r="X101" s="2" t="s">
        <v>4080</v>
      </c>
      <c r="Y101" s="2" t="s">
        <v>71</v>
      </c>
      <c r="Z101" s="57">
        <v>45463</v>
      </c>
      <c r="AA101" s="57">
        <v>45828</v>
      </c>
      <c r="AB101" s="2" t="s">
        <v>3988</v>
      </c>
      <c r="AC101" s="2" t="s">
        <v>3989</v>
      </c>
      <c r="AD101" s="2" t="s">
        <v>3990</v>
      </c>
      <c r="AE101" s="2" t="s">
        <v>3991</v>
      </c>
      <c r="AF101" s="2" t="s">
        <v>4056</v>
      </c>
      <c r="AG101" s="2" t="s">
        <v>3993</v>
      </c>
      <c r="AI101" s="58">
        <v>5909.49</v>
      </c>
      <c r="AM101" s="2" t="s">
        <v>224</v>
      </c>
      <c r="AN101" s="2" t="s">
        <v>217</v>
      </c>
      <c r="AO101" s="2" t="s">
        <v>113</v>
      </c>
    </row>
    <row r="102" spans="1:41">
      <c r="A102" s="2">
        <v>170</v>
      </c>
      <c r="C102" s="2" t="s">
        <v>3986</v>
      </c>
      <c r="D102" s="2">
        <v>880000499</v>
      </c>
      <c r="E102" s="15" t="s">
        <v>152</v>
      </c>
      <c r="F102" s="31">
        <v>3.7959999999999998</v>
      </c>
      <c r="G102" s="31">
        <v>19331.069485352</v>
      </c>
      <c r="H102" s="31">
        <v>6825.2250000000004</v>
      </c>
      <c r="I102" s="15" t="s">
        <v>176</v>
      </c>
      <c r="J102" s="15" t="s">
        <v>113</v>
      </c>
      <c r="K102" s="2">
        <v>880000500</v>
      </c>
      <c r="L102" s="15" t="s">
        <v>152</v>
      </c>
      <c r="M102" s="31">
        <v>3.7964000000000002</v>
      </c>
      <c r="N102" s="31">
        <v>-19331.069485352</v>
      </c>
      <c r="O102" s="31">
        <v>-7181.8940000000002</v>
      </c>
      <c r="P102" s="15" t="s">
        <v>4081</v>
      </c>
      <c r="Q102" s="15" t="s">
        <v>4082</v>
      </c>
      <c r="R102" s="45">
        <v>-1356.79</v>
      </c>
      <c r="S102" s="15" t="s">
        <v>206</v>
      </c>
      <c r="T102" s="15" t="s">
        <v>3376</v>
      </c>
      <c r="U102" s="2" t="s">
        <v>3535</v>
      </c>
      <c r="V102" s="2" t="s">
        <v>4053</v>
      </c>
      <c r="W102" s="2" t="s">
        <v>4054</v>
      </c>
      <c r="X102" s="2" t="s">
        <v>4083</v>
      </c>
      <c r="Y102" s="2" t="s">
        <v>71</v>
      </c>
      <c r="Z102" s="57">
        <v>45475</v>
      </c>
      <c r="AA102" s="57">
        <v>45828</v>
      </c>
      <c r="AB102" s="2" t="s">
        <v>3988</v>
      </c>
      <c r="AC102" s="2" t="s">
        <v>3989</v>
      </c>
      <c r="AD102" s="2" t="s">
        <v>3990</v>
      </c>
      <c r="AE102" s="2" t="s">
        <v>3991</v>
      </c>
      <c r="AF102" s="2" t="s">
        <v>4005</v>
      </c>
      <c r="AG102" s="2" t="s">
        <v>4005</v>
      </c>
      <c r="AI102" s="58">
        <v>359.26900000000001</v>
      </c>
      <c r="AM102" s="2" t="s">
        <v>224</v>
      </c>
      <c r="AN102" s="2" t="s">
        <v>176</v>
      </c>
      <c r="AO102" s="2" t="s">
        <v>113</v>
      </c>
    </row>
    <row r="103" spans="1:41">
      <c r="A103" s="2">
        <v>170</v>
      </c>
      <c r="C103" s="2" t="s">
        <v>3986</v>
      </c>
      <c r="D103" s="2">
        <v>880000505</v>
      </c>
      <c r="E103" s="15" t="s">
        <v>143</v>
      </c>
      <c r="F103" s="31">
        <v>3.6469999999999998</v>
      </c>
      <c r="G103" s="31">
        <v>48664.843529985003</v>
      </c>
      <c r="H103" s="31">
        <v>1757.462</v>
      </c>
      <c r="I103" s="15" t="s">
        <v>175</v>
      </c>
      <c r="J103" s="15" t="s">
        <v>113</v>
      </c>
      <c r="K103" s="2">
        <v>880000506</v>
      </c>
      <c r="L103" s="15" t="s">
        <v>143</v>
      </c>
      <c r="M103" s="31">
        <v>3.6469999999999998</v>
      </c>
      <c r="N103" s="31">
        <v>-48664.843529985003</v>
      </c>
      <c r="O103" s="31">
        <v>-3176.1309999999999</v>
      </c>
      <c r="P103" s="15" t="s">
        <v>4084</v>
      </c>
      <c r="Q103" s="15" t="s">
        <v>4085</v>
      </c>
      <c r="R103" s="45">
        <v>-5173.8860000000004</v>
      </c>
      <c r="S103" s="15" t="s">
        <v>206</v>
      </c>
      <c r="T103" s="15" t="s">
        <v>4071</v>
      </c>
      <c r="U103" s="2" t="s">
        <v>3535</v>
      </c>
      <c r="V103" s="2" t="s">
        <v>4053</v>
      </c>
      <c r="W103" s="2" t="s">
        <v>4054</v>
      </c>
      <c r="X103" s="2" t="s">
        <v>4086</v>
      </c>
      <c r="Y103" s="2" t="s">
        <v>71</v>
      </c>
      <c r="Z103" s="57">
        <v>45482</v>
      </c>
      <c r="AA103" s="57">
        <v>45847</v>
      </c>
      <c r="AB103" s="2" t="s">
        <v>3988</v>
      </c>
      <c r="AC103" s="2" t="s">
        <v>3989</v>
      </c>
      <c r="AD103" s="2" t="s">
        <v>3990</v>
      </c>
      <c r="AE103" s="2" t="s">
        <v>3991</v>
      </c>
      <c r="AF103" s="2" t="s">
        <v>4056</v>
      </c>
      <c r="AG103" s="2" t="s">
        <v>3993</v>
      </c>
      <c r="AI103" s="58">
        <v>87800</v>
      </c>
      <c r="AM103" s="2" t="s">
        <v>224</v>
      </c>
      <c r="AN103" s="2" t="s">
        <v>175</v>
      </c>
      <c r="AO103" s="2" t="s">
        <v>113</v>
      </c>
    </row>
    <row r="104" spans="1:41">
      <c r="A104" s="2">
        <v>170</v>
      </c>
      <c r="C104" s="2" t="s">
        <v>3986</v>
      </c>
      <c r="D104" s="2">
        <v>880000511</v>
      </c>
      <c r="E104" s="15" t="s">
        <v>143</v>
      </c>
      <c r="F104" s="31">
        <v>3.6469999999999998</v>
      </c>
      <c r="G104" s="31">
        <v>11463.773764568999</v>
      </c>
      <c r="H104" s="31">
        <v>1087.3389999999999</v>
      </c>
      <c r="I104" s="15" t="s">
        <v>113</v>
      </c>
      <c r="J104" s="15" t="s">
        <v>113</v>
      </c>
      <c r="K104" s="2">
        <v>880000512</v>
      </c>
      <c r="L104" s="15" t="s">
        <v>143</v>
      </c>
      <c r="M104" s="31">
        <v>3.6469999999999998</v>
      </c>
      <c r="N104" s="31">
        <v>-11463.773764568999</v>
      </c>
      <c r="O104" s="31">
        <v>-1174.5129999999999</v>
      </c>
      <c r="P104" s="15" t="s">
        <v>4087</v>
      </c>
      <c r="Q104" s="15" t="s">
        <v>4088</v>
      </c>
      <c r="R104" s="45">
        <v>-317.923</v>
      </c>
      <c r="S104" s="15" t="s">
        <v>206</v>
      </c>
      <c r="T104" s="15" t="s">
        <v>384</v>
      </c>
      <c r="U104" s="2" t="s">
        <v>3535</v>
      </c>
      <c r="V104" s="2" t="s">
        <v>4053</v>
      </c>
      <c r="W104" s="2" t="s">
        <v>4054</v>
      </c>
      <c r="X104" s="2" t="s">
        <v>4089</v>
      </c>
      <c r="Y104" s="2" t="s">
        <v>71</v>
      </c>
      <c r="Z104" s="57">
        <v>45502</v>
      </c>
      <c r="AA104" s="57">
        <v>45867</v>
      </c>
      <c r="AB104" s="2" t="s">
        <v>3988</v>
      </c>
      <c r="AC104" s="2" t="s">
        <v>3989</v>
      </c>
      <c r="AD104" s="2" t="s">
        <v>3990</v>
      </c>
      <c r="AE104" s="2" t="s">
        <v>3991</v>
      </c>
      <c r="AF104" s="2" t="s">
        <v>4056</v>
      </c>
      <c r="AG104" s="2" t="s">
        <v>3993</v>
      </c>
      <c r="AI104" s="58">
        <v>101.35</v>
      </c>
      <c r="AM104" s="2" t="s">
        <v>219</v>
      </c>
      <c r="AN104" s="2" t="s">
        <v>113</v>
      </c>
      <c r="AO104" s="2" t="s">
        <v>113</v>
      </c>
    </row>
    <row r="105" spans="1:41">
      <c r="A105" s="2">
        <v>170</v>
      </c>
      <c r="C105" s="2" t="s">
        <v>4008</v>
      </c>
      <c r="D105" s="2">
        <v>445325531</v>
      </c>
      <c r="E105" s="15" t="s">
        <v>152</v>
      </c>
      <c r="F105" s="31">
        <v>3.7959999999999998</v>
      </c>
      <c r="G105" s="31">
        <v>-5557534.0875023296</v>
      </c>
      <c r="H105" s="31">
        <v>-5507.67</v>
      </c>
      <c r="I105" s="15" t="s">
        <v>110</v>
      </c>
      <c r="J105" s="15" t="s">
        <v>75</v>
      </c>
      <c r="K105" s="2">
        <v>445325530</v>
      </c>
      <c r="L105" s="15" t="s">
        <v>143</v>
      </c>
      <c r="M105" s="31">
        <v>3.6469999999999998</v>
      </c>
      <c r="N105" s="31">
        <v>6198239.9623141196</v>
      </c>
      <c r="O105" s="31">
        <v>6103.28</v>
      </c>
      <c r="P105" s="15" t="s">
        <v>758</v>
      </c>
      <c r="Q105" s="15" t="s">
        <v>909</v>
      </c>
      <c r="R105" s="45">
        <v>1351.547</v>
      </c>
      <c r="S105" s="15" t="s">
        <v>206</v>
      </c>
      <c r="T105" s="15" t="s">
        <v>384</v>
      </c>
      <c r="U105" s="2" t="s">
        <v>4012</v>
      </c>
      <c r="V105" s="2" t="s">
        <v>256</v>
      </c>
      <c r="W105" s="2" t="s">
        <v>4013</v>
      </c>
      <c r="X105" s="2" t="s">
        <v>4014</v>
      </c>
      <c r="Y105" s="2" t="s">
        <v>71</v>
      </c>
      <c r="Z105" s="57">
        <v>45544</v>
      </c>
      <c r="AA105" s="57">
        <v>45791</v>
      </c>
      <c r="AB105" s="2" t="s">
        <v>4005</v>
      </c>
      <c r="AC105" s="2" t="s">
        <v>4015</v>
      </c>
      <c r="AD105" s="2" t="s">
        <v>3990</v>
      </c>
      <c r="AE105" s="2" t="s">
        <v>3991</v>
      </c>
      <c r="AF105" s="2" t="s">
        <v>4005</v>
      </c>
      <c r="AG105" s="2" t="s">
        <v>4005</v>
      </c>
      <c r="AI105" s="58">
        <v>1.1042110869999999</v>
      </c>
      <c r="AM105" s="2" t="s">
        <v>130</v>
      </c>
      <c r="AN105" s="2" t="s">
        <v>110</v>
      </c>
      <c r="AO105" s="2" t="s">
        <v>75</v>
      </c>
    </row>
    <row r="106" spans="1:41">
      <c r="A106" s="2">
        <v>170</v>
      </c>
      <c r="C106" s="2" t="s">
        <v>4008</v>
      </c>
      <c r="D106" s="2">
        <v>445325563</v>
      </c>
      <c r="E106" s="15" t="s">
        <v>152</v>
      </c>
      <c r="F106" s="31">
        <v>3.7959999999999998</v>
      </c>
      <c r="G106" s="31">
        <v>-9008053.6002962291</v>
      </c>
      <c r="H106" s="31">
        <v>-8927.2279999999992</v>
      </c>
      <c r="I106" s="15" t="s">
        <v>128</v>
      </c>
      <c r="J106" s="15" t="s">
        <v>75</v>
      </c>
      <c r="K106" s="2">
        <v>445325562</v>
      </c>
      <c r="L106" s="15" t="s">
        <v>143</v>
      </c>
      <c r="M106" s="31">
        <v>3.6469999999999998</v>
      </c>
      <c r="N106" s="31">
        <v>10046556.06766</v>
      </c>
      <c r="O106" s="31">
        <v>9892.6380000000008</v>
      </c>
      <c r="P106" s="15" t="s">
        <v>1248</v>
      </c>
      <c r="Q106" s="15" t="s">
        <v>2257</v>
      </c>
      <c r="R106" s="45">
        <v>2190.6959999999999</v>
      </c>
      <c r="S106" s="15" t="s">
        <v>206</v>
      </c>
      <c r="T106" s="15" t="s">
        <v>384</v>
      </c>
      <c r="U106" s="2" t="s">
        <v>4012</v>
      </c>
      <c r="V106" s="2" t="s">
        <v>256</v>
      </c>
      <c r="W106" s="2" t="s">
        <v>4013</v>
      </c>
      <c r="X106" s="2" t="s">
        <v>4014</v>
      </c>
      <c r="Y106" s="2" t="s">
        <v>71</v>
      </c>
      <c r="Z106" s="57">
        <v>45544</v>
      </c>
      <c r="AA106" s="57">
        <v>45791</v>
      </c>
      <c r="AB106" s="2" t="s">
        <v>4005</v>
      </c>
      <c r="AC106" s="2" t="s">
        <v>4015</v>
      </c>
      <c r="AD106" s="2" t="s">
        <v>3990</v>
      </c>
      <c r="AE106" s="2" t="s">
        <v>3991</v>
      </c>
      <c r="AF106" s="2" t="s">
        <v>4005</v>
      </c>
      <c r="AG106" s="2" t="s">
        <v>4005</v>
      </c>
      <c r="AI106" s="58">
        <v>1.1042110869999999</v>
      </c>
      <c r="AM106" s="2" t="s">
        <v>130</v>
      </c>
      <c r="AN106" s="2" t="s">
        <v>128</v>
      </c>
      <c r="AO106" s="2" t="s">
        <v>75</v>
      </c>
    </row>
    <row r="107" spans="1:41">
      <c r="A107" s="2">
        <v>170</v>
      </c>
      <c r="C107" s="2" t="s">
        <v>4008</v>
      </c>
      <c r="D107" s="2">
        <v>445328411</v>
      </c>
      <c r="E107" s="15" t="s">
        <v>156</v>
      </c>
      <c r="F107" s="31">
        <v>4.5739999999999998</v>
      </c>
      <c r="G107" s="31">
        <v>-7200000</v>
      </c>
      <c r="H107" s="31">
        <v>-7137.9369999999999</v>
      </c>
      <c r="I107" s="15" t="s">
        <v>110</v>
      </c>
      <c r="J107" s="15" t="s">
        <v>75</v>
      </c>
      <c r="K107" s="2">
        <v>445328410</v>
      </c>
      <c r="L107" s="15" t="s">
        <v>143</v>
      </c>
      <c r="M107" s="31">
        <v>3.6469999999999998</v>
      </c>
      <c r="N107" s="31">
        <v>9504000</v>
      </c>
      <c r="O107" s="31">
        <v>9426.3889999999992</v>
      </c>
      <c r="P107" s="15" t="s">
        <v>2385</v>
      </c>
      <c r="Q107" s="15" t="s">
        <v>1063</v>
      </c>
      <c r="R107" s="45">
        <v>1729.1130000000001</v>
      </c>
      <c r="S107" s="15" t="s">
        <v>206</v>
      </c>
      <c r="T107" s="15" t="s">
        <v>384</v>
      </c>
      <c r="U107" s="2" t="s">
        <v>4012</v>
      </c>
      <c r="V107" s="2" t="s">
        <v>256</v>
      </c>
      <c r="W107" s="2" t="s">
        <v>4013</v>
      </c>
      <c r="X107" s="2" t="s">
        <v>4090</v>
      </c>
      <c r="Y107" s="2" t="s">
        <v>71</v>
      </c>
      <c r="Z107" s="57">
        <v>45553</v>
      </c>
      <c r="AA107" s="57">
        <v>45728</v>
      </c>
      <c r="AB107" s="2" t="s">
        <v>4005</v>
      </c>
      <c r="AC107" s="2" t="s">
        <v>4015</v>
      </c>
      <c r="AD107" s="2" t="s">
        <v>3990</v>
      </c>
      <c r="AE107" s="2" t="s">
        <v>3991</v>
      </c>
      <c r="AF107" s="2" t="s">
        <v>4005</v>
      </c>
      <c r="AG107" s="2" t="s">
        <v>4005</v>
      </c>
      <c r="AI107" s="58">
        <v>1.3210707660000001</v>
      </c>
      <c r="AM107" s="2" t="s">
        <v>130</v>
      </c>
      <c r="AN107" s="2" t="s">
        <v>110</v>
      </c>
      <c r="AO107" s="2" t="s">
        <v>75</v>
      </c>
    </row>
    <row r="108" spans="1:41">
      <c r="A108" s="2">
        <v>170</v>
      </c>
      <c r="C108" s="2" t="s">
        <v>4008</v>
      </c>
      <c r="D108" s="2">
        <v>445329639</v>
      </c>
      <c r="E108" s="15" t="s">
        <v>143</v>
      </c>
      <c r="F108" s="31">
        <v>3.6469999999999998</v>
      </c>
      <c r="G108" s="31">
        <v>-625667.18757101195</v>
      </c>
      <c r="H108" s="31">
        <v>-616.08199999999999</v>
      </c>
      <c r="I108" s="15" t="s">
        <v>113</v>
      </c>
      <c r="J108" s="15" t="s">
        <v>113</v>
      </c>
      <c r="K108" s="2">
        <v>445329638</v>
      </c>
      <c r="L108" s="15" t="s">
        <v>152</v>
      </c>
      <c r="M108" s="31">
        <v>3.7964000000000002</v>
      </c>
      <c r="N108" s="31">
        <v>555753.40875023301</v>
      </c>
      <c r="O108" s="31">
        <v>550.70899999999995</v>
      </c>
      <c r="P108" s="15" t="s">
        <v>177</v>
      </c>
      <c r="Q108" s="15" t="s">
        <v>174</v>
      </c>
      <c r="R108" s="45">
        <v>-156.13800000000001</v>
      </c>
      <c r="S108" s="15" t="s">
        <v>206</v>
      </c>
      <c r="T108" s="15" t="s">
        <v>384</v>
      </c>
      <c r="U108" s="2" t="s">
        <v>4012</v>
      </c>
      <c r="V108" s="2" t="s">
        <v>256</v>
      </c>
      <c r="W108" s="2" t="s">
        <v>4013</v>
      </c>
      <c r="X108" s="2" t="s">
        <v>4014</v>
      </c>
      <c r="Y108" s="2" t="s">
        <v>71</v>
      </c>
      <c r="Z108" s="57">
        <v>45554</v>
      </c>
      <c r="AA108" s="57">
        <v>45791</v>
      </c>
      <c r="AB108" s="2" t="s">
        <v>4005</v>
      </c>
      <c r="AC108" s="2" t="s">
        <v>4015</v>
      </c>
      <c r="AD108" s="2" t="s">
        <v>3990</v>
      </c>
      <c r="AE108" s="2" t="s">
        <v>3991</v>
      </c>
      <c r="AF108" s="2" t="s">
        <v>4005</v>
      </c>
      <c r="AG108" s="2" t="s">
        <v>4005</v>
      </c>
      <c r="AI108" s="58">
        <v>0.89615219599999996</v>
      </c>
      <c r="AM108" s="2" t="s">
        <v>130</v>
      </c>
      <c r="AN108" s="2" t="s">
        <v>113</v>
      </c>
      <c r="AO108" s="2" t="s">
        <v>113</v>
      </c>
    </row>
    <row r="109" spans="1:41">
      <c r="A109" s="2">
        <v>170</v>
      </c>
      <c r="C109" s="2" t="s">
        <v>4008</v>
      </c>
      <c r="D109" s="2">
        <v>445330093</v>
      </c>
      <c r="E109" s="15" t="s">
        <v>156</v>
      </c>
      <c r="F109" s="31">
        <v>4.5739999999999998</v>
      </c>
      <c r="G109" s="31">
        <v>-9647070</v>
      </c>
      <c r="H109" s="31">
        <v>-9563.9140000000007</v>
      </c>
      <c r="I109" s="15" t="s">
        <v>128</v>
      </c>
      <c r="J109" s="15" t="s">
        <v>75</v>
      </c>
      <c r="K109" s="2">
        <v>445330092</v>
      </c>
      <c r="L109" s="15" t="s">
        <v>143</v>
      </c>
      <c r="M109" s="31">
        <v>3.6469999999999998</v>
      </c>
      <c r="N109" s="31">
        <v>12772720.68</v>
      </c>
      <c r="O109" s="31">
        <v>12668.415999999999</v>
      </c>
      <c r="P109" s="15" t="s">
        <v>1266</v>
      </c>
      <c r="Q109" s="15" t="s">
        <v>4036</v>
      </c>
      <c r="R109" s="45">
        <v>2456.37</v>
      </c>
      <c r="S109" s="15" t="s">
        <v>206</v>
      </c>
      <c r="T109" s="15" t="s">
        <v>384</v>
      </c>
      <c r="U109" s="2" t="s">
        <v>4012</v>
      </c>
      <c r="V109" s="2" t="s">
        <v>256</v>
      </c>
      <c r="W109" s="2" t="s">
        <v>4013</v>
      </c>
      <c r="X109" s="2" t="s">
        <v>4090</v>
      </c>
      <c r="Y109" s="2" t="s">
        <v>71</v>
      </c>
      <c r="Z109" s="57">
        <v>45558</v>
      </c>
      <c r="AA109" s="57">
        <v>45728</v>
      </c>
      <c r="AB109" s="2" t="s">
        <v>4005</v>
      </c>
      <c r="AC109" s="2" t="s">
        <v>4015</v>
      </c>
      <c r="AD109" s="2" t="s">
        <v>3990</v>
      </c>
      <c r="AE109" s="2" t="s">
        <v>3991</v>
      </c>
      <c r="AF109" s="2" t="s">
        <v>4005</v>
      </c>
      <c r="AG109" s="2" t="s">
        <v>4005</v>
      </c>
      <c r="AI109" s="58">
        <v>0.75178546599999996</v>
      </c>
      <c r="AM109" s="2" t="s">
        <v>130</v>
      </c>
      <c r="AN109" s="2" t="s">
        <v>128</v>
      </c>
      <c r="AO109" s="2" t="s">
        <v>75</v>
      </c>
    </row>
    <row r="110" spans="1:41">
      <c r="A110" s="2">
        <v>170</v>
      </c>
      <c r="C110" s="2" t="s">
        <v>4008</v>
      </c>
      <c r="D110" s="2">
        <v>445331731</v>
      </c>
      <c r="E110" s="15" t="s">
        <v>143</v>
      </c>
      <c r="F110" s="31">
        <v>3.6469999999999998</v>
      </c>
      <c r="G110" s="31">
        <v>-6855842.4659372503</v>
      </c>
      <c r="H110" s="31">
        <v>-6750.808</v>
      </c>
      <c r="I110" s="15" t="s">
        <v>176</v>
      </c>
      <c r="J110" s="15" t="s">
        <v>113</v>
      </c>
      <c r="K110" s="2">
        <v>445331730</v>
      </c>
      <c r="L110" s="15" t="s">
        <v>152</v>
      </c>
      <c r="M110" s="31">
        <v>3.7964000000000002</v>
      </c>
      <c r="N110" s="31">
        <v>6181446.6377578601</v>
      </c>
      <c r="O110" s="31">
        <v>6125.3389999999999</v>
      </c>
      <c r="P110" s="15" t="s">
        <v>292</v>
      </c>
      <c r="Q110" s="15" t="s">
        <v>717</v>
      </c>
      <c r="R110" s="45">
        <v>-1365.9590000000001</v>
      </c>
      <c r="S110" s="15" t="s">
        <v>206</v>
      </c>
      <c r="T110" s="15" t="s">
        <v>384</v>
      </c>
      <c r="U110" s="2" t="s">
        <v>4012</v>
      </c>
      <c r="V110" s="2" t="s">
        <v>256</v>
      </c>
      <c r="W110" s="2" t="s">
        <v>4013</v>
      </c>
      <c r="X110" s="2" t="s">
        <v>4014</v>
      </c>
      <c r="Y110" s="2" t="s">
        <v>71</v>
      </c>
      <c r="Z110" s="57">
        <v>45573</v>
      </c>
      <c r="AA110" s="57">
        <v>45791</v>
      </c>
      <c r="AB110" s="2" t="s">
        <v>4005</v>
      </c>
      <c r="AC110" s="2" t="s">
        <v>4015</v>
      </c>
      <c r="AD110" s="2" t="s">
        <v>3990</v>
      </c>
      <c r="AE110" s="2" t="s">
        <v>3991</v>
      </c>
      <c r="AF110" s="2" t="s">
        <v>4005</v>
      </c>
      <c r="AG110" s="2" t="s">
        <v>4005</v>
      </c>
      <c r="AI110" s="58">
        <v>1.0983297990000001</v>
      </c>
      <c r="AM110" s="2" t="s">
        <v>130</v>
      </c>
      <c r="AN110" s="2" t="s">
        <v>176</v>
      </c>
      <c r="AO110" s="2" t="s">
        <v>113</v>
      </c>
    </row>
    <row r="111" spans="1:41">
      <c r="A111" s="2">
        <v>170</v>
      </c>
      <c r="C111" s="2" t="s">
        <v>4008</v>
      </c>
      <c r="D111" s="2">
        <v>445332235</v>
      </c>
      <c r="E111" s="15" t="s">
        <v>152</v>
      </c>
      <c r="F111" s="31">
        <v>3.7959999999999998</v>
      </c>
      <c r="G111" s="31">
        <v>-1685849.0830248699</v>
      </c>
      <c r="H111" s="31">
        <v>-1670.723</v>
      </c>
      <c r="I111" s="15" t="s">
        <v>75</v>
      </c>
      <c r="J111" s="15" t="s">
        <v>75</v>
      </c>
      <c r="K111" s="2">
        <v>445332234</v>
      </c>
      <c r="L111" s="15" t="s">
        <v>143</v>
      </c>
      <c r="M111" s="31">
        <v>3.6469999999999998</v>
      </c>
      <c r="N111" s="31">
        <v>1854433.99132736</v>
      </c>
      <c r="O111" s="31">
        <v>1826.0229999999999</v>
      </c>
      <c r="P111" s="15" t="s">
        <v>602</v>
      </c>
      <c r="Q111" s="15" t="s">
        <v>116</v>
      </c>
      <c r="R111" s="45">
        <v>317.44200000000001</v>
      </c>
      <c r="S111" s="15" t="s">
        <v>206</v>
      </c>
      <c r="T111" s="15" t="s">
        <v>384</v>
      </c>
      <c r="U111" s="2" t="s">
        <v>4012</v>
      </c>
      <c r="V111" s="2" t="s">
        <v>256</v>
      </c>
      <c r="W111" s="2" t="s">
        <v>4013</v>
      </c>
      <c r="X111" s="2" t="s">
        <v>4014</v>
      </c>
      <c r="Y111" s="2" t="s">
        <v>71</v>
      </c>
      <c r="Z111" s="57">
        <v>45580</v>
      </c>
      <c r="AA111" s="57">
        <v>45791</v>
      </c>
      <c r="AB111" s="2" t="s">
        <v>4005</v>
      </c>
      <c r="AC111" s="2" t="s">
        <v>4015</v>
      </c>
      <c r="AD111" s="2" t="s">
        <v>3990</v>
      </c>
      <c r="AE111" s="2" t="s">
        <v>3991</v>
      </c>
      <c r="AF111" s="2" t="s">
        <v>4005</v>
      </c>
      <c r="AG111" s="2" t="s">
        <v>4005</v>
      </c>
      <c r="AI111" s="58">
        <v>0.91658512700000006</v>
      </c>
      <c r="AM111" s="2" t="s">
        <v>130</v>
      </c>
      <c r="AN111" s="2" t="s">
        <v>75</v>
      </c>
      <c r="AO111" s="2" t="s">
        <v>75</v>
      </c>
    </row>
    <row r="112" spans="1:41">
      <c r="A112" s="2">
        <v>170</v>
      </c>
      <c r="C112" s="2" t="s">
        <v>4008</v>
      </c>
      <c r="D112" s="2">
        <v>445332411</v>
      </c>
      <c r="E112" s="15" t="s">
        <v>143</v>
      </c>
      <c r="F112" s="31">
        <v>3.6469999999999998</v>
      </c>
      <c r="G112" s="31">
        <v>-793760.84684544196</v>
      </c>
      <c r="H112" s="31">
        <v>-781.6</v>
      </c>
      <c r="I112" s="15" t="s">
        <v>113</v>
      </c>
      <c r="J112" s="15" t="s">
        <v>113</v>
      </c>
      <c r="K112" s="2">
        <v>445332410</v>
      </c>
      <c r="L112" s="15" t="s">
        <v>152</v>
      </c>
      <c r="M112" s="31">
        <v>3.7964000000000002</v>
      </c>
      <c r="N112" s="31">
        <v>724895.75054378202</v>
      </c>
      <c r="O112" s="31">
        <v>718.31600000000003</v>
      </c>
      <c r="P112" s="15" t="s">
        <v>609</v>
      </c>
      <c r="Q112" s="15" t="s">
        <v>98</v>
      </c>
      <c r="R112" s="45">
        <v>-123.48099999999999</v>
      </c>
      <c r="S112" s="15" t="s">
        <v>206</v>
      </c>
      <c r="T112" s="15" t="s">
        <v>384</v>
      </c>
      <c r="U112" s="2" t="s">
        <v>4012</v>
      </c>
      <c r="V112" s="2" t="s">
        <v>256</v>
      </c>
      <c r="W112" s="2" t="s">
        <v>4013</v>
      </c>
      <c r="X112" s="2" t="s">
        <v>4014</v>
      </c>
      <c r="Y112" s="2" t="s">
        <v>71</v>
      </c>
      <c r="Z112" s="57">
        <v>45586</v>
      </c>
      <c r="AA112" s="57">
        <v>45791</v>
      </c>
      <c r="AB112" s="2" t="s">
        <v>4005</v>
      </c>
      <c r="AC112" s="2" t="s">
        <v>4015</v>
      </c>
      <c r="AD112" s="2" t="s">
        <v>3990</v>
      </c>
      <c r="AE112" s="2" t="s">
        <v>3991</v>
      </c>
      <c r="AF112" s="2" t="s">
        <v>4005</v>
      </c>
      <c r="AG112" s="2" t="s">
        <v>4005</v>
      </c>
      <c r="AI112" s="58">
        <v>1.085331906</v>
      </c>
      <c r="AM112" s="2" t="s">
        <v>130</v>
      </c>
      <c r="AN112" s="2" t="s">
        <v>113</v>
      </c>
      <c r="AO112" s="2" t="s">
        <v>113</v>
      </c>
    </row>
    <row r="113" spans="1:41">
      <c r="A113" s="2">
        <v>170</v>
      </c>
      <c r="C113" s="2" t="s">
        <v>4008</v>
      </c>
      <c r="D113" s="2">
        <v>445332743</v>
      </c>
      <c r="E113" s="15" t="s">
        <v>152</v>
      </c>
      <c r="F113" s="31">
        <v>3.7959999999999998</v>
      </c>
      <c r="G113" s="31">
        <v>-786729.57207827398</v>
      </c>
      <c r="H113" s="31">
        <v>-779.67100000000005</v>
      </c>
      <c r="I113" s="15" t="s">
        <v>75</v>
      </c>
      <c r="J113" s="15" t="s">
        <v>75</v>
      </c>
      <c r="K113" s="2">
        <v>445332742</v>
      </c>
      <c r="L113" s="15" t="s">
        <v>143</v>
      </c>
      <c r="M113" s="31">
        <v>3.6469999999999998</v>
      </c>
      <c r="N113" s="31">
        <v>860446.13298200804</v>
      </c>
      <c r="O113" s="31">
        <v>847.26400000000001</v>
      </c>
      <c r="P113" s="15" t="s">
        <v>674</v>
      </c>
      <c r="Q113" s="15" t="s">
        <v>134</v>
      </c>
      <c r="R113" s="45">
        <v>130.34100000000001</v>
      </c>
      <c r="S113" s="15" t="s">
        <v>206</v>
      </c>
      <c r="T113" s="15" t="s">
        <v>384</v>
      </c>
      <c r="U113" s="2" t="s">
        <v>4012</v>
      </c>
      <c r="V113" s="2" t="s">
        <v>256</v>
      </c>
      <c r="W113" s="2" t="s">
        <v>4013</v>
      </c>
      <c r="X113" s="2" t="s">
        <v>4014</v>
      </c>
      <c r="Y113" s="2" t="s">
        <v>71</v>
      </c>
      <c r="Z113" s="57">
        <v>45587</v>
      </c>
      <c r="AA113" s="57">
        <v>45791</v>
      </c>
      <c r="AB113" s="2" t="s">
        <v>4005</v>
      </c>
      <c r="AC113" s="2" t="s">
        <v>4015</v>
      </c>
      <c r="AD113" s="2" t="s">
        <v>3990</v>
      </c>
      <c r="AE113" s="2" t="s">
        <v>3991</v>
      </c>
      <c r="AF113" s="2" t="s">
        <v>4005</v>
      </c>
      <c r="AG113" s="2" t="s">
        <v>4005</v>
      </c>
      <c r="AI113" s="58">
        <v>0.92360737500000001</v>
      </c>
      <c r="AM113" s="2" t="s">
        <v>130</v>
      </c>
      <c r="AN113" s="2" t="s">
        <v>75</v>
      </c>
      <c r="AO113" s="2" t="s">
        <v>75</v>
      </c>
    </row>
    <row r="114" spans="1:41">
      <c r="A114" s="2">
        <v>170</v>
      </c>
      <c r="C114" s="2" t="s">
        <v>4008</v>
      </c>
      <c r="D114" s="2">
        <v>445334061</v>
      </c>
      <c r="E114" s="15" t="s">
        <v>143</v>
      </c>
      <c r="F114" s="31">
        <v>3.6469999999999998</v>
      </c>
      <c r="G114" s="31">
        <v>-862615.25880216702</v>
      </c>
      <c r="H114" s="31">
        <v>-855.57100000000003</v>
      </c>
      <c r="I114" s="15" t="s">
        <v>113</v>
      </c>
      <c r="J114" s="15" t="s">
        <v>113</v>
      </c>
      <c r="K114" s="2">
        <v>445334060</v>
      </c>
      <c r="L114" s="15" t="s">
        <v>156</v>
      </c>
      <c r="M114" s="31">
        <v>4.5743</v>
      </c>
      <c r="N114" s="31">
        <v>674339.63320994901</v>
      </c>
      <c r="O114" s="31">
        <v>668.48299999999995</v>
      </c>
      <c r="P114" s="15" t="s">
        <v>614</v>
      </c>
      <c r="Q114" s="15" t="s">
        <v>134</v>
      </c>
      <c r="R114" s="45">
        <v>-62.424999999999997</v>
      </c>
      <c r="S114" s="15" t="s">
        <v>206</v>
      </c>
      <c r="T114" s="15" t="s">
        <v>384</v>
      </c>
      <c r="U114" s="2" t="s">
        <v>4012</v>
      </c>
      <c r="V114" s="2" t="s">
        <v>256</v>
      </c>
      <c r="W114" s="2" t="s">
        <v>4013</v>
      </c>
      <c r="X114" s="2" t="s">
        <v>4090</v>
      </c>
      <c r="Y114" s="2" t="s">
        <v>71</v>
      </c>
      <c r="Z114" s="57">
        <v>45608</v>
      </c>
      <c r="AA114" s="57">
        <v>45728</v>
      </c>
      <c r="AB114" s="2" t="s">
        <v>4005</v>
      </c>
      <c r="AC114" s="2" t="s">
        <v>4015</v>
      </c>
      <c r="AD114" s="2" t="s">
        <v>3990</v>
      </c>
      <c r="AE114" s="2" t="s">
        <v>3991</v>
      </c>
      <c r="AF114" s="2" t="s">
        <v>4005</v>
      </c>
      <c r="AG114" s="2" t="s">
        <v>4005</v>
      </c>
      <c r="AI114" s="58">
        <v>1.281941851</v>
      </c>
      <c r="AM114" s="2" t="s">
        <v>130</v>
      </c>
      <c r="AN114" s="2" t="s">
        <v>113</v>
      </c>
      <c r="AO114" s="2" t="s">
        <v>113</v>
      </c>
    </row>
    <row r="115" spans="1:41">
      <c r="A115" s="2">
        <v>170</v>
      </c>
      <c r="C115" s="2" t="s">
        <v>4008</v>
      </c>
      <c r="D115" s="2">
        <v>445334077</v>
      </c>
      <c r="E115" s="15" t="s">
        <v>143</v>
      </c>
      <c r="F115" s="31">
        <v>3.6469999999999998</v>
      </c>
      <c r="G115" s="31">
        <v>-4578316.5497400798</v>
      </c>
      <c r="H115" s="31">
        <v>-4508.1750000000002</v>
      </c>
      <c r="I115" s="15" t="s">
        <v>113</v>
      </c>
      <c r="J115" s="15" t="s">
        <v>113</v>
      </c>
      <c r="K115" s="2">
        <v>445334076</v>
      </c>
      <c r="L115" s="15" t="s">
        <v>152</v>
      </c>
      <c r="M115" s="31">
        <v>3.7964000000000002</v>
      </c>
      <c r="N115" s="31">
        <v>4270817.67699634</v>
      </c>
      <c r="O115" s="31">
        <v>4232.0510000000004</v>
      </c>
      <c r="P115" s="15" t="s">
        <v>690</v>
      </c>
      <c r="Q115" s="15" t="s">
        <v>521</v>
      </c>
      <c r="R115" s="45">
        <v>-374.75400000000002</v>
      </c>
      <c r="S115" s="15" t="s">
        <v>206</v>
      </c>
      <c r="T115" s="15" t="s">
        <v>384</v>
      </c>
      <c r="U115" s="2" t="s">
        <v>4012</v>
      </c>
      <c r="V115" s="2" t="s">
        <v>256</v>
      </c>
      <c r="W115" s="2" t="s">
        <v>4013</v>
      </c>
      <c r="X115" s="2" t="s">
        <v>4014</v>
      </c>
      <c r="Y115" s="2" t="s">
        <v>71</v>
      </c>
      <c r="Z115" s="57">
        <v>45608</v>
      </c>
      <c r="AA115" s="57">
        <v>45791</v>
      </c>
      <c r="AB115" s="2" t="s">
        <v>4005</v>
      </c>
      <c r="AC115" s="2" t="s">
        <v>4015</v>
      </c>
      <c r="AD115" s="2" t="s">
        <v>3990</v>
      </c>
      <c r="AE115" s="2" t="s">
        <v>3991</v>
      </c>
      <c r="AF115" s="2" t="s">
        <v>4005</v>
      </c>
      <c r="AG115" s="2" t="s">
        <v>4005</v>
      </c>
      <c r="AI115" s="58">
        <v>1.061723126</v>
      </c>
      <c r="AM115" s="2" t="s">
        <v>130</v>
      </c>
      <c r="AN115" s="2" t="s">
        <v>113</v>
      </c>
      <c r="AO115" s="2" t="s">
        <v>113</v>
      </c>
    </row>
    <row r="116" spans="1:41">
      <c r="A116" s="2">
        <v>170</v>
      </c>
      <c r="C116" s="2" t="s">
        <v>4008</v>
      </c>
      <c r="D116" s="2">
        <v>445334521</v>
      </c>
      <c r="E116" s="15" t="s">
        <v>143</v>
      </c>
      <c r="F116" s="31">
        <v>3.6469999999999998</v>
      </c>
      <c r="G116" s="31">
        <v>-11518324.34</v>
      </c>
      <c r="H116" s="31">
        <v>-11341.858</v>
      </c>
      <c r="I116" s="15" t="s">
        <v>112</v>
      </c>
      <c r="J116" s="15" t="s">
        <v>113</v>
      </c>
      <c r="K116" s="2">
        <v>445334520</v>
      </c>
      <c r="L116" s="15" t="s">
        <v>152</v>
      </c>
      <c r="M116" s="31">
        <v>3.7964000000000002</v>
      </c>
      <c r="N116" s="31">
        <v>10742000</v>
      </c>
      <c r="O116" s="31">
        <v>10644.496999999999</v>
      </c>
      <c r="P116" s="15" t="s">
        <v>4091</v>
      </c>
      <c r="Q116" s="15" t="s">
        <v>2683</v>
      </c>
      <c r="R116" s="45">
        <v>-952.98699999999997</v>
      </c>
      <c r="S116" s="15" t="s">
        <v>206</v>
      </c>
      <c r="T116" s="15" t="s">
        <v>384</v>
      </c>
      <c r="U116" s="2" t="s">
        <v>4012</v>
      </c>
      <c r="V116" s="2" t="s">
        <v>256</v>
      </c>
      <c r="W116" s="2" t="s">
        <v>4013</v>
      </c>
      <c r="X116" s="2" t="s">
        <v>4014</v>
      </c>
      <c r="Y116" s="2" t="s">
        <v>71</v>
      </c>
      <c r="Z116" s="57">
        <v>45609</v>
      </c>
      <c r="AA116" s="57">
        <v>45791</v>
      </c>
      <c r="AB116" s="2" t="s">
        <v>4005</v>
      </c>
      <c r="AC116" s="2" t="s">
        <v>4015</v>
      </c>
      <c r="AD116" s="2" t="s">
        <v>3990</v>
      </c>
      <c r="AE116" s="2" t="s">
        <v>3991</v>
      </c>
      <c r="AF116" s="2" t="s">
        <v>4005</v>
      </c>
      <c r="AG116" s="2" t="s">
        <v>4005</v>
      </c>
      <c r="AI116" s="58">
        <v>1.0630312749999999</v>
      </c>
      <c r="AM116" s="2" t="s">
        <v>130</v>
      </c>
      <c r="AN116" s="2" t="s">
        <v>112</v>
      </c>
      <c r="AO116" s="2" t="s">
        <v>113</v>
      </c>
    </row>
    <row r="117" spans="1:41">
      <c r="A117" s="2">
        <v>170</v>
      </c>
      <c r="C117" s="2" t="s">
        <v>4008</v>
      </c>
      <c r="D117" s="2">
        <v>445334999</v>
      </c>
      <c r="E117" s="15" t="s">
        <v>143</v>
      </c>
      <c r="F117" s="31">
        <v>3.6469999999999998</v>
      </c>
      <c r="G117" s="31">
        <v>-11865413.564434201</v>
      </c>
      <c r="H117" s="31">
        <v>-11611.091</v>
      </c>
      <c r="I117" s="15" t="s">
        <v>112</v>
      </c>
      <c r="J117" s="15" t="s">
        <v>113</v>
      </c>
      <c r="K117" s="2">
        <v>445334998</v>
      </c>
      <c r="L117" s="15" t="s">
        <v>159</v>
      </c>
      <c r="M117" s="31">
        <v>2.3285E-2</v>
      </c>
      <c r="N117" s="31">
        <v>1798239021.8931999</v>
      </c>
      <c r="O117" s="31">
        <v>1797251.192</v>
      </c>
      <c r="P117" s="15" t="s">
        <v>2223</v>
      </c>
      <c r="Q117" s="15" t="s">
        <v>2098</v>
      </c>
      <c r="R117" s="45">
        <v>-496.654</v>
      </c>
      <c r="S117" s="15" t="s">
        <v>206</v>
      </c>
      <c r="T117" s="15" t="s">
        <v>384</v>
      </c>
      <c r="U117" s="2" t="s">
        <v>4012</v>
      </c>
      <c r="V117" s="2" t="s">
        <v>256</v>
      </c>
      <c r="W117" s="2" t="s">
        <v>4013</v>
      </c>
      <c r="X117" s="2" t="s">
        <v>4092</v>
      </c>
      <c r="Y117" s="2" t="s">
        <v>71</v>
      </c>
      <c r="Z117" s="57">
        <v>45610</v>
      </c>
      <c r="AA117" s="57">
        <v>45847</v>
      </c>
      <c r="AB117" s="2" t="s">
        <v>4005</v>
      </c>
      <c r="AC117" s="2" t="s">
        <v>4015</v>
      </c>
      <c r="AD117" s="2" t="s">
        <v>3990</v>
      </c>
      <c r="AE117" s="2" t="s">
        <v>3991</v>
      </c>
      <c r="AF117" s="2" t="s">
        <v>4005</v>
      </c>
      <c r="AG117" s="2" t="s">
        <v>4005</v>
      </c>
      <c r="AI117" s="58">
        <v>0.64071504800000001</v>
      </c>
      <c r="AM117" s="2" t="s">
        <v>130</v>
      </c>
      <c r="AN117" s="2" t="s">
        <v>112</v>
      </c>
      <c r="AO117" s="2" t="s">
        <v>113</v>
      </c>
    </row>
    <row r="118" spans="1:41">
      <c r="A118" s="2">
        <v>170</v>
      </c>
      <c r="C118" s="2" t="s">
        <v>4008</v>
      </c>
      <c r="D118" s="2">
        <v>445335139</v>
      </c>
      <c r="E118" s="15" t="s">
        <v>143</v>
      </c>
      <c r="F118" s="31">
        <v>3.6469999999999998</v>
      </c>
      <c r="G118" s="31">
        <v>-4131635.85</v>
      </c>
      <c r="H118" s="31">
        <v>-4043.0790000000002</v>
      </c>
      <c r="I118" s="15" t="s">
        <v>113</v>
      </c>
      <c r="J118" s="15" t="s">
        <v>113</v>
      </c>
      <c r="K118" s="2">
        <v>445335138</v>
      </c>
      <c r="L118" s="15" t="s">
        <v>159</v>
      </c>
      <c r="M118" s="31">
        <v>2.3285E-2</v>
      </c>
      <c r="N118" s="31">
        <v>626161808</v>
      </c>
      <c r="O118" s="31">
        <v>625817.82299999997</v>
      </c>
      <c r="P118" s="15" t="s">
        <v>4093</v>
      </c>
      <c r="Q118" s="15" t="s">
        <v>345</v>
      </c>
      <c r="R118" s="45">
        <v>-172.93899999999999</v>
      </c>
      <c r="S118" s="15" t="s">
        <v>206</v>
      </c>
      <c r="T118" s="15" t="s">
        <v>384</v>
      </c>
      <c r="U118" s="2" t="s">
        <v>4012</v>
      </c>
      <c r="V118" s="2" t="s">
        <v>256</v>
      </c>
      <c r="W118" s="2" t="s">
        <v>4013</v>
      </c>
      <c r="X118" s="2" t="s">
        <v>4092</v>
      </c>
      <c r="Y118" s="2" t="s">
        <v>71</v>
      </c>
      <c r="Z118" s="57">
        <v>45610</v>
      </c>
      <c r="AA118" s="57">
        <v>45847</v>
      </c>
      <c r="AB118" s="2" t="s">
        <v>4005</v>
      </c>
      <c r="AC118" s="2" t="s">
        <v>4015</v>
      </c>
      <c r="AD118" s="2" t="s">
        <v>3990</v>
      </c>
      <c r="AE118" s="2" t="s">
        <v>3991</v>
      </c>
      <c r="AF118" s="2" t="s">
        <v>4005</v>
      </c>
      <c r="AG118" s="2" t="s">
        <v>4005</v>
      </c>
      <c r="AI118" s="58">
        <v>1.5607562260000001</v>
      </c>
      <c r="AM118" s="2" t="s">
        <v>130</v>
      </c>
      <c r="AN118" s="2" t="s">
        <v>113</v>
      </c>
      <c r="AO118" s="2" t="s">
        <v>113</v>
      </c>
    </row>
    <row r="119" spans="1:41">
      <c r="A119" s="2">
        <v>170</v>
      </c>
      <c r="C119" s="2" t="s">
        <v>4008</v>
      </c>
      <c r="D119" s="2">
        <v>445335249</v>
      </c>
      <c r="E119" s="15" t="s">
        <v>152</v>
      </c>
      <c r="F119" s="31">
        <v>3.7959999999999998</v>
      </c>
      <c r="G119" s="31">
        <v>-786729.57207827398</v>
      </c>
      <c r="H119" s="31">
        <v>-779.67</v>
      </c>
      <c r="I119" s="15" t="s">
        <v>75</v>
      </c>
      <c r="J119" s="15" t="s">
        <v>75</v>
      </c>
      <c r="K119" s="2">
        <v>445335248</v>
      </c>
      <c r="L119" s="15" t="s">
        <v>143</v>
      </c>
      <c r="M119" s="31">
        <v>3.6469999999999998</v>
      </c>
      <c r="N119" s="31">
        <v>838260.35904940101</v>
      </c>
      <c r="O119" s="31">
        <v>825.41800000000001</v>
      </c>
      <c r="P119" s="15" t="s">
        <v>614</v>
      </c>
      <c r="Q119" s="15" t="s">
        <v>177</v>
      </c>
      <c r="R119" s="45">
        <v>50.670999999999999</v>
      </c>
      <c r="S119" s="15" t="s">
        <v>206</v>
      </c>
      <c r="T119" s="15" t="s">
        <v>384</v>
      </c>
      <c r="U119" s="2" t="s">
        <v>4012</v>
      </c>
      <c r="V119" s="2" t="s">
        <v>256</v>
      </c>
      <c r="W119" s="2" t="s">
        <v>4013</v>
      </c>
      <c r="X119" s="2" t="s">
        <v>4014</v>
      </c>
      <c r="Y119" s="2" t="s">
        <v>71</v>
      </c>
      <c r="Z119" s="57">
        <v>45614</v>
      </c>
      <c r="AA119" s="57">
        <v>45791</v>
      </c>
      <c r="AB119" s="2" t="s">
        <v>4005</v>
      </c>
      <c r="AC119" s="2" t="s">
        <v>4015</v>
      </c>
      <c r="AD119" s="2" t="s">
        <v>3990</v>
      </c>
      <c r="AE119" s="2" t="s">
        <v>3991</v>
      </c>
      <c r="AF119" s="2" t="s">
        <v>4005</v>
      </c>
      <c r="AG119" s="2" t="s">
        <v>4005</v>
      </c>
      <c r="AI119" s="58">
        <v>0.94878637700000001</v>
      </c>
      <c r="AM119" s="2" t="s">
        <v>130</v>
      </c>
      <c r="AN119" s="2" t="s">
        <v>75</v>
      </c>
      <c r="AO119" s="2" t="s">
        <v>75</v>
      </c>
    </row>
    <row r="120" spans="1:41">
      <c r="A120" s="2">
        <v>170</v>
      </c>
      <c r="C120" s="2" t="s">
        <v>4008</v>
      </c>
      <c r="D120" s="2">
        <v>445336739</v>
      </c>
      <c r="E120" s="15" t="s">
        <v>152</v>
      </c>
      <c r="F120" s="31">
        <v>3.7959999999999998</v>
      </c>
      <c r="G120" s="31">
        <v>-845711.708967746</v>
      </c>
      <c r="H120" s="31">
        <v>-838.12400000000002</v>
      </c>
      <c r="I120" s="15" t="s">
        <v>75</v>
      </c>
      <c r="J120" s="15" t="s">
        <v>75</v>
      </c>
      <c r="K120" s="2">
        <v>445336738</v>
      </c>
      <c r="L120" s="15" t="s">
        <v>143</v>
      </c>
      <c r="M120" s="31">
        <v>3.6469999999999998</v>
      </c>
      <c r="N120" s="31">
        <v>895693.27096773998</v>
      </c>
      <c r="O120" s="31">
        <v>881.971</v>
      </c>
      <c r="P120" s="15" t="s">
        <v>166</v>
      </c>
      <c r="Q120" s="15" t="s">
        <v>162</v>
      </c>
      <c r="R120" s="45">
        <v>35.03</v>
      </c>
      <c r="S120" s="15" t="s">
        <v>206</v>
      </c>
      <c r="T120" s="15" t="s">
        <v>384</v>
      </c>
      <c r="U120" s="2" t="s">
        <v>4012</v>
      </c>
      <c r="V120" s="2" t="s">
        <v>256</v>
      </c>
      <c r="W120" s="2" t="s">
        <v>4013</v>
      </c>
      <c r="X120" s="2" t="s">
        <v>4014</v>
      </c>
      <c r="Y120" s="2" t="s">
        <v>71</v>
      </c>
      <c r="Z120" s="57">
        <v>45629</v>
      </c>
      <c r="AA120" s="57">
        <v>45791</v>
      </c>
      <c r="AB120" s="2" t="s">
        <v>4005</v>
      </c>
      <c r="AC120" s="2" t="s">
        <v>4015</v>
      </c>
      <c r="AD120" s="2" t="s">
        <v>3990</v>
      </c>
      <c r="AE120" s="2" t="s">
        <v>3991</v>
      </c>
      <c r="AF120" s="2" t="s">
        <v>4005</v>
      </c>
      <c r="AG120" s="2" t="s">
        <v>4005</v>
      </c>
      <c r="AI120" s="58">
        <v>0.95125909600000003</v>
      </c>
      <c r="AM120" s="2" t="s">
        <v>130</v>
      </c>
      <c r="AN120" s="2" t="s">
        <v>75</v>
      </c>
      <c r="AO120" s="2" t="s">
        <v>75</v>
      </c>
    </row>
    <row r="121" spans="1:41">
      <c r="A121" s="2">
        <v>170</v>
      </c>
      <c r="C121" s="2" t="s">
        <v>4008</v>
      </c>
      <c r="D121" s="2">
        <v>445339065</v>
      </c>
      <c r="E121" s="15" t="s">
        <v>152</v>
      </c>
      <c r="F121" s="31">
        <v>3.7959999999999998</v>
      </c>
      <c r="G121" s="31">
        <v>-3583000</v>
      </c>
      <c r="H121" s="31">
        <v>-3550.8519999999999</v>
      </c>
      <c r="I121" s="15" t="s">
        <v>75</v>
      </c>
      <c r="J121" s="15" t="s">
        <v>75</v>
      </c>
      <c r="K121" s="2">
        <v>445339064</v>
      </c>
      <c r="L121" s="15" t="s">
        <v>143</v>
      </c>
      <c r="M121" s="31">
        <v>3.6469999999999998</v>
      </c>
      <c r="N121" s="31">
        <v>3757133.8</v>
      </c>
      <c r="O121" s="31">
        <v>3699.5729999999999</v>
      </c>
      <c r="P121" s="15" t="s">
        <v>890</v>
      </c>
      <c r="Q121" s="15" t="s">
        <v>1207</v>
      </c>
      <c r="R121" s="45">
        <v>13.307</v>
      </c>
      <c r="S121" s="15" t="s">
        <v>206</v>
      </c>
      <c r="T121" s="15" t="s">
        <v>384</v>
      </c>
      <c r="U121" s="2" t="s">
        <v>4012</v>
      </c>
      <c r="V121" s="2" t="s">
        <v>256</v>
      </c>
      <c r="W121" s="2" t="s">
        <v>4013</v>
      </c>
      <c r="X121" s="2" t="s">
        <v>4014</v>
      </c>
      <c r="Y121" s="2" t="s">
        <v>71</v>
      </c>
      <c r="Z121" s="57">
        <v>45645</v>
      </c>
      <c r="AA121" s="57">
        <v>45791</v>
      </c>
      <c r="AB121" s="2" t="s">
        <v>4005</v>
      </c>
      <c r="AC121" s="2" t="s">
        <v>4015</v>
      </c>
      <c r="AD121" s="2" t="s">
        <v>3990</v>
      </c>
      <c r="AE121" s="2" t="s">
        <v>3991</v>
      </c>
      <c r="AF121" s="2" t="s">
        <v>4005</v>
      </c>
      <c r="AG121" s="2" t="s">
        <v>4005</v>
      </c>
      <c r="AI121" s="58">
        <v>1.0408789389999999</v>
      </c>
      <c r="AM121" s="2" t="s">
        <v>130</v>
      </c>
      <c r="AN121" s="2" t="s">
        <v>75</v>
      </c>
      <c r="AO121" s="2" t="s">
        <v>75</v>
      </c>
    </row>
    <row r="122" spans="1:41">
      <c r="A122" s="2">
        <v>170</v>
      </c>
      <c r="C122" s="2" t="s">
        <v>4002</v>
      </c>
      <c r="D122" s="2">
        <v>880000518</v>
      </c>
      <c r="E122" s="15" t="s">
        <v>143</v>
      </c>
      <c r="F122" s="31">
        <v>3.6469999999999998</v>
      </c>
      <c r="G122" s="31">
        <v>48326.383369584997</v>
      </c>
      <c r="H122" s="31">
        <v>5163.1909999999998</v>
      </c>
      <c r="I122" s="15" t="s">
        <v>112</v>
      </c>
      <c r="J122" s="15" t="s">
        <v>113</v>
      </c>
      <c r="K122" s="2">
        <v>880000519</v>
      </c>
      <c r="L122" s="15" t="s">
        <v>143</v>
      </c>
      <c r="M122" s="31">
        <v>3.6469999999999998</v>
      </c>
      <c r="N122" s="31">
        <v>-48326.383369584997</v>
      </c>
      <c r="O122" s="31">
        <v>-5283.3540000000003</v>
      </c>
      <c r="P122" s="15" t="s">
        <v>4094</v>
      </c>
      <c r="Q122" s="15" t="s">
        <v>196</v>
      </c>
      <c r="R122" s="45">
        <v>-438.23599999999999</v>
      </c>
      <c r="S122" s="15" t="s">
        <v>206</v>
      </c>
      <c r="T122" s="15" t="s">
        <v>384</v>
      </c>
      <c r="U122" s="2" t="s">
        <v>3607</v>
      </c>
      <c r="V122" s="2" t="s">
        <v>256</v>
      </c>
      <c r="W122" s="2" t="s">
        <v>4003</v>
      </c>
      <c r="X122" s="2" t="s">
        <v>4095</v>
      </c>
      <c r="Y122" s="2" t="s">
        <v>71</v>
      </c>
      <c r="Z122" s="57">
        <v>45610</v>
      </c>
      <c r="AA122" s="57">
        <v>45791</v>
      </c>
      <c r="AB122" s="2" t="s">
        <v>3988</v>
      </c>
      <c r="AC122" s="2" t="s">
        <v>3989</v>
      </c>
      <c r="AD122" s="2" t="s">
        <v>3990</v>
      </c>
      <c r="AE122" s="2" t="s">
        <v>3991</v>
      </c>
      <c r="AF122" s="2" t="s">
        <v>4056</v>
      </c>
      <c r="AG122" s="2" t="s">
        <v>3993</v>
      </c>
      <c r="AI122" s="58">
        <v>108.21</v>
      </c>
      <c r="AM122" s="2" t="s">
        <v>219</v>
      </c>
      <c r="AN122" s="2" t="s">
        <v>112</v>
      </c>
      <c r="AO122" s="2" t="s">
        <v>113</v>
      </c>
    </row>
    <row r="123" spans="1:41">
      <c r="A123" s="2">
        <v>170</v>
      </c>
      <c r="C123" s="2" t="s">
        <v>4002</v>
      </c>
      <c r="D123" s="2">
        <v>880000520</v>
      </c>
      <c r="E123" s="15" t="s">
        <v>143</v>
      </c>
      <c r="F123" s="31">
        <v>3.6469999999999998</v>
      </c>
      <c r="G123" s="31">
        <v>20135.993070660999</v>
      </c>
      <c r="H123" s="31">
        <v>1583.6959999999999</v>
      </c>
      <c r="I123" s="15" t="s">
        <v>113</v>
      </c>
      <c r="J123" s="15" t="s">
        <v>113</v>
      </c>
      <c r="K123" s="2">
        <v>880000521</v>
      </c>
      <c r="L123" s="15" t="s">
        <v>143</v>
      </c>
      <c r="M123" s="31">
        <v>3.6469999999999998</v>
      </c>
      <c r="N123" s="31">
        <v>-20135.993070660999</v>
      </c>
      <c r="O123" s="31">
        <v>-1611.778</v>
      </c>
      <c r="P123" s="15" t="s">
        <v>4096</v>
      </c>
      <c r="Q123" s="15" t="s">
        <v>4097</v>
      </c>
      <c r="R123" s="45">
        <v>-102.416</v>
      </c>
      <c r="S123" s="15" t="s">
        <v>206</v>
      </c>
      <c r="T123" s="15" t="s">
        <v>384</v>
      </c>
      <c r="U123" s="2" t="s">
        <v>3607</v>
      </c>
      <c r="V123" s="2" t="s">
        <v>256</v>
      </c>
      <c r="W123" s="2" t="s">
        <v>4003</v>
      </c>
      <c r="X123" s="2" t="s">
        <v>4098</v>
      </c>
      <c r="Y123" s="2" t="s">
        <v>71</v>
      </c>
      <c r="Z123" s="57">
        <v>45610</v>
      </c>
      <c r="AA123" s="57">
        <v>45791</v>
      </c>
      <c r="AB123" s="2" t="s">
        <v>3988</v>
      </c>
      <c r="AC123" s="2" t="s">
        <v>3989</v>
      </c>
      <c r="AD123" s="2" t="s">
        <v>3990</v>
      </c>
      <c r="AE123" s="2" t="s">
        <v>3991</v>
      </c>
      <c r="AF123" s="2" t="s">
        <v>4056</v>
      </c>
      <c r="AG123" s="2" t="s">
        <v>3993</v>
      </c>
      <c r="AI123" s="58">
        <v>79.239999999999995</v>
      </c>
      <c r="AM123" s="2" t="s">
        <v>219</v>
      </c>
      <c r="AN123" s="2" t="s">
        <v>113</v>
      </c>
      <c r="AO123" s="2" t="s">
        <v>113</v>
      </c>
    </row>
  </sheetData>
  <dataValidations count="2">
    <dataValidation type="list" allowBlank="1" showInputMessage="1" showErrorMessage="1" sqref="AB2:AB1048576 AG2:AG1048576" xr:uid="{00000000-0002-0000-1600-000000000000}">
      <formula1>Reset_Frequency</formula1>
    </dataValidation>
    <dataValidation type="list" allowBlank="1" showInputMessage="1" showErrorMessage="1" sqref="Y2:Y140 AL2:AL1048576 AD2:AD1048576" xr:uid="{00000000-0002-0000-1600-000002000000}">
      <formula1>Holding_Interest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C000000}">
          <x14:formula1>
            <xm:f>'P:\Documents\[קובץ דיווח נכס בודד נגזרים.xlsx]אפשרויות בחירה'!#REF!</xm:f>
          </x14:formula1>
          <xm:sqref>C2:C1048576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5E4D-3440-40D3-B2A8-EB3ED636D370}">
  <dimension ref="A1:BA325"/>
  <sheetViews>
    <sheetView rightToLeft="1" workbookViewId="0">
      <selection activeCell="F1" sqref="F1"/>
    </sheetView>
  </sheetViews>
  <sheetFormatPr defaultRowHeight="14.25"/>
  <cols>
    <col min="1" max="1" width="29.375" style="2" customWidth="1"/>
    <col min="2" max="2" width="11.125" style="2" customWidth="1"/>
    <col min="3" max="3" width="14" style="2" customWidth="1"/>
    <col min="4" max="4" width="16.75" style="2" customWidth="1"/>
    <col min="5" max="5" width="16.5" style="2" bestFit="1" customWidth="1"/>
    <col min="6" max="6" width="11.875" style="2" customWidth="1"/>
    <col min="7" max="7" width="11.5" style="2" customWidth="1"/>
    <col min="8" max="8" width="41.875" style="2" bestFit="1" customWidth="1"/>
    <col min="9" max="9" width="10.625" style="2" customWidth="1"/>
    <col min="10" max="10" width="19.875" style="2" customWidth="1"/>
    <col min="11" max="11" width="35.125" style="2" bestFit="1" customWidth="1"/>
    <col min="12" max="12" width="15.125" style="2" customWidth="1"/>
    <col min="13" max="13" width="18" style="2" customWidth="1"/>
    <col min="14" max="14" width="22.375" style="2" customWidth="1"/>
    <col min="15" max="15" width="17.75" style="36" customWidth="1"/>
    <col min="16" max="16" width="6.25" style="2" customWidth="1"/>
    <col min="17" max="17" width="12.25" style="2" bestFit="1" customWidth="1"/>
    <col min="18" max="18" width="17.125" style="2" customWidth="1"/>
    <col min="19" max="19" width="11.75" style="15" customWidth="1"/>
    <col min="20" max="20" width="6.5" style="32" customWidth="1"/>
    <col min="21" max="21" width="10.375" style="2" customWidth="1"/>
    <col min="22" max="22" width="11.125" style="15" customWidth="1"/>
    <col min="23" max="23" width="10.25" style="2" customWidth="1"/>
    <col min="24" max="24" width="9.75" style="2" customWidth="1"/>
    <col min="25" max="25" width="26.875" style="15" customWidth="1"/>
    <col min="26" max="26" width="12.25" style="15" customWidth="1"/>
    <col min="27" max="27" width="9.875" style="36" bestFit="1" customWidth="1"/>
    <col min="28" max="28" width="11.875" style="2" customWidth="1"/>
    <col min="29" max="29" width="9.875" style="2" customWidth="1"/>
    <col min="30" max="30" width="28.125" style="45" customWidth="1"/>
    <col min="31" max="31" width="18.125" style="29" customWidth="1"/>
    <col min="32" max="32" width="24.875" style="36" customWidth="1"/>
    <col min="33" max="33" width="9.75" style="15" customWidth="1"/>
    <col min="34" max="34" width="14.25" style="15" customWidth="1"/>
    <col min="35" max="35" width="10.75" style="15" customWidth="1"/>
    <col min="36" max="36" width="15.375" style="15" customWidth="1"/>
    <col min="37" max="38" width="14" style="15" customWidth="1"/>
    <col min="39" max="39" width="18.625" style="15" customWidth="1"/>
    <col min="40" max="40" width="16.375" style="36" customWidth="1"/>
    <col min="41" max="41" width="30" style="36" customWidth="1"/>
    <col min="42" max="42" width="31.375" style="54" customWidth="1"/>
    <col min="43" max="43" width="13.5" style="45" bestFit="1" customWidth="1"/>
    <col min="44" max="44" width="11" style="45" customWidth="1"/>
    <col min="45" max="45" width="10.5" style="45" customWidth="1"/>
    <col min="46" max="46" width="17.875" style="45" customWidth="1"/>
    <col min="47" max="47" width="21.125" style="45" customWidth="1"/>
    <col min="48" max="48" width="21.375" style="45" customWidth="1"/>
    <col min="49" max="49" width="24.625" style="45" customWidth="1"/>
    <col min="50" max="50" width="17.5" customWidth="1"/>
    <col min="51" max="51" width="22" customWidth="1"/>
    <col min="52" max="52" width="21.75" customWidth="1"/>
    <col min="53" max="53" width="20.125" customWidth="1"/>
  </cols>
  <sheetData>
    <row r="1" spans="1:53" s="2" customFormat="1" ht="66.75" customHeight="1">
      <c r="A1" s="81" t="s">
        <v>49</v>
      </c>
      <c r="B1" s="81" t="s">
        <v>50</v>
      </c>
      <c r="C1" s="81" t="s">
        <v>4099</v>
      </c>
      <c r="D1" s="81" t="s">
        <v>4100</v>
      </c>
      <c r="E1" s="81" t="s">
        <v>4101</v>
      </c>
      <c r="F1" s="81" t="s">
        <v>4102</v>
      </c>
      <c r="G1" s="81" t="s">
        <v>54</v>
      </c>
      <c r="H1" s="81" t="s">
        <v>4103</v>
      </c>
      <c r="I1" s="81" t="s">
        <v>55</v>
      </c>
      <c r="J1" s="81" t="s">
        <v>239</v>
      </c>
      <c r="K1" s="81" t="s">
        <v>393</v>
      </c>
      <c r="L1" s="81" t="s">
        <v>56</v>
      </c>
      <c r="M1" s="81" t="s">
        <v>4104</v>
      </c>
      <c r="N1" s="81" t="s">
        <v>4105</v>
      </c>
      <c r="O1" s="81" t="s">
        <v>4106</v>
      </c>
      <c r="P1" s="81" t="s">
        <v>241</v>
      </c>
      <c r="Q1" s="81" t="s">
        <v>58</v>
      </c>
      <c r="R1" s="81" t="s">
        <v>4107</v>
      </c>
      <c r="S1" s="81" t="s">
        <v>59</v>
      </c>
      <c r="T1" s="83" t="s">
        <v>242</v>
      </c>
      <c r="U1" s="81" t="s">
        <v>4108</v>
      </c>
      <c r="V1" s="81" t="s">
        <v>62</v>
      </c>
      <c r="W1" s="81" t="s">
        <v>3617</v>
      </c>
      <c r="X1" s="81" t="s">
        <v>395</v>
      </c>
      <c r="Y1" s="81" t="s">
        <v>4109</v>
      </c>
      <c r="Z1" s="81" t="s">
        <v>244</v>
      </c>
      <c r="AA1" s="81" t="s">
        <v>243</v>
      </c>
      <c r="AB1" s="81" t="s">
        <v>396</v>
      </c>
      <c r="AC1" s="81" t="s">
        <v>4110</v>
      </c>
      <c r="AD1" s="82" t="s">
        <v>4111</v>
      </c>
      <c r="AE1" s="84" t="s">
        <v>4112</v>
      </c>
      <c r="AF1" s="81" t="s">
        <v>4113</v>
      </c>
      <c r="AG1" s="81" t="s">
        <v>4114</v>
      </c>
      <c r="AH1" s="81" t="s">
        <v>4115</v>
      </c>
      <c r="AI1" s="81" t="s">
        <v>4116</v>
      </c>
      <c r="AJ1" s="81" t="s">
        <v>4117</v>
      </c>
      <c r="AK1" s="81" t="s">
        <v>3623</v>
      </c>
      <c r="AL1" s="81" t="s">
        <v>3625</v>
      </c>
      <c r="AM1" s="81" t="s">
        <v>3624</v>
      </c>
      <c r="AN1" s="81" t="s">
        <v>3626</v>
      </c>
      <c r="AO1" s="81" t="s">
        <v>3627</v>
      </c>
      <c r="AP1" s="84" t="s">
        <v>4118</v>
      </c>
      <c r="AQ1" s="82" t="s">
        <v>4119</v>
      </c>
      <c r="AR1" s="82" t="s">
        <v>4120</v>
      </c>
      <c r="AS1" s="82" t="s">
        <v>61</v>
      </c>
      <c r="AT1" s="82" t="s">
        <v>63</v>
      </c>
      <c r="AU1" s="82" t="s">
        <v>4121</v>
      </c>
      <c r="AV1" s="82" t="s">
        <v>248</v>
      </c>
      <c r="AW1" s="82" t="s">
        <v>398</v>
      </c>
      <c r="AX1" s="81" t="s">
        <v>397</v>
      </c>
      <c r="AY1" s="81" t="s">
        <v>17</v>
      </c>
      <c r="AZ1" s="81" t="s">
        <v>64</v>
      </c>
      <c r="BA1" s="81" t="s">
        <v>65</v>
      </c>
    </row>
    <row r="2" spans="1:53" s="2" customFormat="1">
      <c r="A2" s="2">
        <v>170</v>
      </c>
      <c r="C2" s="2">
        <v>199</v>
      </c>
      <c r="D2" s="2" t="s">
        <v>1219</v>
      </c>
      <c r="E2" s="34" t="s">
        <v>4122</v>
      </c>
      <c r="F2" s="2">
        <v>20802644</v>
      </c>
      <c r="G2" s="2" t="s">
        <v>256</v>
      </c>
      <c r="I2" s="2" t="s">
        <v>70</v>
      </c>
      <c r="K2" s="2" t="s">
        <v>4123</v>
      </c>
      <c r="L2" s="2" t="s">
        <v>71</v>
      </c>
      <c r="M2" s="2" t="s">
        <v>71</v>
      </c>
      <c r="O2" s="36">
        <v>43587</v>
      </c>
      <c r="P2" s="2" t="s">
        <v>435</v>
      </c>
      <c r="Q2" s="2" t="s">
        <v>435</v>
      </c>
      <c r="R2" s="2" t="s">
        <v>435</v>
      </c>
      <c r="S2" s="15" t="s">
        <v>74</v>
      </c>
      <c r="T2" s="32">
        <v>4.5199999999999996</v>
      </c>
      <c r="U2" s="2" t="s">
        <v>256</v>
      </c>
      <c r="V2" s="15" t="s">
        <v>410</v>
      </c>
      <c r="Y2" s="15"/>
      <c r="Z2" s="15" t="s">
        <v>4124</v>
      </c>
      <c r="AA2" s="36">
        <v>49460</v>
      </c>
      <c r="AB2" s="2" t="s">
        <v>412</v>
      </c>
      <c r="AC2" s="34"/>
      <c r="AD2" s="45"/>
      <c r="AE2" s="29"/>
      <c r="AF2" s="36"/>
      <c r="AG2" s="15"/>
      <c r="AH2" s="15"/>
      <c r="AI2" s="15"/>
      <c r="AJ2" s="15" t="s">
        <v>71</v>
      </c>
      <c r="AK2" s="15" t="s">
        <v>256</v>
      </c>
      <c r="AL2" s="15"/>
      <c r="AM2" s="15" t="s">
        <v>3632</v>
      </c>
      <c r="AN2" s="36">
        <v>45606</v>
      </c>
      <c r="AO2" s="36"/>
      <c r="AP2" s="54"/>
      <c r="AQ2" s="45">
        <v>-2.1291973629999998</v>
      </c>
      <c r="AR2" s="45">
        <v>725.93</v>
      </c>
      <c r="AS2" s="45">
        <v>1</v>
      </c>
      <c r="AT2" s="45">
        <v>-1.546E-2</v>
      </c>
      <c r="AU2" s="45">
        <v>-1.4999999999999999E-2</v>
      </c>
      <c r="AV2" s="45"/>
      <c r="AW2" s="45"/>
      <c r="AY2" s="34"/>
      <c r="AZ2" s="2" t="s">
        <v>113</v>
      </c>
      <c r="BA2" s="2" t="s">
        <v>113</v>
      </c>
    </row>
    <row r="3" spans="1:53" s="2" customFormat="1">
      <c r="A3" s="2">
        <v>170</v>
      </c>
      <c r="C3" s="2">
        <v>199</v>
      </c>
      <c r="D3" s="2" t="s">
        <v>1219</v>
      </c>
      <c r="E3" s="34" t="s">
        <v>4122</v>
      </c>
      <c r="F3" s="2">
        <v>2080407</v>
      </c>
      <c r="G3" s="2" t="s">
        <v>256</v>
      </c>
      <c r="I3" s="2" t="s">
        <v>70</v>
      </c>
      <c r="K3" s="2" t="s">
        <v>4123</v>
      </c>
      <c r="L3" s="2" t="s">
        <v>71</v>
      </c>
      <c r="M3" s="2" t="s">
        <v>71</v>
      </c>
      <c r="O3" s="36">
        <v>43822</v>
      </c>
      <c r="P3" s="2" t="s">
        <v>435</v>
      </c>
      <c r="Q3" s="2" t="s">
        <v>435</v>
      </c>
      <c r="R3" s="2" t="s">
        <v>435</v>
      </c>
      <c r="S3" s="15" t="s">
        <v>74</v>
      </c>
      <c r="T3" s="32">
        <v>5.5</v>
      </c>
      <c r="U3" s="2" t="s">
        <v>4125</v>
      </c>
      <c r="V3" s="15" t="s">
        <v>1621</v>
      </c>
      <c r="Y3" s="15"/>
      <c r="Z3" s="15" t="s">
        <v>4126</v>
      </c>
      <c r="AA3" s="36">
        <v>53843</v>
      </c>
      <c r="AB3" s="2" t="s">
        <v>412</v>
      </c>
      <c r="AC3" s="34"/>
      <c r="AD3" s="45"/>
      <c r="AE3" s="29"/>
      <c r="AF3" s="36"/>
      <c r="AG3" s="15"/>
      <c r="AH3" s="15"/>
      <c r="AI3" s="15"/>
      <c r="AJ3" s="15" t="s">
        <v>71</v>
      </c>
      <c r="AK3" s="15" t="s">
        <v>3631</v>
      </c>
      <c r="AL3" s="15"/>
      <c r="AM3" s="15" t="s">
        <v>3632</v>
      </c>
      <c r="AN3" s="36">
        <v>45657</v>
      </c>
      <c r="AO3" s="36"/>
      <c r="AP3" s="54"/>
      <c r="AQ3" s="45">
        <v>217911.31489831299</v>
      </c>
      <c r="AR3" s="45">
        <v>98.12</v>
      </c>
      <c r="AS3" s="45">
        <v>1</v>
      </c>
      <c r="AT3" s="45">
        <v>213.81458000000001</v>
      </c>
      <c r="AU3" s="45">
        <v>213.815</v>
      </c>
      <c r="AV3" s="45"/>
      <c r="AW3" s="45"/>
      <c r="AY3" s="34"/>
      <c r="AZ3" s="2" t="s">
        <v>508</v>
      </c>
      <c r="BA3" s="2" t="s">
        <v>110</v>
      </c>
    </row>
    <row r="4" spans="1:53" s="2" customFormat="1">
      <c r="A4" s="2">
        <v>170</v>
      </c>
      <c r="C4" s="2">
        <v>199</v>
      </c>
      <c r="D4" s="2" t="s">
        <v>1219</v>
      </c>
      <c r="E4" s="34" t="s">
        <v>4122</v>
      </c>
      <c r="F4" s="2">
        <v>2080408</v>
      </c>
      <c r="G4" s="2" t="s">
        <v>256</v>
      </c>
      <c r="I4" s="2" t="s">
        <v>70</v>
      </c>
      <c r="K4" s="2" t="s">
        <v>4123</v>
      </c>
      <c r="L4" s="2" t="s">
        <v>71</v>
      </c>
      <c r="M4" s="2" t="s">
        <v>71</v>
      </c>
      <c r="O4" s="36">
        <v>43822</v>
      </c>
      <c r="P4" s="2" t="s">
        <v>435</v>
      </c>
      <c r="Q4" s="2" t="s">
        <v>435</v>
      </c>
      <c r="R4" s="2" t="s">
        <v>435</v>
      </c>
      <c r="S4" s="15" t="s">
        <v>74</v>
      </c>
      <c r="T4" s="32">
        <v>6.91</v>
      </c>
      <c r="U4" s="2" t="s">
        <v>4127</v>
      </c>
      <c r="V4" s="15" t="s">
        <v>1511</v>
      </c>
      <c r="Y4" s="15"/>
      <c r="Z4" s="15" t="s">
        <v>1427</v>
      </c>
      <c r="AA4" s="36">
        <v>53873</v>
      </c>
      <c r="AB4" s="2" t="s">
        <v>412</v>
      </c>
      <c r="AC4" s="34"/>
      <c r="AD4" s="45"/>
      <c r="AE4" s="29"/>
      <c r="AF4" s="36"/>
      <c r="AG4" s="15"/>
      <c r="AH4" s="15"/>
      <c r="AI4" s="15"/>
      <c r="AJ4" s="15" t="s">
        <v>71</v>
      </c>
      <c r="AK4" s="15" t="s">
        <v>3631</v>
      </c>
      <c r="AL4" s="15"/>
      <c r="AM4" s="15" t="s">
        <v>3632</v>
      </c>
      <c r="AN4" s="36">
        <v>45657</v>
      </c>
      <c r="AO4" s="36"/>
      <c r="AP4" s="54"/>
      <c r="AQ4" s="45">
        <v>180840.44174725999</v>
      </c>
      <c r="AR4" s="45">
        <v>117.93</v>
      </c>
      <c r="AS4" s="45">
        <v>1</v>
      </c>
      <c r="AT4" s="45">
        <v>213.26513</v>
      </c>
      <c r="AU4" s="45">
        <v>213.26499999999999</v>
      </c>
      <c r="AV4" s="45"/>
      <c r="AW4" s="45"/>
      <c r="AY4" s="34"/>
      <c r="AZ4" s="2" t="s">
        <v>508</v>
      </c>
      <c r="BA4" s="2" t="s">
        <v>110</v>
      </c>
    </row>
    <row r="5" spans="1:53" s="2" customFormat="1">
      <c r="A5" s="2">
        <v>170</v>
      </c>
      <c r="C5" s="2">
        <v>199</v>
      </c>
      <c r="D5" s="2" t="s">
        <v>1219</v>
      </c>
      <c r="E5" s="34" t="s">
        <v>4122</v>
      </c>
      <c r="F5" s="2">
        <v>2080409</v>
      </c>
      <c r="G5" s="2" t="s">
        <v>256</v>
      </c>
      <c r="I5" s="2" t="s">
        <v>70</v>
      </c>
      <c r="K5" s="2" t="s">
        <v>4123</v>
      </c>
      <c r="L5" s="2" t="s">
        <v>71</v>
      </c>
      <c r="M5" s="2" t="s">
        <v>71</v>
      </c>
      <c r="O5" s="36">
        <v>43822</v>
      </c>
      <c r="P5" s="2" t="s">
        <v>435</v>
      </c>
      <c r="Q5" s="2" t="s">
        <v>435</v>
      </c>
      <c r="R5" s="2" t="s">
        <v>435</v>
      </c>
      <c r="S5" s="15" t="s">
        <v>74</v>
      </c>
      <c r="T5" s="32">
        <v>6.43</v>
      </c>
      <c r="U5" s="2" t="s">
        <v>4127</v>
      </c>
      <c r="V5" s="15" t="s">
        <v>539</v>
      </c>
      <c r="Y5" s="15"/>
      <c r="Z5" s="15" t="s">
        <v>2188</v>
      </c>
      <c r="AA5" s="36">
        <v>53812</v>
      </c>
      <c r="AB5" s="2" t="s">
        <v>412</v>
      </c>
      <c r="AC5" s="34"/>
      <c r="AD5" s="45"/>
      <c r="AE5" s="29"/>
      <c r="AF5" s="36"/>
      <c r="AG5" s="15"/>
      <c r="AH5" s="15"/>
      <c r="AI5" s="15"/>
      <c r="AJ5" s="15" t="s">
        <v>71</v>
      </c>
      <c r="AK5" s="15" t="s">
        <v>3631</v>
      </c>
      <c r="AL5" s="15"/>
      <c r="AM5" s="15" t="s">
        <v>3632</v>
      </c>
      <c r="AN5" s="36">
        <v>45657</v>
      </c>
      <c r="AO5" s="36"/>
      <c r="AP5" s="54"/>
      <c r="AQ5" s="45">
        <v>82322.592828250999</v>
      </c>
      <c r="AR5" s="45">
        <v>101.13</v>
      </c>
      <c r="AS5" s="45">
        <v>1</v>
      </c>
      <c r="AT5" s="45">
        <v>83.252840000000006</v>
      </c>
      <c r="AU5" s="45">
        <v>83.253</v>
      </c>
      <c r="AV5" s="45"/>
      <c r="AW5" s="45"/>
      <c r="AY5" s="34"/>
      <c r="AZ5" s="2" t="s">
        <v>609</v>
      </c>
      <c r="BA5" s="2" t="s">
        <v>87</v>
      </c>
    </row>
    <row r="6" spans="1:53" s="2" customFormat="1">
      <c r="A6" s="2">
        <v>170</v>
      </c>
      <c r="C6" s="2">
        <v>199</v>
      </c>
      <c r="D6" s="2" t="s">
        <v>1219</v>
      </c>
      <c r="E6" s="34" t="s">
        <v>4122</v>
      </c>
      <c r="F6" s="2">
        <v>2080410</v>
      </c>
      <c r="G6" s="2" t="s">
        <v>256</v>
      </c>
      <c r="I6" s="2" t="s">
        <v>70</v>
      </c>
      <c r="K6" s="2" t="s">
        <v>4123</v>
      </c>
      <c r="L6" s="2" t="s">
        <v>71</v>
      </c>
      <c r="M6" s="2" t="s">
        <v>71</v>
      </c>
      <c r="O6" s="36">
        <v>43822</v>
      </c>
      <c r="P6" s="2" t="s">
        <v>435</v>
      </c>
      <c r="Q6" s="2" t="s">
        <v>435</v>
      </c>
      <c r="R6" s="2" t="s">
        <v>435</v>
      </c>
      <c r="S6" s="15" t="s">
        <v>74</v>
      </c>
      <c r="T6" s="32">
        <v>6.6</v>
      </c>
      <c r="U6" s="2" t="s">
        <v>4127</v>
      </c>
      <c r="V6" s="15" t="s">
        <v>4128</v>
      </c>
      <c r="Y6" s="15"/>
      <c r="Z6" s="15" t="s">
        <v>1739</v>
      </c>
      <c r="AA6" s="36">
        <v>53873</v>
      </c>
      <c r="AB6" s="2" t="s">
        <v>412</v>
      </c>
      <c r="AC6" s="34"/>
      <c r="AD6" s="45"/>
      <c r="AE6" s="29"/>
      <c r="AF6" s="36"/>
      <c r="AG6" s="15"/>
      <c r="AH6" s="15"/>
      <c r="AI6" s="15"/>
      <c r="AJ6" s="15" t="s">
        <v>71</v>
      </c>
      <c r="AK6" s="15" t="s">
        <v>3631</v>
      </c>
      <c r="AL6" s="15"/>
      <c r="AM6" s="15" t="s">
        <v>3632</v>
      </c>
      <c r="AN6" s="36">
        <v>45657</v>
      </c>
      <c r="AO6" s="36"/>
      <c r="AP6" s="54"/>
      <c r="AQ6" s="45">
        <v>435356.22251313803</v>
      </c>
      <c r="AR6" s="45">
        <v>108.04</v>
      </c>
      <c r="AS6" s="45">
        <v>1</v>
      </c>
      <c r="AT6" s="45">
        <v>470.35885999999999</v>
      </c>
      <c r="AU6" s="45">
        <v>470.35899999999998</v>
      </c>
      <c r="AV6" s="45"/>
      <c r="AW6" s="45"/>
      <c r="AY6" s="34"/>
      <c r="AZ6" s="2" t="s">
        <v>1026</v>
      </c>
      <c r="BA6" s="2" t="s">
        <v>137</v>
      </c>
    </row>
    <row r="7" spans="1:53" s="2" customFormat="1">
      <c r="A7" s="2">
        <v>170</v>
      </c>
      <c r="C7" s="2">
        <v>199</v>
      </c>
      <c r="D7" s="2" t="s">
        <v>1219</v>
      </c>
      <c r="E7" s="34" t="s">
        <v>4122</v>
      </c>
      <c r="F7" s="2">
        <v>2080496</v>
      </c>
      <c r="G7" s="2" t="s">
        <v>256</v>
      </c>
      <c r="I7" s="2" t="s">
        <v>70</v>
      </c>
      <c r="K7" s="2" t="s">
        <v>4123</v>
      </c>
      <c r="L7" s="2" t="s">
        <v>71</v>
      </c>
      <c r="M7" s="2" t="s">
        <v>71</v>
      </c>
      <c r="O7" s="36">
        <v>44105</v>
      </c>
      <c r="P7" s="2" t="s">
        <v>435</v>
      </c>
      <c r="Q7" s="2" t="s">
        <v>435</v>
      </c>
      <c r="R7" s="2" t="s">
        <v>435</v>
      </c>
      <c r="S7" s="15" t="s">
        <v>74</v>
      </c>
      <c r="T7" s="32">
        <v>6.57</v>
      </c>
      <c r="U7" s="2" t="s">
        <v>4125</v>
      </c>
      <c r="V7" s="15" t="s">
        <v>1491</v>
      </c>
      <c r="Y7" s="15"/>
      <c r="Z7" s="15" t="s">
        <v>4129</v>
      </c>
      <c r="AA7" s="36">
        <v>54438</v>
      </c>
      <c r="AB7" s="2" t="s">
        <v>412</v>
      </c>
      <c r="AC7" s="34"/>
      <c r="AD7" s="45"/>
      <c r="AE7" s="29"/>
      <c r="AF7" s="36"/>
      <c r="AG7" s="15"/>
      <c r="AH7" s="15"/>
      <c r="AI7" s="15"/>
      <c r="AJ7" s="15" t="s">
        <v>71</v>
      </c>
      <c r="AK7" s="15" t="s">
        <v>3631</v>
      </c>
      <c r="AL7" s="15"/>
      <c r="AM7" s="15" t="s">
        <v>3632</v>
      </c>
      <c r="AN7" s="36">
        <v>45657</v>
      </c>
      <c r="AO7" s="36"/>
      <c r="AP7" s="54"/>
      <c r="AQ7" s="45">
        <v>525267.87441641302</v>
      </c>
      <c r="AR7" s="45">
        <v>94.37</v>
      </c>
      <c r="AS7" s="45">
        <v>1</v>
      </c>
      <c r="AT7" s="45">
        <v>495.69529</v>
      </c>
      <c r="AU7" s="45">
        <v>495.69499999999999</v>
      </c>
      <c r="AV7" s="45"/>
      <c r="AW7" s="45"/>
      <c r="AY7" s="34"/>
      <c r="AZ7" s="2" t="s">
        <v>690</v>
      </c>
      <c r="BA7" s="2" t="s">
        <v>137</v>
      </c>
    </row>
    <row r="8" spans="1:53" s="2" customFormat="1">
      <c r="A8" s="2">
        <v>170</v>
      </c>
      <c r="C8" s="2">
        <v>199</v>
      </c>
      <c r="D8" s="2" t="s">
        <v>1219</v>
      </c>
      <c r="E8" s="34" t="s">
        <v>4122</v>
      </c>
      <c r="F8" s="2">
        <v>2080497</v>
      </c>
      <c r="G8" s="2" t="s">
        <v>256</v>
      </c>
      <c r="I8" s="2" t="s">
        <v>70</v>
      </c>
      <c r="K8" s="2" t="s">
        <v>4123</v>
      </c>
      <c r="L8" s="2" t="s">
        <v>71</v>
      </c>
      <c r="M8" s="2" t="s">
        <v>71</v>
      </c>
      <c r="O8" s="36">
        <v>44105</v>
      </c>
      <c r="P8" s="2" t="s">
        <v>435</v>
      </c>
      <c r="Q8" s="2" t="s">
        <v>435</v>
      </c>
      <c r="R8" s="2" t="s">
        <v>435</v>
      </c>
      <c r="S8" s="15" t="s">
        <v>74</v>
      </c>
      <c r="T8" s="32">
        <v>7.44</v>
      </c>
      <c r="U8" s="2" t="s">
        <v>4127</v>
      </c>
      <c r="V8" s="15" t="s">
        <v>3648</v>
      </c>
      <c r="Y8" s="15"/>
      <c r="Z8" s="15" t="s">
        <v>4130</v>
      </c>
      <c r="AA8" s="36">
        <v>54438</v>
      </c>
      <c r="AB8" s="2" t="s">
        <v>412</v>
      </c>
      <c r="AC8" s="34"/>
      <c r="AD8" s="45"/>
      <c r="AE8" s="29"/>
      <c r="AF8" s="36"/>
      <c r="AG8" s="15"/>
      <c r="AH8" s="15"/>
      <c r="AI8" s="15"/>
      <c r="AJ8" s="15" t="s">
        <v>71</v>
      </c>
      <c r="AK8" s="15" t="s">
        <v>3631</v>
      </c>
      <c r="AL8" s="15"/>
      <c r="AM8" s="15" t="s">
        <v>3632</v>
      </c>
      <c r="AN8" s="36">
        <v>45657</v>
      </c>
      <c r="AO8" s="36"/>
      <c r="AP8" s="54"/>
      <c r="AQ8" s="45">
        <v>394160.965602546</v>
      </c>
      <c r="AR8" s="45">
        <v>114.54</v>
      </c>
      <c r="AS8" s="45">
        <v>1</v>
      </c>
      <c r="AT8" s="45">
        <v>451.47197</v>
      </c>
      <c r="AU8" s="45">
        <v>451.47199999999998</v>
      </c>
      <c r="AV8" s="45"/>
      <c r="AW8" s="45"/>
      <c r="AY8" s="34"/>
      <c r="AZ8" s="2" t="s">
        <v>4093</v>
      </c>
      <c r="BA8" s="2" t="s">
        <v>137</v>
      </c>
    </row>
    <row r="9" spans="1:53" s="2" customFormat="1">
      <c r="A9" s="2">
        <v>170</v>
      </c>
      <c r="C9" s="2">
        <v>199</v>
      </c>
      <c r="D9" s="2" t="s">
        <v>1219</v>
      </c>
      <c r="E9" s="34" t="s">
        <v>4122</v>
      </c>
      <c r="F9" s="2">
        <v>2080498</v>
      </c>
      <c r="G9" s="2" t="s">
        <v>256</v>
      </c>
      <c r="I9" s="2" t="s">
        <v>70</v>
      </c>
      <c r="K9" s="2" t="s">
        <v>4123</v>
      </c>
      <c r="L9" s="2" t="s">
        <v>71</v>
      </c>
      <c r="M9" s="2" t="s">
        <v>71</v>
      </c>
      <c r="O9" s="36">
        <v>44105</v>
      </c>
      <c r="P9" s="2" t="s">
        <v>435</v>
      </c>
      <c r="Q9" s="2" t="s">
        <v>435</v>
      </c>
      <c r="R9" s="2" t="s">
        <v>435</v>
      </c>
      <c r="S9" s="15" t="s">
        <v>74</v>
      </c>
      <c r="T9" s="32">
        <v>6.28</v>
      </c>
      <c r="U9" s="2" t="s">
        <v>4127</v>
      </c>
      <c r="V9" s="15" t="s">
        <v>802</v>
      </c>
      <c r="Y9" s="15"/>
      <c r="Z9" s="15" t="s">
        <v>4131</v>
      </c>
      <c r="AA9" s="36">
        <v>54193</v>
      </c>
      <c r="AB9" s="2" t="s">
        <v>412</v>
      </c>
      <c r="AC9" s="34"/>
      <c r="AD9" s="45"/>
      <c r="AE9" s="29"/>
      <c r="AF9" s="36"/>
      <c r="AG9" s="15"/>
      <c r="AH9" s="15"/>
      <c r="AI9" s="15"/>
      <c r="AJ9" s="15" t="s">
        <v>71</v>
      </c>
      <c r="AK9" s="15" t="s">
        <v>3631</v>
      </c>
      <c r="AL9" s="15"/>
      <c r="AM9" s="15" t="s">
        <v>3632</v>
      </c>
      <c r="AN9" s="36">
        <v>45657</v>
      </c>
      <c r="AO9" s="36"/>
      <c r="AP9" s="54"/>
      <c r="AQ9" s="45">
        <v>15270.172811721999</v>
      </c>
      <c r="AR9" s="45">
        <v>100.37</v>
      </c>
      <c r="AS9" s="45">
        <v>1</v>
      </c>
      <c r="AT9" s="45">
        <v>15.32667</v>
      </c>
      <c r="AU9" s="45">
        <v>15.327</v>
      </c>
      <c r="AV9" s="45"/>
      <c r="AW9" s="45"/>
      <c r="AY9" s="34"/>
      <c r="AZ9" s="2" t="s">
        <v>111</v>
      </c>
      <c r="BA9" s="2" t="s">
        <v>75</v>
      </c>
    </row>
    <row r="10" spans="1:53" s="2" customFormat="1">
      <c r="A10" s="2">
        <v>170</v>
      </c>
      <c r="C10" s="2">
        <v>199</v>
      </c>
      <c r="D10" s="2" t="s">
        <v>1219</v>
      </c>
      <c r="E10" s="34" t="s">
        <v>4122</v>
      </c>
      <c r="F10" s="2">
        <v>2080500</v>
      </c>
      <c r="G10" s="2" t="s">
        <v>256</v>
      </c>
      <c r="I10" s="2" t="s">
        <v>70</v>
      </c>
      <c r="K10" s="2" t="s">
        <v>4123</v>
      </c>
      <c r="L10" s="2" t="s">
        <v>71</v>
      </c>
      <c r="M10" s="2" t="s">
        <v>71</v>
      </c>
      <c r="O10" s="36">
        <v>44105</v>
      </c>
      <c r="P10" s="2" t="s">
        <v>435</v>
      </c>
      <c r="Q10" s="2" t="s">
        <v>435</v>
      </c>
      <c r="R10" s="2" t="s">
        <v>435</v>
      </c>
      <c r="S10" s="15" t="s">
        <v>74</v>
      </c>
      <c r="T10" s="32">
        <v>7</v>
      </c>
      <c r="U10" s="2" t="s">
        <v>4127</v>
      </c>
      <c r="V10" s="15" t="s">
        <v>4132</v>
      </c>
      <c r="Y10" s="15"/>
      <c r="Z10" s="15" t="s">
        <v>4133</v>
      </c>
      <c r="AA10" s="36">
        <v>54438</v>
      </c>
      <c r="AB10" s="2" t="s">
        <v>412</v>
      </c>
      <c r="AC10" s="34"/>
      <c r="AD10" s="45"/>
      <c r="AE10" s="29"/>
      <c r="AF10" s="36"/>
      <c r="AG10" s="15"/>
      <c r="AH10" s="15"/>
      <c r="AI10" s="15"/>
      <c r="AJ10" s="15" t="s">
        <v>71</v>
      </c>
      <c r="AK10" s="15" t="s">
        <v>3631</v>
      </c>
      <c r="AL10" s="15"/>
      <c r="AM10" s="15" t="s">
        <v>3632</v>
      </c>
      <c r="AN10" s="36">
        <v>45657</v>
      </c>
      <c r="AO10" s="36"/>
      <c r="AP10" s="54"/>
      <c r="AQ10" s="45">
        <v>622336.22180353699</v>
      </c>
      <c r="AR10" s="45">
        <v>103.15</v>
      </c>
      <c r="AS10" s="45">
        <v>1</v>
      </c>
      <c r="AT10" s="45">
        <v>641.93980999999997</v>
      </c>
      <c r="AU10" s="45">
        <v>641.94000000000005</v>
      </c>
      <c r="AV10" s="45"/>
      <c r="AW10" s="45"/>
      <c r="AY10" s="34"/>
      <c r="AZ10" s="2" t="s">
        <v>4134</v>
      </c>
      <c r="BA10" s="2" t="s">
        <v>86</v>
      </c>
    </row>
    <row r="11" spans="1:53" s="2" customFormat="1">
      <c r="A11" s="2">
        <v>170</v>
      </c>
      <c r="C11" s="2">
        <v>199</v>
      </c>
      <c r="D11" s="2" t="s">
        <v>1219</v>
      </c>
      <c r="E11" s="34" t="s">
        <v>4122</v>
      </c>
      <c r="F11" s="2">
        <v>20802613</v>
      </c>
      <c r="G11" s="2" t="s">
        <v>256</v>
      </c>
      <c r="I11" s="2" t="s">
        <v>70</v>
      </c>
      <c r="K11" s="2" t="s">
        <v>4123</v>
      </c>
      <c r="L11" s="2" t="s">
        <v>71</v>
      </c>
      <c r="M11" s="2" t="s">
        <v>71</v>
      </c>
      <c r="O11" s="36">
        <v>44159</v>
      </c>
      <c r="P11" s="2" t="s">
        <v>435</v>
      </c>
      <c r="Q11" s="2" t="s">
        <v>435</v>
      </c>
      <c r="R11" s="2" t="s">
        <v>435</v>
      </c>
      <c r="S11" s="15" t="s">
        <v>74</v>
      </c>
      <c r="T11" s="32">
        <v>0</v>
      </c>
      <c r="U11" s="2" t="s">
        <v>256</v>
      </c>
      <c r="V11" s="15" t="s">
        <v>4135</v>
      </c>
      <c r="Y11" s="15"/>
      <c r="Z11" s="15" t="s">
        <v>4136</v>
      </c>
      <c r="AA11" s="36">
        <v>48945</v>
      </c>
      <c r="AB11" s="2" t="s">
        <v>412</v>
      </c>
      <c r="AC11" s="34"/>
      <c r="AD11" s="45"/>
      <c r="AE11" s="29"/>
      <c r="AF11" s="36"/>
      <c r="AG11" s="15"/>
      <c r="AH11" s="15"/>
      <c r="AI11" s="15"/>
      <c r="AJ11" s="15" t="s">
        <v>71</v>
      </c>
      <c r="AK11" s="15" t="s">
        <v>256</v>
      </c>
      <c r="AL11" s="15"/>
      <c r="AM11" s="15" t="s">
        <v>3632</v>
      </c>
      <c r="AN11" s="36">
        <v>45606</v>
      </c>
      <c r="AO11" s="36"/>
      <c r="AP11" s="54"/>
      <c r="AQ11" s="45">
        <v>-1.8679955939999999</v>
      </c>
      <c r="AR11" s="45">
        <v>12483.8</v>
      </c>
      <c r="AS11" s="45">
        <v>1</v>
      </c>
      <c r="AT11" s="45">
        <v>-0.23322000000000001</v>
      </c>
      <c r="AU11" s="45">
        <v>-0.23300000000000001</v>
      </c>
      <c r="AV11" s="45"/>
      <c r="AW11" s="45"/>
      <c r="AY11" s="34"/>
      <c r="AZ11" s="2" t="s">
        <v>113</v>
      </c>
      <c r="BA11" s="2" t="s">
        <v>113</v>
      </c>
    </row>
    <row r="12" spans="1:53" s="2" customFormat="1">
      <c r="A12" s="2">
        <v>170</v>
      </c>
      <c r="C12" s="2">
        <v>199</v>
      </c>
      <c r="D12" s="2" t="s">
        <v>1219</v>
      </c>
      <c r="E12" s="34" t="s">
        <v>4122</v>
      </c>
      <c r="F12" s="2">
        <v>20802615</v>
      </c>
      <c r="G12" s="2" t="s">
        <v>256</v>
      </c>
      <c r="I12" s="2" t="s">
        <v>70</v>
      </c>
      <c r="K12" s="2" t="s">
        <v>4123</v>
      </c>
      <c r="L12" s="2" t="s">
        <v>71</v>
      </c>
      <c r="M12" s="2" t="s">
        <v>71</v>
      </c>
      <c r="O12" s="36">
        <v>44159</v>
      </c>
      <c r="P12" s="2" t="s">
        <v>435</v>
      </c>
      <c r="Q12" s="2" t="s">
        <v>435</v>
      </c>
      <c r="R12" s="2" t="s">
        <v>435</v>
      </c>
      <c r="S12" s="15" t="s">
        <v>74</v>
      </c>
      <c r="T12" s="32">
        <v>0</v>
      </c>
      <c r="U12" s="2" t="s">
        <v>256</v>
      </c>
      <c r="V12" s="15" t="s">
        <v>4135</v>
      </c>
      <c r="Y12" s="15"/>
      <c r="Z12" s="15" t="s">
        <v>4136</v>
      </c>
      <c r="AA12" s="36">
        <v>48945</v>
      </c>
      <c r="AB12" s="2" t="s">
        <v>412</v>
      </c>
      <c r="AC12" s="34"/>
      <c r="AD12" s="45"/>
      <c r="AE12" s="29"/>
      <c r="AF12" s="36"/>
      <c r="AG12" s="15"/>
      <c r="AH12" s="15"/>
      <c r="AI12" s="15"/>
      <c r="AJ12" s="15" t="s">
        <v>71</v>
      </c>
      <c r="AK12" s="15" t="s">
        <v>256</v>
      </c>
      <c r="AL12" s="15"/>
      <c r="AM12" s="15" t="s">
        <v>3632</v>
      </c>
      <c r="AN12" s="36">
        <v>45606</v>
      </c>
      <c r="AO12" s="36"/>
      <c r="AP12" s="54"/>
      <c r="AQ12" s="45">
        <v>-1.8720250220000001</v>
      </c>
      <c r="AR12" s="45">
        <v>8695.35</v>
      </c>
      <c r="AS12" s="45">
        <v>1</v>
      </c>
      <c r="AT12" s="45">
        <v>-0.16278999999999999</v>
      </c>
      <c r="AU12" s="45">
        <v>-0.16300000000000001</v>
      </c>
      <c r="AV12" s="45"/>
      <c r="AW12" s="45"/>
      <c r="AY12" s="34"/>
      <c r="AZ12" s="2" t="s">
        <v>113</v>
      </c>
      <c r="BA12" s="2" t="s">
        <v>113</v>
      </c>
    </row>
    <row r="13" spans="1:53" s="2" customFormat="1">
      <c r="A13" s="2">
        <v>170</v>
      </c>
      <c r="C13" s="2">
        <v>199</v>
      </c>
      <c r="D13" s="2" t="s">
        <v>1219</v>
      </c>
      <c r="E13" s="34" t="s">
        <v>4122</v>
      </c>
      <c r="F13" s="2">
        <v>20802616</v>
      </c>
      <c r="G13" s="2" t="s">
        <v>256</v>
      </c>
      <c r="I13" s="2" t="s">
        <v>70</v>
      </c>
      <c r="K13" s="2" t="s">
        <v>4123</v>
      </c>
      <c r="L13" s="2" t="s">
        <v>71</v>
      </c>
      <c r="M13" s="2" t="s">
        <v>71</v>
      </c>
      <c r="O13" s="36">
        <v>44159</v>
      </c>
      <c r="P13" s="2" t="s">
        <v>435</v>
      </c>
      <c r="Q13" s="2" t="s">
        <v>435</v>
      </c>
      <c r="R13" s="2" t="s">
        <v>435</v>
      </c>
      <c r="S13" s="15" t="s">
        <v>74</v>
      </c>
      <c r="T13" s="32">
        <v>0</v>
      </c>
      <c r="U13" s="2" t="s">
        <v>256</v>
      </c>
      <c r="V13" s="15" t="s">
        <v>4135</v>
      </c>
      <c r="Y13" s="15"/>
      <c r="Z13" s="15" t="s">
        <v>4136</v>
      </c>
      <c r="AA13" s="36">
        <v>48945</v>
      </c>
      <c r="AB13" s="2" t="s">
        <v>412</v>
      </c>
      <c r="AC13" s="34"/>
      <c r="AD13" s="45"/>
      <c r="AE13" s="29"/>
      <c r="AF13" s="36"/>
      <c r="AG13" s="15"/>
      <c r="AH13" s="15"/>
      <c r="AI13" s="15"/>
      <c r="AJ13" s="15" t="s">
        <v>71</v>
      </c>
      <c r="AK13" s="15" t="s">
        <v>256</v>
      </c>
      <c r="AL13" s="15"/>
      <c r="AM13" s="15" t="s">
        <v>3632</v>
      </c>
      <c r="AN13" s="36">
        <v>45606</v>
      </c>
      <c r="AO13" s="36"/>
      <c r="AP13" s="54"/>
      <c r="AQ13" s="45">
        <v>-1.871787997</v>
      </c>
      <c r="AR13" s="45">
        <v>6561.24</v>
      </c>
      <c r="AS13" s="45">
        <v>1</v>
      </c>
      <c r="AT13" s="45">
        <v>-0.12282</v>
      </c>
      <c r="AU13" s="45">
        <v>-0.123</v>
      </c>
      <c r="AV13" s="45"/>
      <c r="AW13" s="45"/>
      <c r="AY13" s="34"/>
      <c r="AZ13" s="2" t="s">
        <v>113</v>
      </c>
      <c r="BA13" s="2" t="s">
        <v>113</v>
      </c>
    </row>
    <row r="14" spans="1:53" s="2" customFormat="1">
      <c r="A14" s="2">
        <v>170</v>
      </c>
      <c r="C14" s="2">
        <v>199</v>
      </c>
      <c r="D14" s="2" t="s">
        <v>1219</v>
      </c>
      <c r="E14" s="34" t="s">
        <v>4122</v>
      </c>
      <c r="F14" s="2">
        <v>2080614</v>
      </c>
      <c r="G14" s="2" t="s">
        <v>256</v>
      </c>
      <c r="I14" s="2" t="s">
        <v>70</v>
      </c>
      <c r="K14" s="2" t="s">
        <v>4123</v>
      </c>
      <c r="L14" s="2" t="s">
        <v>71</v>
      </c>
      <c r="M14" s="2" t="s">
        <v>71</v>
      </c>
      <c r="O14" s="36">
        <v>44711</v>
      </c>
      <c r="P14" s="2" t="s">
        <v>435</v>
      </c>
      <c r="Q14" s="2" t="s">
        <v>435</v>
      </c>
      <c r="R14" s="2" t="s">
        <v>435</v>
      </c>
      <c r="S14" s="15" t="s">
        <v>74</v>
      </c>
      <c r="T14" s="32">
        <v>7.16</v>
      </c>
      <c r="U14" s="2" t="s">
        <v>4125</v>
      </c>
      <c r="V14" s="15" t="s">
        <v>1315</v>
      </c>
      <c r="Y14" s="15"/>
      <c r="Z14" s="15" t="s">
        <v>1704</v>
      </c>
      <c r="AA14" s="36">
        <v>55609</v>
      </c>
      <c r="AB14" s="2" t="s">
        <v>412</v>
      </c>
      <c r="AC14" s="34"/>
      <c r="AD14" s="45"/>
      <c r="AE14" s="29"/>
      <c r="AF14" s="36"/>
      <c r="AG14" s="15"/>
      <c r="AH14" s="15"/>
      <c r="AI14" s="15"/>
      <c r="AJ14" s="15" t="s">
        <v>71</v>
      </c>
      <c r="AK14" s="15" t="s">
        <v>3631</v>
      </c>
      <c r="AL14" s="15"/>
      <c r="AM14" s="15" t="s">
        <v>3632</v>
      </c>
      <c r="AN14" s="36">
        <v>45657</v>
      </c>
      <c r="AO14" s="36"/>
      <c r="AP14" s="54"/>
      <c r="AQ14" s="45">
        <v>1821477.50203072</v>
      </c>
      <c r="AR14" s="45">
        <v>88.09</v>
      </c>
      <c r="AS14" s="45">
        <v>1</v>
      </c>
      <c r="AT14" s="45">
        <v>1604.53953</v>
      </c>
      <c r="AU14" s="45">
        <v>1604.54</v>
      </c>
      <c r="AV14" s="45"/>
      <c r="AW14" s="45"/>
      <c r="AY14" s="34"/>
      <c r="AZ14" s="2" t="s">
        <v>4137</v>
      </c>
      <c r="BA14" s="2" t="s">
        <v>208</v>
      </c>
    </row>
    <row r="15" spans="1:53" s="2" customFormat="1">
      <c r="A15" s="2">
        <v>170</v>
      </c>
      <c r="C15" s="2">
        <v>199</v>
      </c>
      <c r="D15" s="2" t="s">
        <v>1219</v>
      </c>
      <c r="E15" s="34" t="s">
        <v>4122</v>
      </c>
      <c r="F15" s="2">
        <v>2080615</v>
      </c>
      <c r="G15" s="2" t="s">
        <v>256</v>
      </c>
      <c r="I15" s="2" t="s">
        <v>70</v>
      </c>
      <c r="K15" s="2" t="s">
        <v>4123</v>
      </c>
      <c r="L15" s="2" t="s">
        <v>71</v>
      </c>
      <c r="M15" s="2" t="s">
        <v>71</v>
      </c>
      <c r="O15" s="36">
        <v>44711</v>
      </c>
      <c r="P15" s="2" t="s">
        <v>435</v>
      </c>
      <c r="Q15" s="2" t="s">
        <v>435</v>
      </c>
      <c r="R15" s="2" t="s">
        <v>435</v>
      </c>
      <c r="S15" s="15" t="s">
        <v>74</v>
      </c>
      <c r="T15" s="32">
        <v>6.61</v>
      </c>
      <c r="U15" s="2" t="s">
        <v>4127</v>
      </c>
      <c r="V15" s="15" t="s">
        <v>1001</v>
      </c>
      <c r="Y15" s="15"/>
      <c r="Z15" s="15" t="s">
        <v>4138</v>
      </c>
      <c r="AA15" s="36">
        <v>54969</v>
      </c>
      <c r="AB15" s="2" t="s">
        <v>412</v>
      </c>
      <c r="AC15" s="34"/>
      <c r="AD15" s="45"/>
      <c r="AE15" s="29"/>
      <c r="AF15" s="36"/>
      <c r="AG15" s="15"/>
      <c r="AH15" s="15"/>
      <c r="AI15" s="15"/>
      <c r="AJ15" s="15" t="s">
        <v>71</v>
      </c>
      <c r="AK15" s="15" t="s">
        <v>3631</v>
      </c>
      <c r="AL15" s="15"/>
      <c r="AM15" s="15" t="s">
        <v>3632</v>
      </c>
      <c r="AN15" s="36">
        <v>45657</v>
      </c>
      <c r="AO15" s="36"/>
      <c r="AP15" s="54"/>
      <c r="AQ15" s="45">
        <v>154616.300347499</v>
      </c>
      <c r="AR15" s="45">
        <v>101.74</v>
      </c>
      <c r="AS15" s="45">
        <v>1</v>
      </c>
      <c r="AT15" s="45">
        <v>157.30662000000001</v>
      </c>
      <c r="AU15" s="45">
        <v>157.30699999999999</v>
      </c>
      <c r="AV15" s="45"/>
      <c r="AW15" s="45"/>
      <c r="AY15" s="34"/>
      <c r="AZ15" s="2" t="s">
        <v>667</v>
      </c>
      <c r="BA15" s="2" t="s">
        <v>87</v>
      </c>
    </row>
    <row r="16" spans="1:53" s="2" customFormat="1">
      <c r="A16" s="2">
        <v>170</v>
      </c>
      <c r="C16" s="2">
        <v>199</v>
      </c>
      <c r="D16" s="2" t="s">
        <v>1219</v>
      </c>
      <c r="E16" s="34" t="s">
        <v>4122</v>
      </c>
      <c r="F16" s="2">
        <v>2080616</v>
      </c>
      <c r="G16" s="2" t="s">
        <v>256</v>
      </c>
      <c r="I16" s="2" t="s">
        <v>70</v>
      </c>
      <c r="K16" s="2" t="s">
        <v>4123</v>
      </c>
      <c r="L16" s="2" t="s">
        <v>71</v>
      </c>
      <c r="M16" s="2" t="s">
        <v>71</v>
      </c>
      <c r="O16" s="36">
        <v>44711</v>
      </c>
      <c r="P16" s="2" t="s">
        <v>435</v>
      </c>
      <c r="Q16" s="2" t="s">
        <v>435</v>
      </c>
      <c r="R16" s="2" t="s">
        <v>435</v>
      </c>
      <c r="S16" s="15" t="s">
        <v>74</v>
      </c>
      <c r="T16" s="32">
        <v>8.14</v>
      </c>
      <c r="U16" s="2" t="s">
        <v>4127</v>
      </c>
      <c r="V16" s="15" t="s">
        <v>4139</v>
      </c>
      <c r="Y16" s="15"/>
      <c r="Z16" s="15" t="s">
        <v>4140</v>
      </c>
      <c r="AA16" s="36">
        <v>55609</v>
      </c>
      <c r="AB16" s="2" t="s">
        <v>412</v>
      </c>
      <c r="AC16" s="34"/>
      <c r="AD16" s="45"/>
      <c r="AE16" s="29"/>
      <c r="AF16" s="36"/>
      <c r="AG16" s="15"/>
      <c r="AH16" s="15"/>
      <c r="AI16" s="15"/>
      <c r="AJ16" s="15" t="s">
        <v>71</v>
      </c>
      <c r="AK16" s="15" t="s">
        <v>3631</v>
      </c>
      <c r="AL16" s="15"/>
      <c r="AM16" s="15" t="s">
        <v>3632</v>
      </c>
      <c r="AN16" s="36">
        <v>45657</v>
      </c>
      <c r="AO16" s="36"/>
      <c r="AP16" s="54"/>
      <c r="AQ16" s="45">
        <v>1020821.76975948</v>
      </c>
      <c r="AR16" s="45">
        <v>123.23</v>
      </c>
      <c r="AS16" s="45">
        <v>1</v>
      </c>
      <c r="AT16" s="45">
        <v>1257.95867</v>
      </c>
      <c r="AU16" s="45">
        <v>1257.9590000000001</v>
      </c>
      <c r="AV16" s="45"/>
      <c r="AW16" s="45"/>
      <c r="AY16" s="34"/>
      <c r="AZ16" s="2" t="s">
        <v>3168</v>
      </c>
      <c r="BA16" s="2" t="s">
        <v>603</v>
      </c>
    </row>
    <row r="17" spans="1:53" s="2" customFormat="1">
      <c r="A17" s="2">
        <v>170</v>
      </c>
      <c r="C17" s="2">
        <v>199</v>
      </c>
      <c r="D17" s="2" t="s">
        <v>1219</v>
      </c>
      <c r="E17" s="34" t="s">
        <v>4122</v>
      </c>
      <c r="F17" s="2">
        <v>2080617</v>
      </c>
      <c r="G17" s="2" t="s">
        <v>256</v>
      </c>
      <c r="I17" s="2" t="s">
        <v>70</v>
      </c>
      <c r="K17" s="2" t="s">
        <v>4123</v>
      </c>
      <c r="L17" s="2" t="s">
        <v>71</v>
      </c>
      <c r="M17" s="2" t="s">
        <v>71</v>
      </c>
      <c r="O17" s="36">
        <v>44711</v>
      </c>
      <c r="P17" s="2" t="s">
        <v>435</v>
      </c>
      <c r="Q17" s="2" t="s">
        <v>435</v>
      </c>
      <c r="R17" s="2" t="s">
        <v>435</v>
      </c>
      <c r="S17" s="15" t="s">
        <v>74</v>
      </c>
      <c r="T17" s="32">
        <v>7.83</v>
      </c>
      <c r="U17" s="2" t="s">
        <v>4125</v>
      </c>
      <c r="V17" s="15" t="s">
        <v>4141</v>
      </c>
      <c r="Y17" s="15"/>
      <c r="Z17" s="15" t="s">
        <v>4142</v>
      </c>
      <c r="AA17" s="36">
        <v>55609</v>
      </c>
      <c r="AB17" s="2" t="s">
        <v>412</v>
      </c>
      <c r="AC17" s="34"/>
      <c r="AD17" s="45"/>
      <c r="AE17" s="29"/>
      <c r="AF17" s="36"/>
      <c r="AG17" s="15"/>
      <c r="AH17" s="15"/>
      <c r="AI17" s="15"/>
      <c r="AJ17" s="15" t="s">
        <v>71</v>
      </c>
      <c r="AK17" s="15" t="s">
        <v>3631</v>
      </c>
      <c r="AL17" s="15"/>
      <c r="AM17" s="15" t="s">
        <v>3632</v>
      </c>
      <c r="AN17" s="36">
        <v>45657</v>
      </c>
      <c r="AO17" s="36"/>
      <c r="AP17" s="54"/>
      <c r="AQ17" s="45">
        <v>1900868.65940019</v>
      </c>
      <c r="AR17" s="45">
        <v>107.35</v>
      </c>
      <c r="AS17" s="45">
        <v>1</v>
      </c>
      <c r="AT17" s="45">
        <v>2040.58251</v>
      </c>
      <c r="AU17" s="45">
        <v>2040.5830000000001</v>
      </c>
      <c r="AV17" s="45"/>
      <c r="AW17" s="45"/>
      <c r="AY17" s="34"/>
      <c r="AZ17" s="2" t="s">
        <v>4143</v>
      </c>
      <c r="BA17" s="2" t="s">
        <v>154</v>
      </c>
    </row>
    <row r="18" spans="1:53" s="2" customFormat="1">
      <c r="A18" s="2">
        <v>170</v>
      </c>
      <c r="C18" s="2">
        <v>200</v>
      </c>
      <c r="D18" s="2" t="s">
        <v>1219</v>
      </c>
      <c r="E18" s="34" t="s">
        <v>4144</v>
      </c>
      <c r="F18" s="2">
        <v>2080644</v>
      </c>
      <c r="G18" s="2" t="s">
        <v>256</v>
      </c>
      <c r="I18" s="2" t="s">
        <v>70</v>
      </c>
      <c r="K18" s="2" t="s">
        <v>4123</v>
      </c>
      <c r="L18" s="2" t="s">
        <v>71</v>
      </c>
      <c r="M18" s="2" t="s">
        <v>71</v>
      </c>
      <c r="O18" s="36">
        <v>44833</v>
      </c>
      <c r="P18" s="2" t="s">
        <v>435</v>
      </c>
      <c r="Q18" s="2" t="s">
        <v>435</v>
      </c>
      <c r="R18" s="2" t="s">
        <v>435</v>
      </c>
      <c r="S18" s="15" t="s">
        <v>74</v>
      </c>
      <c r="T18" s="32">
        <v>9.59</v>
      </c>
      <c r="U18" s="2" t="s">
        <v>4125</v>
      </c>
      <c r="V18" s="15" t="s">
        <v>4145</v>
      </c>
      <c r="Y18" s="15"/>
      <c r="Z18" s="15" t="s">
        <v>4146</v>
      </c>
      <c r="AA18" s="36">
        <v>54727</v>
      </c>
      <c r="AB18" s="2" t="s">
        <v>412</v>
      </c>
      <c r="AC18" s="34"/>
      <c r="AD18" s="45"/>
      <c r="AE18" s="29"/>
      <c r="AF18" s="36"/>
      <c r="AG18" s="15"/>
      <c r="AH18" s="15"/>
      <c r="AI18" s="15"/>
      <c r="AJ18" s="15" t="s">
        <v>71</v>
      </c>
      <c r="AK18" s="15" t="s">
        <v>3631</v>
      </c>
      <c r="AL18" s="15"/>
      <c r="AM18" s="15" t="s">
        <v>3632</v>
      </c>
      <c r="AN18" s="36">
        <v>45657</v>
      </c>
      <c r="AO18" s="36"/>
      <c r="AP18" s="54"/>
      <c r="AQ18" s="45">
        <v>9176577.1842565201</v>
      </c>
      <c r="AR18" s="45">
        <v>96.02</v>
      </c>
      <c r="AS18" s="45">
        <v>1</v>
      </c>
      <c r="AT18" s="45">
        <v>8811.3494100000007</v>
      </c>
      <c r="AU18" s="45">
        <v>8811.3490000000002</v>
      </c>
      <c r="AV18" s="45"/>
      <c r="AW18" s="45"/>
      <c r="AY18" s="34"/>
      <c r="AZ18" s="2" t="s">
        <v>4147</v>
      </c>
      <c r="BA18" s="2" t="s">
        <v>447</v>
      </c>
    </row>
    <row r="19" spans="1:53" s="2" customFormat="1">
      <c r="A19" s="2">
        <v>170</v>
      </c>
      <c r="C19" s="2">
        <v>200</v>
      </c>
      <c r="D19" s="2" t="s">
        <v>1219</v>
      </c>
      <c r="E19" s="34" t="s">
        <v>4144</v>
      </c>
      <c r="F19" s="2">
        <v>2080649</v>
      </c>
      <c r="G19" s="2" t="s">
        <v>256</v>
      </c>
      <c r="I19" s="2" t="s">
        <v>70</v>
      </c>
      <c r="K19" s="2" t="s">
        <v>4123</v>
      </c>
      <c r="L19" s="2" t="s">
        <v>71</v>
      </c>
      <c r="M19" s="2" t="s">
        <v>71</v>
      </c>
      <c r="O19" s="36">
        <v>44833</v>
      </c>
      <c r="P19" s="2" t="s">
        <v>435</v>
      </c>
      <c r="Q19" s="2" t="s">
        <v>435</v>
      </c>
      <c r="R19" s="2" t="s">
        <v>435</v>
      </c>
      <c r="S19" s="15" t="s">
        <v>74</v>
      </c>
      <c r="T19" s="32">
        <v>8.69</v>
      </c>
      <c r="U19" s="2" t="s">
        <v>4125</v>
      </c>
      <c r="V19" s="15" t="s">
        <v>4148</v>
      </c>
      <c r="Y19" s="15"/>
      <c r="Z19" s="15" t="s">
        <v>1659</v>
      </c>
      <c r="AA19" s="36">
        <v>54819</v>
      </c>
      <c r="AB19" s="2" t="s">
        <v>412</v>
      </c>
      <c r="AC19" s="34"/>
      <c r="AD19" s="45"/>
      <c r="AE19" s="29"/>
      <c r="AF19" s="36"/>
      <c r="AG19" s="15"/>
      <c r="AH19" s="15"/>
      <c r="AI19" s="15"/>
      <c r="AJ19" s="15" t="s">
        <v>71</v>
      </c>
      <c r="AK19" s="15" t="s">
        <v>3631</v>
      </c>
      <c r="AL19" s="15"/>
      <c r="AM19" s="15" t="s">
        <v>3632</v>
      </c>
      <c r="AN19" s="36">
        <v>45657</v>
      </c>
      <c r="AO19" s="36"/>
      <c r="AP19" s="54"/>
      <c r="AQ19" s="45">
        <v>8616292.5596384797</v>
      </c>
      <c r="AR19" s="45">
        <v>96.52</v>
      </c>
      <c r="AS19" s="45">
        <v>1</v>
      </c>
      <c r="AT19" s="45">
        <v>8316.4455799999996</v>
      </c>
      <c r="AU19" s="45">
        <v>8316.4459999999999</v>
      </c>
      <c r="AV19" s="45"/>
      <c r="AW19" s="45"/>
      <c r="AY19" s="34"/>
      <c r="AZ19" s="2" t="s">
        <v>3332</v>
      </c>
      <c r="BA19" s="2" t="s">
        <v>1117</v>
      </c>
    </row>
    <row r="20" spans="1:53" s="2" customFormat="1">
      <c r="A20" s="2">
        <v>170</v>
      </c>
      <c r="C20" s="2">
        <v>200</v>
      </c>
      <c r="D20" s="2" t="s">
        <v>1219</v>
      </c>
      <c r="E20" s="34" t="s">
        <v>4144</v>
      </c>
      <c r="F20" s="2">
        <v>2080651</v>
      </c>
      <c r="G20" s="2" t="s">
        <v>256</v>
      </c>
      <c r="I20" s="2" t="s">
        <v>70</v>
      </c>
      <c r="K20" s="2" t="s">
        <v>4123</v>
      </c>
      <c r="L20" s="2" t="s">
        <v>71</v>
      </c>
      <c r="M20" s="2" t="s">
        <v>71</v>
      </c>
      <c r="O20" s="36">
        <v>44833</v>
      </c>
      <c r="P20" s="2" t="s">
        <v>435</v>
      </c>
      <c r="Q20" s="2" t="s">
        <v>435</v>
      </c>
      <c r="R20" s="2" t="s">
        <v>435</v>
      </c>
      <c r="S20" s="15" t="s">
        <v>74</v>
      </c>
      <c r="T20" s="32">
        <v>9.11</v>
      </c>
      <c r="U20" s="2" t="s">
        <v>4127</v>
      </c>
      <c r="V20" s="15" t="s">
        <v>1615</v>
      </c>
      <c r="Y20" s="15"/>
      <c r="Z20" s="15" t="s">
        <v>1375</v>
      </c>
      <c r="AA20" s="36">
        <v>54788</v>
      </c>
      <c r="AB20" s="2" t="s">
        <v>412</v>
      </c>
      <c r="AC20" s="34"/>
      <c r="AD20" s="45"/>
      <c r="AE20" s="29"/>
      <c r="AF20" s="36"/>
      <c r="AG20" s="15"/>
      <c r="AH20" s="15"/>
      <c r="AI20" s="15"/>
      <c r="AJ20" s="15" t="s">
        <v>71</v>
      </c>
      <c r="AK20" s="15" t="s">
        <v>3631</v>
      </c>
      <c r="AL20" s="15"/>
      <c r="AM20" s="15" t="s">
        <v>3632</v>
      </c>
      <c r="AN20" s="36">
        <v>45657</v>
      </c>
      <c r="AO20" s="36"/>
      <c r="AP20" s="54"/>
      <c r="AQ20" s="45">
        <v>2682593.5075869099</v>
      </c>
      <c r="AR20" s="45">
        <v>118.22</v>
      </c>
      <c r="AS20" s="45">
        <v>1</v>
      </c>
      <c r="AT20" s="45">
        <v>3171.36204</v>
      </c>
      <c r="AU20" s="45">
        <v>3171.3620000000001</v>
      </c>
      <c r="AV20" s="45"/>
      <c r="AW20" s="45"/>
      <c r="AY20" s="34"/>
      <c r="AZ20" s="2" t="s">
        <v>4149</v>
      </c>
      <c r="BA20" s="2" t="s">
        <v>162</v>
      </c>
    </row>
    <row r="21" spans="1:53" s="2" customFormat="1">
      <c r="A21" s="2">
        <v>170</v>
      </c>
      <c r="C21" s="2">
        <v>199</v>
      </c>
      <c r="D21" s="2" t="s">
        <v>1219</v>
      </c>
      <c r="E21" s="34" t="s">
        <v>4122</v>
      </c>
      <c r="F21" s="2">
        <v>2080450</v>
      </c>
      <c r="G21" s="2" t="s">
        <v>256</v>
      </c>
      <c r="I21" s="2" t="s">
        <v>70</v>
      </c>
      <c r="K21" s="2" t="s">
        <v>4123</v>
      </c>
      <c r="L21" s="2" t="s">
        <v>71</v>
      </c>
      <c r="M21" s="2" t="s">
        <v>71</v>
      </c>
      <c r="O21" s="36">
        <v>45000</v>
      </c>
      <c r="P21" s="2" t="s">
        <v>435</v>
      </c>
      <c r="Q21" s="2" t="s">
        <v>435</v>
      </c>
      <c r="R21" s="2" t="s">
        <v>435</v>
      </c>
      <c r="S21" s="15" t="s">
        <v>74</v>
      </c>
      <c r="T21" s="32">
        <v>7.83</v>
      </c>
      <c r="U21" s="2" t="s">
        <v>4125</v>
      </c>
      <c r="V21" s="15" t="s">
        <v>1146</v>
      </c>
      <c r="Y21" s="15"/>
      <c r="Z21" s="15" t="s">
        <v>4150</v>
      </c>
      <c r="AA21" s="36">
        <v>55549</v>
      </c>
      <c r="AB21" s="2" t="s">
        <v>412</v>
      </c>
      <c r="AC21" s="34"/>
      <c r="AD21" s="45"/>
      <c r="AE21" s="29"/>
      <c r="AF21" s="36"/>
      <c r="AG21" s="15"/>
      <c r="AH21" s="15"/>
      <c r="AI21" s="15"/>
      <c r="AJ21" s="15" t="s">
        <v>71</v>
      </c>
      <c r="AK21" s="15" t="s">
        <v>3631</v>
      </c>
      <c r="AL21" s="15"/>
      <c r="AM21" s="15" t="s">
        <v>3632</v>
      </c>
      <c r="AN21" s="36">
        <v>45657</v>
      </c>
      <c r="AO21" s="36"/>
      <c r="AP21" s="54"/>
      <c r="AQ21" s="45">
        <v>866963.52269243402</v>
      </c>
      <c r="AR21" s="45">
        <v>83.69</v>
      </c>
      <c r="AS21" s="45">
        <v>1</v>
      </c>
      <c r="AT21" s="45">
        <v>725.56177000000002</v>
      </c>
      <c r="AU21" s="45">
        <v>725.56200000000001</v>
      </c>
      <c r="AV21" s="45"/>
      <c r="AW21" s="45"/>
      <c r="AY21" s="34"/>
      <c r="AZ21" s="2" t="s">
        <v>1085</v>
      </c>
      <c r="BA21" s="2" t="s">
        <v>111</v>
      </c>
    </row>
    <row r="22" spans="1:53" s="2" customFormat="1">
      <c r="A22" s="2">
        <v>170</v>
      </c>
      <c r="C22" s="2">
        <v>199</v>
      </c>
      <c r="D22" s="2" t="s">
        <v>1219</v>
      </c>
      <c r="E22" s="34" t="s">
        <v>4122</v>
      </c>
      <c r="F22" s="2">
        <v>2080696</v>
      </c>
      <c r="G22" s="2" t="s">
        <v>256</v>
      </c>
      <c r="I22" s="2" t="s">
        <v>70</v>
      </c>
      <c r="K22" s="2" t="s">
        <v>4123</v>
      </c>
      <c r="L22" s="2" t="s">
        <v>71</v>
      </c>
      <c r="M22" s="2" t="s">
        <v>71</v>
      </c>
      <c r="O22" s="36">
        <v>45000</v>
      </c>
      <c r="P22" s="2" t="s">
        <v>435</v>
      </c>
      <c r="Q22" s="2" t="s">
        <v>435</v>
      </c>
      <c r="R22" s="2" t="s">
        <v>435</v>
      </c>
      <c r="S22" s="15" t="s">
        <v>74</v>
      </c>
      <c r="T22" s="32">
        <v>8.24</v>
      </c>
      <c r="U22" s="2" t="s">
        <v>4127</v>
      </c>
      <c r="V22" s="15" t="s">
        <v>1146</v>
      </c>
      <c r="Y22" s="15"/>
      <c r="Z22" s="15" t="s">
        <v>4151</v>
      </c>
      <c r="AA22" s="36">
        <v>55549</v>
      </c>
      <c r="AB22" s="2" t="s">
        <v>412</v>
      </c>
      <c r="AC22" s="34"/>
      <c r="AD22" s="45"/>
      <c r="AE22" s="29"/>
      <c r="AF22" s="36"/>
      <c r="AG22" s="15"/>
      <c r="AH22" s="15"/>
      <c r="AI22" s="15"/>
      <c r="AJ22" s="15" t="s">
        <v>71</v>
      </c>
      <c r="AK22" s="15" t="s">
        <v>3631</v>
      </c>
      <c r="AL22" s="15"/>
      <c r="AM22" s="15" t="s">
        <v>3632</v>
      </c>
      <c r="AN22" s="36">
        <v>45657</v>
      </c>
      <c r="AO22" s="36"/>
      <c r="AP22" s="54"/>
      <c r="AQ22" s="45">
        <v>1787255.53145306</v>
      </c>
      <c r="AR22" s="45">
        <v>104.26</v>
      </c>
      <c r="AS22" s="45">
        <v>1</v>
      </c>
      <c r="AT22" s="45">
        <v>1863.3926200000001</v>
      </c>
      <c r="AU22" s="45">
        <v>1863.393</v>
      </c>
      <c r="AV22" s="45"/>
      <c r="AW22" s="45"/>
      <c r="AY22" s="34"/>
      <c r="AZ22" s="2" t="s">
        <v>2598</v>
      </c>
      <c r="BA22" s="2" t="s">
        <v>133</v>
      </c>
    </row>
    <row r="23" spans="1:53" s="2" customFormat="1">
      <c r="A23" s="2">
        <v>170</v>
      </c>
      <c r="C23" s="2">
        <v>199</v>
      </c>
      <c r="D23" s="2" t="s">
        <v>1219</v>
      </c>
      <c r="E23" s="34" t="s">
        <v>4122</v>
      </c>
      <c r="F23" s="2">
        <v>2080697</v>
      </c>
      <c r="G23" s="2" t="s">
        <v>256</v>
      </c>
      <c r="I23" s="2" t="s">
        <v>70</v>
      </c>
      <c r="K23" s="2" t="s">
        <v>4123</v>
      </c>
      <c r="L23" s="2" t="s">
        <v>71</v>
      </c>
      <c r="M23" s="2" t="s">
        <v>71</v>
      </c>
      <c r="O23" s="36">
        <v>45000</v>
      </c>
      <c r="P23" s="2" t="s">
        <v>435</v>
      </c>
      <c r="Q23" s="2" t="s">
        <v>435</v>
      </c>
      <c r="R23" s="2" t="s">
        <v>435</v>
      </c>
      <c r="S23" s="15" t="s">
        <v>74</v>
      </c>
      <c r="T23" s="32">
        <v>8.35</v>
      </c>
      <c r="U23" s="2" t="s">
        <v>4127</v>
      </c>
      <c r="V23" s="15" t="s">
        <v>1146</v>
      </c>
      <c r="Y23" s="15"/>
      <c r="Z23" s="15" t="s">
        <v>1745</v>
      </c>
      <c r="AA23" s="36">
        <v>55518</v>
      </c>
      <c r="AB23" s="2" t="s">
        <v>412</v>
      </c>
      <c r="AC23" s="34"/>
      <c r="AD23" s="45"/>
      <c r="AE23" s="29"/>
      <c r="AF23" s="36"/>
      <c r="AG23" s="15"/>
      <c r="AH23" s="15"/>
      <c r="AI23" s="15"/>
      <c r="AJ23" s="15" t="s">
        <v>71</v>
      </c>
      <c r="AK23" s="15" t="s">
        <v>3631</v>
      </c>
      <c r="AL23" s="15"/>
      <c r="AM23" s="15" t="s">
        <v>3632</v>
      </c>
      <c r="AN23" s="36">
        <v>45657</v>
      </c>
      <c r="AO23" s="36"/>
      <c r="AP23" s="54"/>
      <c r="AQ23" s="45">
        <v>268516.15151523199</v>
      </c>
      <c r="AR23" s="45">
        <v>110.95</v>
      </c>
      <c r="AS23" s="45">
        <v>1</v>
      </c>
      <c r="AT23" s="45">
        <v>297.91867000000002</v>
      </c>
      <c r="AU23" s="45">
        <v>297.91899999999998</v>
      </c>
      <c r="AV23" s="45"/>
      <c r="AW23" s="45"/>
      <c r="AY23" s="34"/>
      <c r="AZ23" s="2" t="s">
        <v>150</v>
      </c>
      <c r="BA23" s="2" t="s">
        <v>128</v>
      </c>
    </row>
    <row r="24" spans="1:53" s="2" customFormat="1">
      <c r="A24" s="2">
        <v>170</v>
      </c>
      <c r="C24" s="2">
        <v>199</v>
      </c>
      <c r="D24" s="2" t="s">
        <v>1219</v>
      </c>
      <c r="E24" s="34" t="s">
        <v>4122</v>
      </c>
      <c r="F24" s="2">
        <v>2080698</v>
      </c>
      <c r="G24" s="2" t="s">
        <v>256</v>
      </c>
      <c r="I24" s="2" t="s">
        <v>70</v>
      </c>
      <c r="K24" s="2" t="s">
        <v>4123</v>
      </c>
      <c r="L24" s="2" t="s">
        <v>71</v>
      </c>
      <c r="M24" s="2" t="s">
        <v>71</v>
      </c>
      <c r="O24" s="36">
        <v>45000</v>
      </c>
      <c r="P24" s="2" t="s">
        <v>435</v>
      </c>
      <c r="Q24" s="2" t="s">
        <v>435</v>
      </c>
      <c r="R24" s="2" t="s">
        <v>435</v>
      </c>
      <c r="S24" s="15" t="s">
        <v>74</v>
      </c>
      <c r="T24" s="32">
        <v>8.4700000000000006</v>
      </c>
      <c r="U24" s="2" t="s">
        <v>4125</v>
      </c>
      <c r="V24" s="15" t="s">
        <v>4152</v>
      </c>
      <c r="Y24" s="15"/>
      <c r="Z24" s="15" t="s">
        <v>4153</v>
      </c>
      <c r="AA24" s="36">
        <v>55549</v>
      </c>
      <c r="AB24" s="2" t="s">
        <v>412</v>
      </c>
      <c r="AC24" s="34"/>
      <c r="AD24" s="45"/>
      <c r="AE24" s="29"/>
      <c r="AF24" s="36"/>
      <c r="AG24" s="15"/>
      <c r="AH24" s="15"/>
      <c r="AI24" s="15"/>
      <c r="AJ24" s="15" t="s">
        <v>71</v>
      </c>
      <c r="AK24" s="15" t="s">
        <v>3631</v>
      </c>
      <c r="AL24" s="15"/>
      <c r="AM24" s="15" t="s">
        <v>3632</v>
      </c>
      <c r="AN24" s="36">
        <v>45657</v>
      </c>
      <c r="AO24" s="36"/>
      <c r="AP24" s="54"/>
      <c r="AQ24" s="45">
        <v>1350003.2457704199</v>
      </c>
      <c r="AR24" s="45">
        <v>111.02</v>
      </c>
      <c r="AS24" s="45">
        <v>1</v>
      </c>
      <c r="AT24" s="45">
        <v>1498.7736</v>
      </c>
      <c r="AU24" s="45">
        <v>1498.7739999999999</v>
      </c>
      <c r="AV24" s="45"/>
      <c r="AW24" s="45"/>
      <c r="AY24" s="34"/>
      <c r="AZ24" s="2" t="s">
        <v>2804</v>
      </c>
      <c r="BA24" s="2" t="s">
        <v>208</v>
      </c>
    </row>
    <row r="25" spans="1:53" s="2" customFormat="1">
      <c r="A25" s="2">
        <v>170</v>
      </c>
      <c r="C25" s="2">
        <v>199</v>
      </c>
      <c r="D25" s="2" t="s">
        <v>1219</v>
      </c>
      <c r="E25" s="34" t="s">
        <v>4122</v>
      </c>
      <c r="F25" s="2">
        <v>20802645</v>
      </c>
      <c r="G25" s="2" t="s">
        <v>256</v>
      </c>
      <c r="I25" s="2" t="s">
        <v>70</v>
      </c>
      <c r="K25" s="2" t="s">
        <v>4123</v>
      </c>
      <c r="L25" s="2" t="s">
        <v>71</v>
      </c>
      <c r="M25" s="2" t="s">
        <v>71</v>
      </c>
      <c r="O25" s="36">
        <v>45134</v>
      </c>
      <c r="P25" s="2" t="s">
        <v>435</v>
      </c>
      <c r="Q25" s="2" t="s">
        <v>435</v>
      </c>
      <c r="R25" s="2" t="s">
        <v>435</v>
      </c>
      <c r="S25" s="15" t="s">
        <v>74</v>
      </c>
      <c r="T25" s="32">
        <v>0</v>
      </c>
      <c r="U25" s="2" t="s">
        <v>256</v>
      </c>
      <c r="V25" s="15" t="s">
        <v>75</v>
      </c>
      <c r="Y25" s="15"/>
      <c r="Z25" s="15" t="s">
        <v>75</v>
      </c>
      <c r="AA25" s="36">
        <v>55609</v>
      </c>
      <c r="AB25" s="2" t="s">
        <v>412</v>
      </c>
      <c r="AC25" s="34"/>
      <c r="AD25" s="45"/>
      <c r="AE25" s="29"/>
      <c r="AF25" s="36"/>
      <c r="AG25" s="15"/>
      <c r="AH25" s="15"/>
      <c r="AI25" s="15"/>
      <c r="AJ25" s="15" t="s">
        <v>71</v>
      </c>
      <c r="AK25" s="15" t="s">
        <v>256</v>
      </c>
      <c r="AL25" s="15"/>
      <c r="AM25" s="15" t="s">
        <v>3632</v>
      </c>
      <c r="AN25" s="36">
        <v>45606</v>
      </c>
      <c r="AO25" s="36"/>
      <c r="AP25" s="54"/>
      <c r="AQ25" s="45">
        <v>-2.1291973629999998</v>
      </c>
      <c r="AR25" s="45">
        <v>7181.44</v>
      </c>
      <c r="AS25" s="45">
        <v>1</v>
      </c>
      <c r="AT25" s="45">
        <v>-0.15290999999999999</v>
      </c>
      <c r="AU25" s="45">
        <v>-0.153</v>
      </c>
      <c r="AV25" s="45"/>
      <c r="AW25" s="45"/>
      <c r="AY25" s="34"/>
      <c r="AZ25" s="2" t="s">
        <v>113</v>
      </c>
      <c r="BA25" s="2" t="s">
        <v>113</v>
      </c>
    </row>
    <row r="26" spans="1:53" s="2" customFormat="1">
      <c r="A26" s="2">
        <v>170</v>
      </c>
      <c r="C26" s="2">
        <v>199</v>
      </c>
      <c r="D26" s="2" t="s">
        <v>1219</v>
      </c>
      <c r="E26" s="34" t="s">
        <v>4122</v>
      </c>
      <c r="F26" s="2">
        <v>20802646</v>
      </c>
      <c r="G26" s="2" t="s">
        <v>256</v>
      </c>
      <c r="I26" s="2" t="s">
        <v>70</v>
      </c>
      <c r="K26" s="2" t="s">
        <v>4123</v>
      </c>
      <c r="L26" s="2" t="s">
        <v>71</v>
      </c>
      <c r="M26" s="2" t="s">
        <v>71</v>
      </c>
      <c r="O26" s="36">
        <v>45134</v>
      </c>
      <c r="P26" s="2" t="s">
        <v>435</v>
      </c>
      <c r="Q26" s="2" t="s">
        <v>435</v>
      </c>
      <c r="R26" s="2" t="s">
        <v>435</v>
      </c>
      <c r="S26" s="15" t="s">
        <v>74</v>
      </c>
      <c r="T26" s="32">
        <v>0</v>
      </c>
      <c r="U26" s="2" t="s">
        <v>256</v>
      </c>
      <c r="V26" s="15" t="s">
        <v>75</v>
      </c>
      <c r="Y26" s="15"/>
      <c r="Z26" s="15" t="s">
        <v>75</v>
      </c>
      <c r="AA26" s="36">
        <v>55609</v>
      </c>
      <c r="AB26" s="2" t="s">
        <v>412</v>
      </c>
      <c r="AC26" s="34"/>
      <c r="AD26" s="45"/>
      <c r="AE26" s="29"/>
      <c r="AF26" s="36"/>
      <c r="AG26" s="15"/>
      <c r="AH26" s="15"/>
      <c r="AI26" s="15"/>
      <c r="AJ26" s="15" t="s">
        <v>71</v>
      </c>
      <c r="AK26" s="15" t="s">
        <v>256</v>
      </c>
      <c r="AL26" s="15"/>
      <c r="AM26" s="15" t="s">
        <v>3632</v>
      </c>
      <c r="AN26" s="36">
        <v>45606</v>
      </c>
      <c r="AO26" s="36"/>
      <c r="AP26" s="54"/>
      <c r="AQ26" s="45">
        <v>-2.1291973629999998</v>
      </c>
      <c r="AR26" s="45">
        <v>7799.9</v>
      </c>
      <c r="AS26" s="45">
        <v>1</v>
      </c>
      <c r="AT26" s="45">
        <v>-0.16608000000000001</v>
      </c>
      <c r="AU26" s="45">
        <v>-0.16600000000000001</v>
      </c>
      <c r="AV26" s="45"/>
      <c r="AW26" s="45"/>
      <c r="AY26" s="34"/>
      <c r="AZ26" s="2" t="s">
        <v>113</v>
      </c>
      <c r="BA26" s="2" t="s">
        <v>113</v>
      </c>
    </row>
    <row r="27" spans="1:53" s="2" customFormat="1">
      <c r="A27" s="2">
        <v>170</v>
      </c>
      <c r="C27" s="2">
        <v>199</v>
      </c>
      <c r="D27" s="2" t="s">
        <v>1219</v>
      </c>
      <c r="E27" s="34" t="s">
        <v>4122</v>
      </c>
      <c r="F27" s="2">
        <v>20802647</v>
      </c>
      <c r="G27" s="2" t="s">
        <v>256</v>
      </c>
      <c r="I27" s="2" t="s">
        <v>70</v>
      </c>
      <c r="K27" s="2" t="s">
        <v>4123</v>
      </c>
      <c r="L27" s="2" t="s">
        <v>71</v>
      </c>
      <c r="M27" s="2" t="s">
        <v>71</v>
      </c>
      <c r="O27" s="36">
        <v>45134</v>
      </c>
      <c r="P27" s="2" t="s">
        <v>435</v>
      </c>
      <c r="Q27" s="2" t="s">
        <v>435</v>
      </c>
      <c r="R27" s="2" t="s">
        <v>435</v>
      </c>
      <c r="S27" s="15" t="s">
        <v>74</v>
      </c>
      <c r="T27" s="32">
        <v>0</v>
      </c>
      <c r="U27" s="2" t="s">
        <v>4125</v>
      </c>
      <c r="V27" s="15" t="s">
        <v>75</v>
      </c>
      <c r="Y27" s="15"/>
      <c r="Z27" s="15" t="s">
        <v>75</v>
      </c>
      <c r="AA27" s="36">
        <v>48945</v>
      </c>
      <c r="AB27" s="2" t="s">
        <v>412</v>
      </c>
      <c r="AC27" s="34"/>
      <c r="AD27" s="45"/>
      <c r="AE27" s="29"/>
      <c r="AF27" s="36"/>
      <c r="AG27" s="15"/>
      <c r="AH27" s="15"/>
      <c r="AI27" s="15"/>
      <c r="AJ27" s="15" t="s">
        <v>71</v>
      </c>
      <c r="AK27" s="15" t="s">
        <v>256</v>
      </c>
      <c r="AL27" s="15"/>
      <c r="AM27" s="15" t="s">
        <v>3632</v>
      </c>
      <c r="AN27" s="36">
        <v>45606</v>
      </c>
      <c r="AO27" s="36"/>
      <c r="AP27" s="54"/>
      <c r="AQ27" s="45">
        <v>-2.3538972519999999</v>
      </c>
      <c r="AR27" s="45">
        <v>1077.17</v>
      </c>
      <c r="AS27" s="45">
        <v>1</v>
      </c>
      <c r="AT27" s="45">
        <v>-2.5360000000000001E-2</v>
      </c>
      <c r="AU27" s="45">
        <v>-2.5000000000000001E-2</v>
      </c>
      <c r="AV27" s="45"/>
      <c r="AW27" s="45"/>
      <c r="AY27" s="34"/>
      <c r="AZ27" s="2" t="s">
        <v>113</v>
      </c>
      <c r="BA27" s="2" t="s">
        <v>113</v>
      </c>
    </row>
    <row r="28" spans="1:53" s="2" customFormat="1">
      <c r="A28" s="2">
        <v>170</v>
      </c>
      <c r="C28" s="2">
        <v>199</v>
      </c>
      <c r="D28" s="2" t="s">
        <v>1219</v>
      </c>
      <c r="E28" s="34" t="s">
        <v>4122</v>
      </c>
      <c r="F28" s="2">
        <v>20802648</v>
      </c>
      <c r="G28" s="2" t="s">
        <v>256</v>
      </c>
      <c r="I28" s="2" t="s">
        <v>70</v>
      </c>
      <c r="K28" s="2" t="s">
        <v>4123</v>
      </c>
      <c r="L28" s="2" t="s">
        <v>71</v>
      </c>
      <c r="M28" s="2" t="s">
        <v>71</v>
      </c>
      <c r="O28" s="36">
        <v>45134</v>
      </c>
      <c r="P28" s="2" t="s">
        <v>435</v>
      </c>
      <c r="Q28" s="2" t="s">
        <v>435</v>
      </c>
      <c r="R28" s="2" t="s">
        <v>435</v>
      </c>
      <c r="S28" s="15" t="s">
        <v>74</v>
      </c>
      <c r="T28" s="32">
        <v>0</v>
      </c>
      <c r="U28" s="2" t="s">
        <v>4125</v>
      </c>
      <c r="V28" s="15" t="s">
        <v>75</v>
      </c>
      <c r="Y28" s="15"/>
      <c r="Z28" s="15" t="s">
        <v>75</v>
      </c>
      <c r="AA28" s="36">
        <v>54438</v>
      </c>
      <c r="AB28" s="2" t="s">
        <v>412</v>
      </c>
      <c r="AC28" s="34"/>
      <c r="AD28" s="45"/>
      <c r="AE28" s="29"/>
      <c r="AF28" s="36"/>
      <c r="AG28" s="15"/>
      <c r="AH28" s="15"/>
      <c r="AI28" s="15"/>
      <c r="AJ28" s="15" t="s">
        <v>71</v>
      </c>
      <c r="AK28" s="15" t="s">
        <v>256</v>
      </c>
      <c r="AL28" s="15"/>
      <c r="AM28" s="15" t="s">
        <v>3632</v>
      </c>
      <c r="AN28" s="36">
        <v>45607</v>
      </c>
      <c r="AO28" s="36"/>
      <c r="AP28" s="54"/>
      <c r="AQ28" s="45">
        <v>-2.3538972519999999</v>
      </c>
      <c r="AR28" s="45">
        <v>1147.3399999999999</v>
      </c>
      <c r="AS28" s="45">
        <v>1</v>
      </c>
      <c r="AT28" s="45">
        <v>-2.7009999999999999E-2</v>
      </c>
      <c r="AU28" s="45">
        <v>-2.7E-2</v>
      </c>
      <c r="AV28" s="45"/>
      <c r="AW28" s="45"/>
      <c r="AY28" s="34"/>
      <c r="AZ28" s="2" t="s">
        <v>113</v>
      </c>
      <c r="BA28" s="2" t="s">
        <v>113</v>
      </c>
    </row>
    <row r="29" spans="1:53" s="2" customFormat="1">
      <c r="A29" s="2">
        <v>170</v>
      </c>
      <c r="C29" s="2">
        <v>199</v>
      </c>
      <c r="D29" s="2" t="s">
        <v>1219</v>
      </c>
      <c r="E29" s="34" t="s">
        <v>4122</v>
      </c>
      <c r="F29" s="2">
        <v>20802649</v>
      </c>
      <c r="G29" s="2" t="s">
        <v>256</v>
      </c>
      <c r="I29" s="2" t="s">
        <v>70</v>
      </c>
      <c r="K29" s="2" t="s">
        <v>4123</v>
      </c>
      <c r="L29" s="2" t="s">
        <v>71</v>
      </c>
      <c r="M29" s="2" t="s">
        <v>71</v>
      </c>
      <c r="O29" s="36">
        <v>45134</v>
      </c>
      <c r="P29" s="2" t="s">
        <v>435</v>
      </c>
      <c r="Q29" s="2" t="s">
        <v>435</v>
      </c>
      <c r="R29" s="2" t="s">
        <v>435</v>
      </c>
      <c r="S29" s="15" t="s">
        <v>74</v>
      </c>
      <c r="T29" s="32">
        <v>0</v>
      </c>
      <c r="U29" s="2" t="s">
        <v>4127</v>
      </c>
      <c r="V29" s="15" t="s">
        <v>75</v>
      </c>
      <c r="Y29" s="15"/>
      <c r="Z29" s="15" t="s">
        <v>75</v>
      </c>
      <c r="AA29" s="36">
        <v>54438</v>
      </c>
      <c r="AB29" s="2" t="s">
        <v>412</v>
      </c>
      <c r="AC29" s="34"/>
      <c r="AD29" s="45"/>
      <c r="AE29" s="29"/>
      <c r="AF29" s="36"/>
      <c r="AG29" s="15"/>
      <c r="AH29" s="15"/>
      <c r="AI29" s="15"/>
      <c r="AJ29" s="15" t="s">
        <v>71</v>
      </c>
      <c r="AK29" s="15" t="s">
        <v>256</v>
      </c>
      <c r="AL29" s="15"/>
      <c r="AM29" s="15" t="s">
        <v>3632</v>
      </c>
      <c r="AN29" s="36">
        <v>45606</v>
      </c>
      <c r="AO29" s="36"/>
      <c r="AP29" s="54"/>
      <c r="AQ29" s="45">
        <v>-2.3538972519999999</v>
      </c>
      <c r="AR29" s="45">
        <v>533.9</v>
      </c>
      <c r="AS29" s="45">
        <v>1</v>
      </c>
      <c r="AT29" s="45">
        <v>-1.257E-2</v>
      </c>
      <c r="AU29" s="45">
        <v>-1.2999999999999999E-2</v>
      </c>
      <c r="AV29" s="45"/>
      <c r="AW29" s="45"/>
      <c r="AY29" s="34"/>
      <c r="AZ29" s="2" t="s">
        <v>113</v>
      </c>
      <c r="BA29" s="2" t="s">
        <v>113</v>
      </c>
    </row>
    <row r="30" spans="1:53" s="2" customFormat="1">
      <c r="A30" s="2">
        <v>170</v>
      </c>
      <c r="C30" s="2">
        <v>199</v>
      </c>
      <c r="D30" s="2" t="s">
        <v>1219</v>
      </c>
      <c r="E30" s="34" t="s">
        <v>4122</v>
      </c>
      <c r="F30" s="2">
        <v>20802651</v>
      </c>
      <c r="G30" s="2" t="s">
        <v>256</v>
      </c>
      <c r="I30" s="2" t="s">
        <v>70</v>
      </c>
      <c r="K30" s="2" t="s">
        <v>4123</v>
      </c>
      <c r="L30" s="2" t="s">
        <v>71</v>
      </c>
      <c r="M30" s="2" t="s">
        <v>71</v>
      </c>
      <c r="O30" s="36">
        <v>45134</v>
      </c>
      <c r="P30" s="2" t="s">
        <v>435</v>
      </c>
      <c r="Q30" s="2" t="s">
        <v>435</v>
      </c>
      <c r="R30" s="2" t="s">
        <v>435</v>
      </c>
      <c r="S30" s="15" t="s">
        <v>74</v>
      </c>
      <c r="T30" s="32">
        <v>0</v>
      </c>
      <c r="U30" s="2" t="s">
        <v>4127</v>
      </c>
      <c r="V30" s="15" t="s">
        <v>75</v>
      </c>
      <c r="Y30" s="15"/>
      <c r="Z30" s="15" t="s">
        <v>75</v>
      </c>
      <c r="AA30" s="36">
        <v>54438</v>
      </c>
      <c r="AB30" s="2" t="s">
        <v>412</v>
      </c>
      <c r="AC30" s="34"/>
      <c r="AD30" s="45"/>
      <c r="AE30" s="29"/>
      <c r="AF30" s="36"/>
      <c r="AG30" s="15"/>
      <c r="AH30" s="15"/>
      <c r="AI30" s="15"/>
      <c r="AJ30" s="15" t="s">
        <v>71</v>
      </c>
      <c r="AK30" s="15" t="s">
        <v>256</v>
      </c>
      <c r="AL30" s="15"/>
      <c r="AM30" s="15" t="s">
        <v>3632</v>
      </c>
      <c r="AN30" s="36">
        <v>45606</v>
      </c>
      <c r="AO30" s="36"/>
      <c r="AP30" s="54"/>
      <c r="AQ30" s="45">
        <v>-2.3538972519999999</v>
      </c>
      <c r="AR30" s="45">
        <v>613.79999999999995</v>
      </c>
      <c r="AS30" s="45">
        <v>1</v>
      </c>
      <c r="AT30" s="45">
        <v>-1.4449999999999999E-2</v>
      </c>
      <c r="AU30" s="45">
        <v>-1.4E-2</v>
      </c>
      <c r="AV30" s="45"/>
      <c r="AW30" s="45"/>
      <c r="AY30" s="34"/>
      <c r="AZ30" s="2" t="s">
        <v>113</v>
      </c>
      <c r="BA30" s="2" t="s">
        <v>113</v>
      </c>
    </row>
    <row r="31" spans="1:53" s="2" customFormat="1">
      <c r="A31" s="2">
        <v>170</v>
      </c>
      <c r="C31" s="2">
        <v>199</v>
      </c>
      <c r="D31" s="2" t="s">
        <v>1219</v>
      </c>
      <c r="E31" s="34" t="s">
        <v>4122</v>
      </c>
      <c r="F31" s="2">
        <v>20802653</v>
      </c>
      <c r="G31" s="2" t="s">
        <v>256</v>
      </c>
      <c r="I31" s="2" t="s">
        <v>70</v>
      </c>
      <c r="K31" s="2" t="s">
        <v>4123</v>
      </c>
      <c r="L31" s="2" t="s">
        <v>71</v>
      </c>
      <c r="M31" s="2" t="s">
        <v>71</v>
      </c>
      <c r="O31" s="36">
        <v>45134</v>
      </c>
      <c r="P31" s="2" t="s">
        <v>435</v>
      </c>
      <c r="Q31" s="2" t="s">
        <v>435</v>
      </c>
      <c r="R31" s="2" t="s">
        <v>435</v>
      </c>
      <c r="S31" s="15" t="s">
        <v>74</v>
      </c>
      <c r="T31" s="32">
        <v>0</v>
      </c>
      <c r="U31" s="2" t="s">
        <v>4127</v>
      </c>
      <c r="V31" s="15" t="s">
        <v>75</v>
      </c>
      <c r="Y31" s="15"/>
      <c r="Z31" s="15" t="s">
        <v>75</v>
      </c>
      <c r="AA31" s="36">
        <v>54438</v>
      </c>
      <c r="AB31" s="2" t="s">
        <v>412</v>
      </c>
      <c r="AC31" s="34"/>
      <c r="AD31" s="45"/>
      <c r="AE31" s="29"/>
      <c r="AF31" s="36"/>
      <c r="AG31" s="15"/>
      <c r="AH31" s="15"/>
      <c r="AI31" s="15"/>
      <c r="AJ31" s="15" t="s">
        <v>71</v>
      </c>
      <c r="AK31" s="15" t="s">
        <v>256</v>
      </c>
      <c r="AL31" s="15"/>
      <c r="AM31" s="15" t="s">
        <v>3632</v>
      </c>
      <c r="AN31" s="36">
        <v>45606</v>
      </c>
      <c r="AO31" s="36"/>
      <c r="AP31" s="54"/>
      <c r="AQ31" s="45">
        <v>-2.3538972519999999</v>
      </c>
      <c r="AR31" s="45">
        <v>631.24</v>
      </c>
      <c r="AS31" s="45">
        <v>1</v>
      </c>
      <c r="AT31" s="45">
        <v>-1.486E-2</v>
      </c>
      <c r="AU31" s="45">
        <v>-1.4999999999999999E-2</v>
      </c>
      <c r="AV31" s="45"/>
      <c r="AW31" s="45"/>
      <c r="AY31" s="34"/>
      <c r="AZ31" s="2" t="s">
        <v>113</v>
      </c>
      <c r="BA31" s="2" t="s">
        <v>113</v>
      </c>
    </row>
    <row r="32" spans="1:53" s="2" customFormat="1">
      <c r="A32" s="2">
        <v>170</v>
      </c>
      <c r="C32" s="2">
        <v>199</v>
      </c>
      <c r="D32" s="2" t="s">
        <v>1219</v>
      </c>
      <c r="E32" s="34" t="s">
        <v>4122</v>
      </c>
      <c r="F32" s="2">
        <v>20802654</v>
      </c>
      <c r="G32" s="2" t="s">
        <v>256</v>
      </c>
      <c r="I32" s="2" t="s">
        <v>70</v>
      </c>
      <c r="K32" s="2" t="s">
        <v>4123</v>
      </c>
      <c r="L32" s="2" t="s">
        <v>71</v>
      </c>
      <c r="M32" s="2" t="s">
        <v>71</v>
      </c>
      <c r="O32" s="36">
        <v>45223</v>
      </c>
      <c r="P32" s="2" t="s">
        <v>435</v>
      </c>
      <c r="Q32" s="2" t="s">
        <v>435</v>
      </c>
      <c r="R32" s="2" t="s">
        <v>435</v>
      </c>
      <c r="S32" s="15" t="s">
        <v>74</v>
      </c>
      <c r="T32" s="32">
        <v>0</v>
      </c>
      <c r="U32" s="2" t="s">
        <v>256</v>
      </c>
      <c r="V32" s="15" t="s">
        <v>75</v>
      </c>
      <c r="Y32" s="15"/>
      <c r="Z32" s="15" t="s">
        <v>75</v>
      </c>
      <c r="AA32" s="36">
        <v>55549</v>
      </c>
      <c r="AB32" s="2" t="s">
        <v>412</v>
      </c>
      <c r="AC32" s="34"/>
      <c r="AD32" s="45"/>
      <c r="AE32" s="29"/>
      <c r="AF32" s="36"/>
      <c r="AG32" s="15"/>
      <c r="AH32" s="15"/>
      <c r="AI32" s="15"/>
      <c r="AJ32" s="15" t="s">
        <v>71</v>
      </c>
      <c r="AK32" s="15" t="s">
        <v>256</v>
      </c>
      <c r="AL32" s="15"/>
      <c r="AM32" s="15" t="s">
        <v>3632</v>
      </c>
      <c r="AN32" s="36">
        <v>45606</v>
      </c>
      <c r="AO32" s="36"/>
      <c r="AP32" s="54"/>
      <c r="AQ32" s="45">
        <v>-2.1291973629999998</v>
      </c>
      <c r="AR32" s="45">
        <v>5964.93</v>
      </c>
      <c r="AS32" s="45">
        <v>1</v>
      </c>
      <c r="AT32" s="45">
        <v>-0.127</v>
      </c>
      <c r="AU32" s="45">
        <v>-0.127</v>
      </c>
      <c r="AV32" s="45"/>
      <c r="AW32" s="45"/>
      <c r="AY32" s="34"/>
      <c r="AZ32" s="2" t="s">
        <v>113</v>
      </c>
      <c r="BA32" s="2" t="s">
        <v>113</v>
      </c>
    </row>
    <row r="33" spans="1:53" s="2" customFormat="1">
      <c r="A33" s="2">
        <v>170</v>
      </c>
      <c r="C33" s="2">
        <v>199</v>
      </c>
      <c r="D33" s="2" t="s">
        <v>1219</v>
      </c>
      <c r="E33" s="34" t="s">
        <v>4122</v>
      </c>
      <c r="F33" s="2">
        <v>20802656</v>
      </c>
      <c r="G33" s="2" t="s">
        <v>256</v>
      </c>
      <c r="I33" s="2" t="s">
        <v>70</v>
      </c>
      <c r="K33" s="2" t="s">
        <v>4123</v>
      </c>
      <c r="L33" s="2" t="s">
        <v>71</v>
      </c>
      <c r="M33" s="2" t="s">
        <v>71</v>
      </c>
      <c r="O33" s="36">
        <v>45389</v>
      </c>
      <c r="P33" s="2" t="s">
        <v>435</v>
      </c>
      <c r="Q33" s="2" t="s">
        <v>435</v>
      </c>
      <c r="R33" s="2" t="s">
        <v>435</v>
      </c>
      <c r="S33" s="15" t="s">
        <v>74</v>
      </c>
      <c r="T33" s="32">
        <v>0</v>
      </c>
      <c r="U33" s="2" t="s">
        <v>256</v>
      </c>
      <c r="V33" s="15" t="s">
        <v>75</v>
      </c>
      <c r="Y33" s="15"/>
      <c r="Z33" s="15" t="s">
        <v>75</v>
      </c>
      <c r="AA33" s="36">
        <v>49460</v>
      </c>
      <c r="AB33" s="2" t="s">
        <v>412</v>
      </c>
      <c r="AC33" s="34"/>
      <c r="AD33" s="45"/>
      <c r="AE33" s="29"/>
      <c r="AF33" s="36"/>
      <c r="AG33" s="15"/>
      <c r="AH33" s="15"/>
      <c r="AI33" s="15"/>
      <c r="AJ33" s="15" t="s">
        <v>71</v>
      </c>
      <c r="AK33" s="15" t="s">
        <v>256</v>
      </c>
      <c r="AL33" s="15"/>
      <c r="AM33" s="15" t="s">
        <v>3632</v>
      </c>
      <c r="AN33" s="36">
        <v>45606</v>
      </c>
      <c r="AO33" s="36"/>
      <c r="AP33" s="54"/>
      <c r="AQ33" s="45">
        <v>-1.90520855</v>
      </c>
      <c r="AR33" s="45">
        <v>3885.57</v>
      </c>
      <c r="AS33" s="45">
        <v>1</v>
      </c>
      <c r="AT33" s="45">
        <v>-7.4029999999999999E-2</v>
      </c>
      <c r="AU33" s="45">
        <v>-7.3999999999999996E-2</v>
      </c>
      <c r="AV33" s="45"/>
      <c r="AW33" s="45"/>
      <c r="AY33" s="34"/>
      <c r="AZ33" s="2" t="s">
        <v>113</v>
      </c>
      <c r="BA33" s="2" t="s">
        <v>113</v>
      </c>
    </row>
    <row r="34" spans="1:53" s="2" customFormat="1">
      <c r="A34" s="2">
        <v>170</v>
      </c>
      <c r="C34" s="2">
        <v>199</v>
      </c>
      <c r="D34" s="2" t="s">
        <v>1219</v>
      </c>
      <c r="E34" s="34" t="s">
        <v>4122</v>
      </c>
      <c r="F34" s="2">
        <v>20802657</v>
      </c>
      <c r="G34" s="2" t="s">
        <v>256</v>
      </c>
      <c r="I34" s="2" t="s">
        <v>70</v>
      </c>
      <c r="K34" s="2" t="s">
        <v>4123</v>
      </c>
      <c r="L34" s="2" t="s">
        <v>71</v>
      </c>
      <c r="M34" s="2" t="s">
        <v>71</v>
      </c>
      <c r="O34" s="36">
        <v>45389</v>
      </c>
      <c r="P34" s="2" t="s">
        <v>435</v>
      </c>
      <c r="Q34" s="2" t="s">
        <v>435</v>
      </c>
      <c r="R34" s="2" t="s">
        <v>435</v>
      </c>
      <c r="S34" s="15" t="s">
        <v>74</v>
      </c>
      <c r="T34" s="32">
        <v>0</v>
      </c>
      <c r="U34" s="2" t="s">
        <v>256</v>
      </c>
      <c r="V34" s="15" t="s">
        <v>75</v>
      </c>
      <c r="Y34" s="15"/>
      <c r="Z34" s="15" t="s">
        <v>75</v>
      </c>
      <c r="AA34" s="36">
        <v>48945</v>
      </c>
      <c r="AB34" s="2" t="s">
        <v>412</v>
      </c>
      <c r="AC34" s="34"/>
      <c r="AD34" s="45"/>
      <c r="AE34" s="29"/>
      <c r="AF34" s="36"/>
      <c r="AG34" s="15"/>
      <c r="AH34" s="15"/>
      <c r="AI34" s="15"/>
      <c r="AJ34" s="15" t="s">
        <v>71</v>
      </c>
      <c r="AK34" s="15" t="s">
        <v>256</v>
      </c>
      <c r="AL34" s="15"/>
      <c r="AM34" s="15" t="s">
        <v>3632</v>
      </c>
      <c r="AN34" s="36">
        <v>45606</v>
      </c>
      <c r="AO34" s="36"/>
      <c r="AP34" s="54"/>
      <c r="AQ34" s="45">
        <v>-1.903312348</v>
      </c>
      <c r="AR34" s="45">
        <v>3280.37</v>
      </c>
      <c r="AS34" s="45">
        <v>1</v>
      </c>
      <c r="AT34" s="45">
        <v>-6.2440000000000002E-2</v>
      </c>
      <c r="AU34" s="45">
        <v>-6.2E-2</v>
      </c>
      <c r="AV34" s="45"/>
      <c r="AW34" s="45"/>
      <c r="AY34" s="34"/>
      <c r="AZ34" s="2" t="s">
        <v>113</v>
      </c>
      <c r="BA34" s="2" t="s">
        <v>113</v>
      </c>
    </row>
    <row r="35" spans="1:53" s="2" customFormat="1">
      <c r="A35" s="2">
        <v>170</v>
      </c>
      <c r="C35" s="2">
        <v>199</v>
      </c>
      <c r="D35" s="2" t="s">
        <v>1219</v>
      </c>
      <c r="E35" s="34" t="s">
        <v>4122</v>
      </c>
      <c r="F35" s="2">
        <v>20802658</v>
      </c>
      <c r="G35" s="2" t="s">
        <v>256</v>
      </c>
      <c r="I35" s="2" t="s">
        <v>70</v>
      </c>
      <c r="K35" s="2" t="s">
        <v>4123</v>
      </c>
      <c r="L35" s="2" t="s">
        <v>71</v>
      </c>
      <c r="M35" s="2" t="s">
        <v>71</v>
      </c>
      <c r="O35" s="36">
        <v>45389</v>
      </c>
      <c r="P35" s="2" t="s">
        <v>435</v>
      </c>
      <c r="Q35" s="2" t="s">
        <v>435</v>
      </c>
      <c r="R35" s="2" t="s">
        <v>435</v>
      </c>
      <c r="S35" s="15" t="s">
        <v>74</v>
      </c>
      <c r="T35" s="32">
        <v>0</v>
      </c>
      <c r="U35" s="2" t="s">
        <v>256</v>
      </c>
      <c r="V35" s="15" t="s">
        <v>75</v>
      </c>
      <c r="Y35" s="15"/>
      <c r="Z35" s="15" t="s">
        <v>75</v>
      </c>
      <c r="AA35" s="36">
        <v>48945</v>
      </c>
      <c r="AB35" s="2" t="s">
        <v>412</v>
      </c>
      <c r="AC35" s="34"/>
      <c r="AD35" s="45"/>
      <c r="AE35" s="29"/>
      <c r="AF35" s="36"/>
      <c r="AG35" s="15"/>
      <c r="AH35" s="15"/>
      <c r="AI35" s="15"/>
      <c r="AJ35" s="15" t="s">
        <v>71</v>
      </c>
      <c r="AK35" s="15" t="s">
        <v>256</v>
      </c>
      <c r="AL35" s="15"/>
      <c r="AM35" s="15" t="s">
        <v>3632</v>
      </c>
      <c r="AN35" s="36">
        <v>45606</v>
      </c>
      <c r="AO35" s="36"/>
      <c r="AP35" s="54"/>
      <c r="AQ35" s="45">
        <v>-1.903312348</v>
      </c>
      <c r="AR35" s="45">
        <v>3399.22</v>
      </c>
      <c r="AS35" s="45">
        <v>1</v>
      </c>
      <c r="AT35" s="45">
        <v>-6.4699999999999994E-2</v>
      </c>
      <c r="AU35" s="45">
        <v>-6.5000000000000002E-2</v>
      </c>
      <c r="AV35" s="45"/>
      <c r="AW35" s="45"/>
      <c r="AY35" s="34"/>
      <c r="AZ35" s="2" t="s">
        <v>113</v>
      </c>
      <c r="BA35" s="2" t="s">
        <v>113</v>
      </c>
    </row>
    <row r="36" spans="1:53" s="2" customFormat="1">
      <c r="A36" s="2">
        <v>170</v>
      </c>
      <c r="C36" s="2">
        <v>199</v>
      </c>
      <c r="D36" s="2" t="s">
        <v>1219</v>
      </c>
      <c r="E36" s="34" t="s">
        <v>4122</v>
      </c>
      <c r="F36" s="2">
        <v>2080885</v>
      </c>
      <c r="G36" s="2" t="s">
        <v>256</v>
      </c>
      <c r="I36" s="2" t="s">
        <v>70</v>
      </c>
      <c r="K36" s="2" t="s">
        <v>4123</v>
      </c>
      <c r="L36" s="2" t="s">
        <v>71</v>
      </c>
      <c r="M36" s="2" t="s">
        <v>71</v>
      </c>
      <c r="O36" s="36">
        <v>45517</v>
      </c>
      <c r="P36" s="2" t="s">
        <v>435</v>
      </c>
      <c r="Q36" s="2" t="s">
        <v>435</v>
      </c>
      <c r="R36" s="2" t="s">
        <v>435</v>
      </c>
      <c r="S36" s="15" t="s">
        <v>74</v>
      </c>
      <c r="T36" s="32">
        <v>7.83</v>
      </c>
      <c r="U36" s="2" t="s">
        <v>4125</v>
      </c>
      <c r="V36" s="15" t="s">
        <v>2097</v>
      </c>
      <c r="Y36" s="15"/>
      <c r="Z36" s="15" t="s">
        <v>4154</v>
      </c>
      <c r="AA36" s="36">
        <v>56065</v>
      </c>
      <c r="AB36" s="2" t="s">
        <v>412</v>
      </c>
      <c r="AC36" s="34"/>
      <c r="AD36" s="45"/>
      <c r="AE36" s="29"/>
      <c r="AF36" s="36"/>
      <c r="AG36" s="15"/>
      <c r="AH36" s="15"/>
      <c r="AI36" s="15"/>
      <c r="AJ36" s="15" t="s">
        <v>71</v>
      </c>
      <c r="AK36" s="15" t="s">
        <v>3631</v>
      </c>
      <c r="AL36" s="15"/>
      <c r="AM36" s="15" t="s">
        <v>3632</v>
      </c>
      <c r="AN36" s="36">
        <v>45657</v>
      </c>
      <c r="AO36" s="36"/>
      <c r="AP36" s="54"/>
      <c r="AQ36" s="45">
        <v>437758.30485442298</v>
      </c>
      <c r="AR36" s="45">
        <v>86.95</v>
      </c>
      <c r="AS36" s="45">
        <v>1</v>
      </c>
      <c r="AT36" s="45">
        <v>380.63085000000001</v>
      </c>
      <c r="AU36" s="45">
        <v>380.63099999999997</v>
      </c>
      <c r="AV36" s="45"/>
      <c r="AW36" s="45"/>
      <c r="AY36" s="34"/>
      <c r="AZ36" s="2" t="s">
        <v>132</v>
      </c>
      <c r="BA36" s="2" t="s">
        <v>128</v>
      </c>
    </row>
    <row r="37" spans="1:53" s="2" customFormat="1">
      <c r="A37" s="2">
        <v>170</v>
      </c>
      <c r="C37" s="2">
        <v>199</v>
      </c>
      <c r="D37" s="2" t="s">
        <v>1219</v>
      </c>
      <c r="E37" s="34" t="s">
        <v>4122</v>
      </c>
      <c r="F37" s="2">
        <v>2080886</v>
      </c>
      <c r="G37" s="2" t="s">
        <v>256</v>
      </c>
      <c r="I37" s="2" t="s">
        <v>70</v>
      </c>
      <c r="K37" s="2" t="s">
        <v>4123</v>
      </c>
      <c r="L37" s="2" t="s">
        <v>71</v>
      </c>
      <c r="M37" s="2" t="s">
        <v>71</v>
      </c>
      <c r="O37" s="36">
        <v>45517</v>
      </c>
      <c r="P37" s="2" t="s">
        <v>435</v>
      </c>
      <c r="Q37" s="2" t="s">
        <v>435</v>
      </c>
      <c r="R37" s="2" t="s">
        <v>435</v>
      </c>
      <c r="S37" s="15" t="s">
        <v>74</v>
      </c>
      <c r="T37" s="32">
        <v>8.7799999999999994</v>
      </c>
      <c r="U37" s="2" t="s">
        <v>4127</v>
      </c>
      <c r="V37" s="15" t="s">
        <v>2097</v>
      </c>
      <c r="Y37" s="15"/>
      <c r="Z37" s="15" t="s">
        <v>1664</v>
      </c>
      <c r="AA37" s="36">
        <v>56096</v>
      </c>
      <c r="AB37" s="2" t="s">
        <v>412</v>
      </c>
      <c r="AC37" s="34"/>
      <c r="AD37" s="45"/>
      <c r="AE37" s="29"/>
      <c r="AF37" s="36"/>
      <c r="AG37" s="15"/>
      <c r="AH37" s="15"/>
      <c r="AI37" s="15"/>
      <c r="AJ37" s="15" t="s">
        <v>71</v>
      </c>
      <c r="AK37" s="15" t="s">
        <v>3631</v>
      </c>
      <c r="AL37" s="15"/>
      <c r="AM37" s="15" t="s">
        <v>3632</v>
      </c>
      <c r="AN37" s="36">
        <v>45657</v>
      </c>
      <c r="AO37" s="36"/>
      <c r="AP37" s="54"/>
      <c r="AQ37" s="45">
        <v>156570.461711643</v>
      </c>
      <c r="AR37" s="45">
        <v>98.66</v>
      </c>
      <c r="AS37" s="45">
        <v>1</v>
      </c>
      <c r="AT37" s="45">
        <v>154.47242</v>
      </c>
      <c r="AU37" s="45">
        <v>154.47200000000001</v>
      </c>
      <c r="AV37" s="45"/>
      <c r="AW37" s="45"/>
      <c r="AY37" s="34"/>
      <c r="AZ37" s="2" t="s">
        <v>646</v>
      </c>
      <c r="BA37" s="2" t="s">
        <v>87</v>
      </c>
    </row>
    <row r="38" spans="1:53" s="2" customFormat="1">
      <c r="A38" s="2">
        <v>170</v>
      </c>
      <c r="C38" s="2">
        <v>199</v>
      </c>
      <c r="D38" s="2" t="s">
        <v>1219</v>
      </c>
      <c r="E38" s="34" t="s">
        <v>4122</v>
      </c>
      <c r="F38" s="2">
        <v>2080887</v>
      </c>
      <c r="G38" s="2" t="s">
        <v>256</v>
      </c>
      <c r="I38" s="2" t="s">
        <v>70</v>
      </c>
      <c r="K38" s="2" t="s">
        <v>4123</v>
      </c>
      <c r="L38" s="2" t="s">
        <v>71</v>
      </c>
      <c r="M38" s="2" t="s">
        <v>71</v>
      </c>
      <c r="O38" s="36">
        <v>45517</v>
      </c>
      <c r="P38" s="2" t="s">
        <v>435</v>
      </c>
      <c r="Q38" s="2" t="s">
        <v>435</v>
      </c>
      <c r="R38" s="2" t="s">
        <v>435</v>
      </c>
      <c r="S38" s="15" t="s">
        <v>74</v>
      </c>
      <c r="T38" s="32">
        <v>8.5399999999999991</v>
      </c>
      <c r="U38" s="2" t="s">
        <v>4127</v>
      </c>
      <c r="V38" s="15" t="s">
        <v>2097</v>
      </c>
      <c r="Y38" s="15"/>
      <c r="Z38" s="15" t="s">
        <v>4155</v>
      </c>
      <c r="AA38" s="36">
        <v>56096</v>
      </c>
      <c r="AB38" s="2" t="s">
        <v>412</v>
      </c>
      <c r="AC38" s="34"/>
      <c r="AD38" s="45"/>
      <c r="AE38" s="29"/>
      <c r="AF38" s="36"/>
      <c r="AG38" s="15"/>
      <c r="AH38" s="15"/>
      <c r="AI38" s="15"/>
      <c r="AJ38" s="15" t="s">
        <v>71</v>
      </c>
      <c r="AK38" s="15" t="s">
        <v>3631</v>
      </c>
      <c r="AL38" s="15"/>
      <c r="AM38" s="15" t="s">
        <v>3632</v>
      </c>
      <c r="AN38" s="36">
        <v>45657</v>
      </c>
      <c r="AO38" s="36"/>
      <c r="AP38" s="54"/>
      <c r="AQ38" s="45">
        <v>124531.803008977</v>
      </c>
      <c r="AR38" s="45">
        <v>104.7</v>
      </c>
      <c r="AS38" s="45">
        <v>1</v>
      </c>
      <c r="AT38" s="45">
        <v>130.38480000000001</v>
      </c>
      <c r="AU38" s="45">
        <v>130.38499999999999</v>
      </c>
      <c r="AV38" s="45"/>
      <c r="AW38" s="45"/>
      <c r="AY38" s="34"/>
      <c r="AZ38" s="2" t="s">
        <v>265</v>
      </c>
      <c r="BA38" s="2" t="s">
        <v>87</v>
      </c>
    </row>
    <row r="39" spans="1:53" s="2" customFormat="1">
      <c r="A39" s="2">
        <v>170</v>
      </c>
      <c r="C39" s="2">
        <v>199</v>
      </c>
      <c r="D39" s="2" t="s">
        <v>1219</v>
      </c>
      <c r="E39" s="34" t="s">
        <v>4122</v>
      </c>
      <c r="F39" s="2">
        <v>2080888</v>
      </c>
      <c r="G39" s="2" t="s">
        <v>256</v>
      </c>
      <c r="I39" s="2" t="s">
        <v>70</v>
      </c>
      <c r="K39" s="2" t="s">
        <v>4123</v>
      </c>
      <c r="L39" s="2" t="s">
        <v>71</v>
      </c>
      <c r="M39" s="2" t="s">
        <v>71</v>
      </c>
      <c r="O39" s="36">
        <v>45517</v>
      </c>
      <c r="P39" s="2" t="s">
        <v>435</v>
      </c>
      <c r="Q39" s="2" t="s">
        <v>435</v>
      </c>
      <c r="R39" s="2" t="s">
        <v>435</v>
      </c>
      <c r="S39" s="15" t="s">
        <v>74</v>
      </c>
      <c r="T39" s="32">
        <v>8.52</v>
      </c>
      <c r="U39" s="2" t="s">
        <v>4125</v>
      </c>
      <c r="V39" s="15" t="s">
        <v>4156</v>
      </c>
      <c r="Y39" s="15"/>
      <c r="Z39" s="15" t="s">
        <v>4157</v>
      </c>
      <c r="AA39" s="36">
        <v>56096</v>
      </c>
      <c r="AB39" s="2" t="s">
        <v>412</v>
      </c>
      <c r="AC39" s="34"/>
      <c r="AD39" s="45"/>
      <c r="AE39" s="29"/>
      <c r="AF39" s="36"/>
      <c r="AG39" s="15"/>
      <c r="AH39" s="15"/>
      <c r="AI39" s="15"/>
      <c r="AJ39" s="15" t="s">
        <v>71</v>
      </c>
      <c r="AK39" s="15" t="s">
        <v>3631</v>
      </c>
      <c r="AL39" s="15"/>
      <c r="AM39" s="15" t="s">
        <v>3632</v>
      </c>
      <c r="AN39" s="36">
        <v>45657</v>
      </c>
      <c r="AO39" s="36"/>
      <c r="AP39" s="54"/>
      <c r="AQ39" s="45">
        <v>986404.01470825099</v>
      </c>
      <c r="AR39" s="45">
        <v>99.66</v>
      </c>
      <c r="AS39" s="45">
        <v>1</v>
      </c>
      <c r="AT39" s="45">
        <v>983.05024000000003</v>
      </c>
      <c r="AU39" s="45">
        <v>983.05</v>
      </c>
      <c r="AV39" s="45"/>
      <c r="AW39" s="45"/>
      <c r="AY39" s="34"/>
      <c r="AZ39" s="2" t="s">
        <v>1073</v>
      </c>
      <c r="BA39" s="2" t="s">
        <v>118</v>
      </c>
    </row>
    <row r="40" spans="1:53" s="2" customFormat="1">
      <c r="A40" s="2">
        <v>170</v>
      </c>
      <c r="C40" s="2">
        <v>199</v>
      </c>
      <c r="D40" s="2" t="s">
        <v>1219</v>
      </c>
      <c r="E40" s="34" t="s">
        <v>4122</v>
      </c>
      <c r="F40" s="2">
        <v>2080411</v>
      </c>
      <c r="G40" s="2" t="s">
        <v>256</v>
      </c>
      <c r="I40" s="2" t="s">
        <v>70</v>
      </c>
      <c r="K40" s="2" t="s">
        <v>4123</v>
      </c>
      <c r="L40" s="2" t="s">
        <v>71</v>
      </c>
      <c r="M40" s="2" t="s">
        <v>71</v>
      </c>
      <c r="O40" s="36">
        <v>43822</v>
      </c>
      <c r="P40" s="2" t="s">
        <v>435</v>
      </c>
      <c r="Q40" s="2" t="s">
        <v>435</v>
      </c>
      <c r="R40" s="2" t="s">
        <v>435</v>
      </c>
      <c r="S40" s="15" t="s">
        <v>74</v>
      </c>
      <c r="T40" s="32">
        <v>6.99</v>
      </c>
      <c r="U40" s="2" t="s">
        <v>4127</v>
      </c>
      <c r="V40" s="15" t="s">
        <v>1621</v>
      </c>
      <c r="Y40" s="15"/>
      <c r="Z40" s="15" t="s">
        <v>1550</v>
      </c>
      <c r="AA40" s="36">
        <v>53873</v>
      </c>
      <c r="AB40" s="2" t="s">
        <v>412</v>
      </c>
      <c r="AC40" s="34"/>
      <c r="AD40" s="45"/>
      <c r="AE40" s="29"/>
      <c r="AF40" s="36"/>
      <c r="AG40" s="15"/>
      <c r="AH40" s="15"/>
      <c r="AI40" s="15"/>
      <c r="AJ40" s="15" t="s">
        <v>71</v>
      </c>
      <c r="AK40" s="15" t="s">
        <v>3631</v>
      </c>
      <c r="AL40" s="15"/>
      <c r="AM40" s="15" t="s">
        <v>3632</v>
      </c>
      <c r="AN40" s="36">
        <v>45657</v>
      </c>
      <c r="AO40" s="36"/>
      <c r="AP40" s="54"/>
      <c r="AQ40" s="45">
        <v>456495.80766385997</v>
      </c>
      <c r="AR40" s="45">
        <v>126.64</v>
      </c>
      <c r="AS40" s="45">
        <v>1</v>
      </c>
      <c r="AT40" s="45">
        <v>578.10628999999994</v>
      </c>
      <c r="AU40" s="45">
        <v>578.10599999999999</v>
      </c>
      <c r="AV40" s="45"/>
      <c r="AW40" s="45"/>
      <c r="AY40" s="34"/>
      <c r="AZ40" s="2" t="s">
        <v>1436</v>
      </c>
      <c r="BA40" s="2" t="s">
        <v>86</v>
      </c>
    </row>
    <row r="41" spans="1:53" s="2" customFormat="1">
      <c r="A41" s="2">
        <v>170</v>
      </c>
      <c r="C41" s="2">
        <v>199</v>
      </c>
      <c r="D41" s="2" t="s">
        <v>1219</v>
      </c>
      <c r="E41" s="34" t="s">
        <v>4122</v>
      </c>
      <c r="F41" s="2">
        <v>2080412</v>
      </c>
      <c r="G41" s="2" t="s">
        <v>256</v>
      </c>
      <c r="I41" s="2" t="s">
        <v>70</v>
      </c>
      <c r="K41" s="2" t="s">
        <v>4123</v>
      </c>
      <c r="L41" s="2" t="s">
        <v>71</v>
      </c>
      <c r="M41" s="2" t="s">
        <v>71</v>
      </c>
      <c r="O41" s="36">
        <v>43822</v>
      </c>
      <c r="P41" s="2" t="s">
        <v>435</v>
      </c>
      <c r="Q41" s="2" t="s">
        <v>435</v>
      </c>
      <c r="R41" s="2" t="s">
        <v>435</v>
      </c>
      <c r="S41" s="15" t="s">
        <v>74</v>
      </c>
      <c r="T41" s="32">
        <v>7.47</v>
      </c>
      <c r="U41" s="2" t="s">
        <v>4127</v>
      </c>
      <c r="V41" s="15" t="s">
        <v>1621</v>
      </c>
      <c r="Y41" s="15"/>
      <c r="Z41" s="15" t="s">
        <v>1615</v>
      </c>
      <c r="AA41" s="36">
        <v>53873</v>
      </c>
      <c r="AB41" s="2" t="s">
        <v>412</v>
      </c>
      <c r="AC41" s="34"/>
      <c r="AD41" s="45"/>
      <c r="AE41" s="29"/>
      <c r="AF41" s="36"/>
      <c r="AG41" s="15"/>
      <c r="AH41" s="15"/>
      <c r="AI41" s="15"/>
      <c r="AJ41" s="15" t="s">
        <v>71</v>
      </c>
      <c r="AK41" s="15" t="s">
        <v>3631</v>
      </c>
      <c r="AL41" s="15"/>
      <c r="AM41" s="15" t="s">
        <v>3632</v>
      </c>
      <c r="AN41" s="36">
        <v>45657</v>
      </c>
      <c r="AO41" s="36"/>
      <c r="AP41" s="54"/>
      <c r="AQ41" s="45">
        <v>296075.81471727003</v>
      </c>
      <c r="AR41" s="45">
        <v>145.27000000000001</v>
      </c>
      <c r="AS41" s="45">
        <v>1</v>
      </c>
      <c r="AT41" s="45">
        <v>430.10933999999997</v>
      </c>
      <c r="AU41" s="45">
        <v>430.10899999999998</v>
      </c>
      <c r="AV41" s="45"/>
      <c r="AW41" s="45"/>
      <c r="AY41" s="34"/>
      <c r="AZ41" s="2" t="s">
        <v>946</v>
      </c>
      <c r="BA41" s="2" t="s">
        <v>137</v>
      </c>
    </row>
    <row r="42" spans="1:53" s="2" customFormat="1">
      <c r="A42" s="2">
        <v>170</v>
      </c>
      <c r="C42" s="2">
        <v>199</v>
      </c>
      <c r="D42" s="2" t="s">
        <v>1219</v>
      </c>
      <c r="E42" s="34" t="s">
        <v>4122</v>
      </c>
      <c r="F42" s="2">
        <v>2080499</v>
      </c>
      <c r="G42" s="2" t="s">
        <v>256</v>
      </c>
      <c r="I42" s="2" t="s">
        <v>70</v>
      </c>
      <c r="K42" s="2" t="s">
        <v>4123</v>
      </c>
      <c r="L42" s="2" t="s">
        <v>71</v>
      </c>
      <c r="M42" s="2" t="s">
        <v>71</v>
      </c>
      <c r="O42" s="36">
        <v>44105</v>
      </c>
      <c r="P42" s="2" t="s">
        <v>435</v>
      </c>
      <c r="Q42" s="2" t="s">
        <v>435</v>
      </c>
      <c r="R42" s="2" t="s">
        <v>435</v>
      </c>
      <c r="S42" s="15" t="s">
        <v>74</v>
      </c>
      <c r="T42" s="32">
        <v>7.55</v>
      </c>
      <c r="U42" s="2" t="s">
        <v>4127</v>
      </c>
      <c r="V42" s="15" t="s">
        <v>4158</v>
      </c>
      <c r="Y42" s="15"/>
      <c r="Z42" s="15" t="s">
        <v>4159</v>
      </c>
      <c r="AA42" s="36">
        <v>54438</v>
      </c>
      <c r="AB42" s="2" t="s">
        <v>412</v>
      </c>
      <c r="AC42" s="34"/>
      <c r="AD42" s="45"/>
      <c r="AE42" s="29"/>
      <c r="AF42" s="36"/>
      <c r="AG42" s="15"/>
      <c r="AH42" s="15"/>
      <c r="AI42" s="15"/>
      <c r="AJ42" s="15" t="s">
        <v>71</v>
      </c>
      <c r="AK42" s="15" t="s">
        <v>3631</v>
      </c>
      <c r="AL42" s="15"/>
      <c r="AM42" s="15" t="s">
        <v>3632</v>
      </c>
      <c r="AN42" s="36">
        <v>45657</v>
      </c>
      <c r="AO42" s="36"/>
      <c r="AP42" s="54"/>
      <c r="AQ42" s="45">
        <v>54340.034480661001</v>
      </c>
      <c r="AR42" s="45">
        <v>136.78</v>
      </c>
      <c r="AS42" s="45">
        <v>1</v>
      </c>
      <c r="AT42" s="45">
        <v>74.326300000000003</v>
      </c>
      <c r="AU42" s="45">
        <v>74.325999999999993</v>
      </c>
      <c r="AV42" s="45"/>
      <c r="AW42" s="45"/>
      <c r="AY42" s="34"/>
      <c r="AZ42" s="2" t="s">
        <v>149</v>
      </c>
      <c r="BA42" s="2" t="s">
        <v>87</v>
      </c>
    </row>
    <row r="43" spans="1:53" s="2" customFormat="1">
      <c r="A43" s="2">
        <v>170</v>
      </c>
      <c r="C43" s="2">
        <v>199</v>
      </c>
      <c r="D43" s="2" t="s">
        <v>1219</v>
      </c>
      <c r="E43" s="34" t="s">
        <v>4122</v>
      </c>
      <c r="F43" s="2">
        <v>2080501</v>
      </c>
      <c r="G43" s="2" t="s">
        <v>256</v>
      </c>
      <c r="I43" s="2" t="s">
        <v>70</v>
      </c>
      <c r="K43" s="2" t="s">
        <v>4123</v>
      </c>
      <c r="L43" s="2" t="s">
        <v>71</v>
      </c>
      <c r="M43" s="2" t="s">
        <v>71</v>
      </c>
      <c r="O43" s="36">
        <v>44105</v>
      </c>
      <c r="P43" s="2" t="s">
        <v>435</v>
      </c>
      <c r="Q43" s="2" t="s">
        <v>435</v>
      </c>
      <c r="R43" s="2" t="s">
        <v>435</v>
      </c>
      <c r="S43" s="15" t="s">
        <v>74</v>
      </c>
      <c r="T43" s="32">
        <v>7.42</v>
      </c>
      <c r="U43" s="2" t="s">
        <v>4125</v>
      </c>
      <c r="V43" s="15" t="s">
        <v>311</v>
      </c>
      <c r="Y43" s="15"/>
      <c r="Z43" s="15" t="s">
        <v>741</v>
      </c>
      <c r="AA43" s="36">
        <v>54438</v>
      </c>
      <c r="AB43" s="2" t="s">
        <v>412</v>
      </c>
      <c r="AC43" s="34"/>
      <c r="AD43" s="45"/>
      <c r="AE43" s="29"/>
      <c r="AF43" s="36"/>
      <c r="AG43" s="15"/>
      <c r="AH43" s="15"/>
      <c r="AI43" s="15"/>
      <c r="AJ43" s="15" t="s">
        <v>71</v>
      </c>
      <c r="AK43" s="15" t="s">
        <v>3631</v>
      </c>
      <c r="AL43" s="15"/>
      <c r="AM43" s="15" t="s">
        <v>3632</v>
      </c>
      <c r="AN43" s="36">
        <v>45657</v>
      </c>
      <c r="AO43" s="36"/>
      <c r="AP43" s="54"/>
      <c r="AQ43" s="45">
        <v>235561.27972755401</v>
      </c>
      <c r="AR43" s="45">
        <v>131.63999999999999</v>
      </c>
      <c r="AS43" s="45">
        <v>1</v>
      </c>
      <c r="AT43" s="45">
        <v>310.09287</v>
      </c>
      <c r="AU43" s="45">
        <v>310.09300000000002</v>
      </c>
      <c r="AV43" s="45"/>
      <c r="AW43" s="45"/>
      <c r="AY43" s="34"/>
      <c r="AZ43" s="2" t="s">
        <v>551</v>
      </c>
      <c r="BA43" s="2" t="s">
        <v>128</v>
      </c>
    </row>
    <row r="44" spans="1:53" s="2" customFormat="1">
      <c r="A44" s="2">
        <v>170</v>
      </c>
      <c r="C44" s="2">
        <v>199</v>
      </c>
      <c r="D44" s="2" t="s">
        <v>1219</v>
      </c>
      <c r="E44" s="34" t="s">
        <v>4122</v>
      </c>
      <c r="F44" s="2">
        <v>2080502</v>
      </c>
      <c r="G44" s="2" t="s">
        <v>256</v>
      </c>
      <c r="I44" s="2" t="s">
        <v>70</v>
      </c>
      <c r="K44" s="2" t="s">
        <v>4123</v>
      </c>
      <c r="L44" s="2" t="s">
        <v>71</v>
      </c>
      <c r="M44" s="2" t="s">
        <v>71</v>
      </c>
      <c r="O44" s="36">
        <v>44105</v>
      </c>
      <c r="P44" s="2" t="s">
        <v>435</v>
      </c>
      <c r="Q44" s="2" t="s">
        <v>435</v>
      </c>
      <c r="R44" s="2" t="s">
        <v>435</v>
      </c>
      <c r="S44" s="15" t="s">
        <v>74</v>
      </c>
      <c r="T44" s="32">
        <v>7.55</v>
      </c>
      <c r="U44" s="2" t="s">
        <v>4127</v>
      </c>
      <c r="V44" s="15" t="s">
        <v>387</v>
      </c>
      <c r="Y44" s="15"/>
      <c r="Z44" s="15" t="s">
        <v>4159</v>
      </c>
      <c r="AA44" s="36">
        <v>54407</v>
      </c>
      <c r="AB44" s="2" t="s">
        <v>412</v>
      </c>
      <c r="AC44" s="34"/>
      <c r="AD44" s="45"/>
      <c r="AE44" s="29"/>
      <c r="AF44" s="36"/>
      <c r="AG44" s="15"/>
      <c r="AH44" s="15"/>
      <c r="AI44" s="15"/>
      <c r="AJ44" s="15" t="s">
        <v>71</v>
      </c>
      <c r="AK44" s="15" t="s">
        <v>3631</v>
      </c>
      <c r="AL44" s="15"/>
      <c r="AM44" s="15" t="s">
        <v>3632</v>
      </c>
      <c r="AN44" s="36">
        <v>45657</v>
      </c>
      <c r="AO44" s="36"/>
      <c r="AP44" s="54"/>
      <c r="AQ44" s="45">
        <v>122773.72903661001</v>
      </c>
      <c r="AR44" s="45">
        <v>136.78</v>
      </c>
      <c r="AS44" s="45">
        <v>1</v>
      </c>
      <c r="AT44" s="45">
        <v>167.92991000000001</v>
      </c>
      <c r="AU44" s="45">
        <v>167.93</v>
      </c>
      <c r="AV44" s="45"/>
      <c r="AW44" s="45"/>
      <c r="AY44" s="34"/>
      <c r="AZ44" s="2" t="s">
        <v>107</v>
      </c>
      <c r="BA44" s="2" t="s">
        <v>87</v>
      </c>
    </row>
    <row r="45" spans="1:53" s="2" customFormat="1">
      <c r="A45" s="2">
        <v>170</v>
      </c>
      <c r="C45" s="2">
        <v>199</v>
      </c>
      <c r="D45" s="2" t="s">
        <v>1219</v>
      </c>
      <c r="E45" s="34" t="s">
        <v>4122</v>
      </c>
      <c r="F45" s="2">
        <v>2080611</v>
      </c>
      <c r="G45" s="2" t="s">
        <v>256</v>
      </c>
      <c r="I45" s="2" t="s">
        <v>70</v>
      </c>
      <c r="K45" s="2" t="s">
        <v>4123</v>
      </c>
      <c r="L45" s="2" t="s">
        <v>71</v>
      </c>
      <c r="M45" s="2" t="s">
        <v>71</v>
      </c>
      <c r="O45" s="36">
        <v>44711</v>
      </c>
      <c r="P45" s="2" t="s">
        <v>435</v>
      </c>
      <c r="Q45" s="2" t="s">
        <v>435</v>
      </c>
      <c r="R45" s="2" t="s">
        <v>435</v>
      </c>
      <c r="S45" s="15" t="s">
        <v>74</v>
      </c>
      <c r="T45" s="32">
        <v>8.4499999999999993</v>
      </c>
      <c r="U45" s="2" t="s">
        <v>4125</v>
      </c>
      <c r="V45" s="15" t="s">
        <v>4160</v>
      </c>
      <c r="Y45" s="15"/>
      <c r="Z45" s="15" t="s">
        <v>534</v>
      </c>
      <c r="AA45" s="36">
        <v>55609</v>
      </c>
      <c r="AB45" s="2" t="s">
        <v>412</v>
      </c>
      <c r="AC45" s="34"/>
      <c r="AD45" s="45"/>
      <c r="AE45" s="29"/>
      <c r="AF45" s="36"/>
      <c r="AG45" s="15"/>
      <c r="AH45" s="15"/>
      <c r="AI45" s="15"/>
      <c r="AJ45" s="15" t="s">
        <v>71</v>
      </c>
      <c r="AK45" s="15" t="s">
        <v>3631</v>
      </c>
      <c r="AL45" s="15"/>
      <c r="AM45" s="15" t="s">
        <v>3632</v>
      </c>
      <c r="AN45" s="36">
        <v>45657</v>
      </c>
      <c r="AO45" s="36"/>
      <c r="AP45" s="54"/>
      <c r="AQ45" s="45">
        <v>516023.56930004101</v>
      </c>
      <c r="AR45" s="45">
        <v>125.3</v>
      </c>
      <c r="AS45" s="45">
        <v>1</v>
      </c>
      <c r="AT45" s="45">
        <v>646.57753000000002</v>
      </c>
      <c r="AU45" s="45">
        <v>646.57799999999997</v>
      </c>
      <c r="AV45" s="45"/>
      <c r="AW45" s="45"/>
      <c r="AY45" s="34"/>
      <c r="AZ45" s="2" t="s">
        <v>2295</v>
      </c>
      <c r="BA45" s="2" t="s">
        <v>86</v>
      </c>
    </row>
    <row r="46" spans="1:53" s="2" customFormat="1">
      <c r="A46" s="2">
        <v>170</v>
      </c>
      <c r="C46" s="2">
        <v>199</v>
      </c>
      <c r="D46" s="2" t="s">
        <v>1219</v>
      </c>
      <c r="E46" s="34" t="s">
        <v>4122</v>
      </c>
      <c r="F46" s="2">
        <v>2080612</v>
      </c>
      <c r="G46" s="2" t="s">
        <v>256</v>
      </c>
      <c r="I46" s="2" t="s">
        <v>70</v>
      </c>
      <c r="K46" s="2" t="s">
        <v>4123</v>
      </c>
      <c r="L46" s="2" t="s">
        <v>71</v>
      </c>
      <c r="M46" s="2" t="s">
        <v>71</v>
      </c>
      <c r="O46" s="36">
        <v>44711</v>
      </c>
      <c r="P46" s="2" t="s">
        <v>435</v>
      </c>
      <c r="Q46" s="2" t="s">
        <v>435</v>
      </c>
      <c r="R46" s="2" t="s">
        <v>435</v>
      </c>
      <c r="S46" s="15" t="s">
        <v>74</v>
      </c>
      <c r="T46" s="32">
        <v>8.92</v>
      </c>
      <c r="U46" s="2" t="s">
        <v>4127</v>
      </c>
      <c r="V46" s="15" t="s">
        <v>337</v>
      </c>
      <c r="Y46" s="15"/>
      <c r="Z46" s="15" t="s">
        <v>479</v>
      </c>
      <c r="AA46" s="36">
        <v>55609</v>
      </c>
      <c r="AB46" s="2" t="s">
        <v>412</v>
      </c>
      <c r="AC46" s="34"/>
      <c r="AD46" s="45"/>
      <c r="AE46" s="29"/>
      <c r="AF46" s="36"/>
      <c r="AG46" s="15"/>
      <c r="AH46" s="15"/>
      <c r="AI46" s="15"/>
      <c r="AJ46" s="15" t="s">
        <v>71</v>
      </c>
      <c r="AK46" s="15" t="s">
        <v>3631</v>
      </c>
      <c r="AL46" s="15"/>
      <c r="AM46" s="15" t="s">
        <v>3632</v>
      </c>
      <c r="AN46" s="36">
        <v>45657</v>
      </c>
      <c r="AO46" s="36"/>
      <c r="AP46" s="54"/>
      <c r="AQ46" s="45">
        <v>685680.70683174103</v>
      </c>
      <c r="AR46" s="45">
        <v>145.41999999999999</v>
      </c>
      <c r="AS46" s="45">
        <v>1</v>
      </c>
      <c r="AT46" s="45">
        <v>997.11688000000004</v>
      </c>
      <c r="AU46" s="45">
        <v>997.11699999999996</v>
      </c>
      <c r="AV46" s="45"/>
      <c r="AW46" s="45"/>
      <c r="AY46" s="34"/>
      <c r="AZ46" s="2" t="s">
        <v>3876</v>
      </c>
      <c r="BA46" s="2" t="s">
        <v>118</v>
      </c>
    </row>
    <row r="47" spans="1:53" s="2" customFormat="1">
      <c r="A47" s="2">
        <v>170</v>
      </c>
      <c r="C47" s="2">
        <v>199</v>
      </c>
      <c r="D47" s="2" t="s">
        <v>1219</v>
      </c>
      <c r="E47" s="34" t="s">
        <v>4122</v>
      </c>
      <c r="F47" s="2">
        <v>2080613</v>
      </c>
      <c r="G47" s="2" t="s">
        <v>256</v>
      </c>
      <c r="I47" s="2" t="s">
        <v>70</v>
      </c>
      <c r="K47" s="2" t="s">
        <v>4123</v>
      </c>
      <c r="L47" s="2" t="s">
        <v>71</v>
      </c>
      <c r="M47" s="2" t="s">
        <v>71</v>
      </c>
      <c r="O47" s="36">
        <v>44711</v>
      </c>
      <c r="P47" s="2" t="s">
        <v>435</v>
      </c>
      <c r="Q47" s="2" t="s">
        <v>435</v>
      </c>
      <c r="R47" s="2" t="s">
        <v>435</v>
      </c>
      <c r="S47" s="15" t="s">
        <v>74</v>
      </c>
      <c r="T47" s="32">
        <v>8.92</v>
      </c>
      <c r="U47" s="2" t="s">
        <v>4127</v>
      </c>
      <c r="V47" s="15" t="s">
        <v>326</v>
      </c>
      <c r="Y47" s="15"/>
      <c r="Z47" s="15" t="s">
        <v>479</v>
      </c>
      <c r="AA47" s="36">
        <v>54908</v>
      </c>
      <c r="AB47" s="2" t="s">
        <v>412</v>
      </c>
      <c r="AC47" s="34"/>
      <c r="AD47" s="45"/>
      <c r="AE47" s="29"/>
      <c r="AF47" s="36"/>
      <c r="AG47" s="15"/>
      <c r="AH47" s="15"/>
      <c r="AI47" s="15"/>
      <c r="AJ47" s="15" t="s">
        <v>71</v>
      </c>
      <c r="AK47" s="15" t="s">
        <v>3631</v>
      </c>
      <c r="AL47" s="15"/>
      <c r="AM47" s="15" t="s">
        <v>3632</v>
      </c>
      <c r="AN47" s="36">
        <v>45657</v>
      </c>
      <c r="AO47" s="36"/>
      <c r="AP47" s="54"/>
      <c r="AQ47" s="45">
        <v>22056.589188824</v>
      </c>
      <c r="AR47" s="45">
        <v>145.41999999999999</v>
      </c>
      <c r="AS47" s="45">
        <v>1</v>
      </c>
      <c r="AT47" s="45">
        <v>32.074689999999997</v>
      </c>
      <c r="AU47" s="45">
        <v>32.075000000000003</v>
      </c>
      <c r="AV47" s="45"/>
      <c r="AW47" s="45"/>
      <c r="AY47" s="34"/>
      <c r="AZ47" s="2" t="s">
        <v>151</v>
      </c>
      <c r="BA47" s="2" t="s">
        <v>75</v>
      </c>
    </row>
    <row r="48" spans="1:53" s="2" customFormat="1">
      <c r="A48" s="2">
        <v>170</v>
      </c>
      <c r="C48" s="2">
        <v>200</v>
      </c>
      <c r="D48" s="2" t="s">
        <v>1219</v>
      </c>
      <c r="E48" s="34" t="s">
        <v>4144</v>
      </c>
      <c r="F48" s="2">
        <v>2080652</v>
      </c>
      <c r="G48" s="2" t="s">
        <v>256</v>
      </c>
      <c r="I48" s="2" t="s">
        <v>70</v>
      </c>
      <c r="K48" s="2" t="s">
        <v>4123</v>
      </c>
      <c r="L48" s="2" t="s">
        <v>71</v>
      </c>
      <c r="M48" s="2" t="s">
        <v>71</v>
      </c>
      <c r="O48" s="36">
        <v>44833</v>
      </c>
      <c r="P48" s="2" t="s">
        <v>435</v>
      </c>
      <c r="Q48" s="2" t="s">
        <v>435</v>
      </c>
      <c r="R48" s="2" t="s">
        <v>435</v>
      </c>
      <c r="S48" s="15" t="s">
        <v>74</v>
      </c>
      <c r="T48" s="32">
        <v>10.58</v>
      </c>
      <c r="U48" s="2" t="s">
        <v>4125</v>
      </c>
      <c r="V48" s="15" t="s">
        <v>1615</v>
      </c>
      <c r="Y48" s="15"/>
      <c r="Z48" s="15" t="s">
        <v>633</v>
      </c>
      <c r="AA48" s="36">
        <v>54788</v>
      </c>
      <c r="AB48" s="2" t="s">
        <v>412</v>
      </c>
      <c r="AC48" s="34"/>
      <c r="AD48" s="45"/>
      <c r="AE48" s="29"/>
      <c r="AF48" s="36"/>
      <c r="AG48" s="15"/>
      <c r="AH48" s="15"/>
      <c r="AI48" s="15"/>
      <c r="AJ48" s="15" t="s">
        <v>71</v>
      </c>
      <c r="AK48" s="15" t="s">
        <v>3631</v>
      </c>
      <c r="AL48" s="15"/>
      <c r="AM48" s="15" t="s">
        <v>3632</v>
      </c>
      <c r="AN48" s="36">
        <v>45657</v>
      </c>
      <c r="AO48" s="36"/>
      <c r="AP48" s="54"/>
      <c r="AQ48" s="45">
        <v>3349304.4909109701</v>
      </c>
      <c r="AR48" s="45">
        <v>127.47</v>
      </c>
      <c r="AS48" s="45">
        <v>1</v>
      </c>
      <c r="AT48" s="45">
        <v>4269.3584300000002</v>
      </c>
      <c r="AU48" s="45">
        <v>4269.3580000000002</v>
      </c>
      <c r="AV48" s="45"/>
      <c r="AW48" s="45"/>
      <c r="AY48" s="34"/>
      <c r="AZ48" s="2" t="s">
        <v>827</v>
      </c>
      <c r="BA48" s="2" t="s">
        <v>614</v>
      </c>
    </row>
    <row r="49" spans="1:53" s="2" customFormat="1">
      <c r="A49" s="2">
        <v>170</v>
      </c>
      <c r="C49" s="2">
        <v>200</v>
      </c>
      <c r="D49" s="2" t="s">
        <v>1219</v>
      </c>
      <c r="E49" s="34" t="s">
        <v>4144</v>
      </c>
      <c r="F49" s="2">
        <v>2080653</v>
      </c>
      <c r="G49" s="2" t="s">
        <v>256</v>
      </c>
      <c r="I49" s="2" t="s">
        <v>70</v>
      </c>
      <c r="K49" s="2" t="s">
        <v>4123</v>
      </c>
      <c r="L49" s="2" t="s">
        <v>71</v>
      </c>
      <c r="M49" s="2" t="s">
        <v>71</v>
      </c>
      <c r="O49" s="36">
        <v>44833</v>
      </c>
      <c r="P49" s="2" t="s">
        <v>435</v>
      </c>
      <c r="Q49" s="2" t="s">
        <v>435</v>
      </c>
      <c r="R49" s="2" t="s">
        <v>435</v>
      </c>
      <c r="S49" s="15" t="s">
        <v>74</v>
      </c>
      <c r="T49" s="32">
        <v>10.26</v>
      </c>
      <c r="U49" s="2" t="s">
        <v>4127</v>
      </c>
      <c r="V49" s="15" t="s">
        <v>1021</v>
      </c>
      <c r="Y49" s="15"/>
      <c r="Z49" s="15" t="s">
        <v>761</v>
      </c>
      <c r="AA49" s="36">
        <v>54819</v>
      </c>
      <c r="AB49" s="2" t="s">
        <v>412</v>
      </c>
      <c r="AC49" s="34"/>
      <c r="AD49" s="45"/>
      <c r="AE49" s="29"/>
      <c r="AF49" s="36"/>
      <c r="AG49" s="15"/>
      <c r="AH49" s="15"/>
      <c r="AI49" s="15"/>
      <c r="AJ49" s="15" t="s">
        <v>71</v>
      </c>
      <c r="AK49" s="15" t="s">
        <v>3631</v>
      </c>
      <c r="AL49" s="15"/>
      <c r="AM49" s="15" t="s">
        <v>3632</v>
      </c>
      <c r="AN49" s="36">
        <v>45657</v>
      </c>
      <c r="AO49" s="36"/>
      <c r="AP49" s="54"/>
      <c r="AQ49" s="45">
        <v>5839096.1905354001</v>
      </c>
      <c r="AR49" s="45">
        <v>142.63</v>
      </c>
      <c r="AS49" s="45">
        <v>1</v>
      </c>
      <c r="AT49" s="45">
        <v>8328.3029000000006</v>
      </c>
      <c r="AU49" s="45">
        <v>8328.3029999999999</v>
      </c>
      <c r="AV49" s="45"/>
      <c r="AW49" s="45"/>
      <c r="AY49" s="34"/>
      <c r="AZ49" s="2" t="s">
        <v>4161</v>
      </c>
      <c r="BA49" s="2" t="s">
        <v>1117</v>
      </c>
    </row>
    <row r="50" spans="1:53" s="2" customFormat="1">
      <c r="A50" s="2">
        <v>170</v>
      </c>
      <c r="C50" s="2">
        <v>199</v>
      </c>
      <c r="D50" s="2" t="s">
        <v>1219</v>
      </c>
      <c r="E50" s="34" t="s">
        <v>4122</v>
      </c>
      <c r="F50" s="2">
        <v>2080375</v>
      </c>
      <c r="G50" s="2" t="s">
        <v>256</v>
      </c>
      <c r="I50" s="2" t="s">
        <v>70</v>
      </c>
      <c r="K50" s="2" t="s">
        <v>4123</v>
      </c>
      <c r="L50" s="2" t="s">
        <v>71</v>
      </c>
      <c r="M50" s="2" t="s">
        <v>71</v>
      </c>
      <c r="O50" s="36">
        <v>45000</v>
      </c>
      <c r="P50" s="2" t="s">
        <v>435</v>
      </c>
      <c r="Q50" s="2" t="s">
        <v>435</v>
      </c>
      <c r="R50" s="2" t="s">
        <v>435</v>
      </c>
      <c r="S50" s="15" t="s">
        <v>74</v>
      </c>
      <c r="T50" s="32">
        <v>9.6300000000000008</v>
      </c>
      <c r="U50" s="2" t="s">
        <v>4125</v>
      </c>
      <c r="V50" s="15" t="s">
        <v>4160</v>
      </c>
      <c r="Y50" s="15"/>
      <c r="Z50" s="15" t="s">
        <v>463</v>
      </c>
      <c r="AA50" s="36">
        <v>55578</v>
      </c>
      <c r="AB50" s="2" t="s">
        <v>412</v>
      </c>
      <c r="AC50" s="34"/>
      <c r="AD50" s="45"/>
      <c r="AE50" s="29"/>
      <c r="AF50" s="36"/>
      <c r="AG50" s="15"/>
      <c r="AH50" s="15"/>
      <c r="AI50" s="15"/>
      <c r="AJ50" s="15" t="s">
        <v>71</v>
      </c>
      <c r="AK50" s="15" t="s">
        <v>3631</v>
      </c>
      <c r="AL50" s="15"/>
      <c r="AM50" s="15" t="s">
        <v>3632</v>
      </c>
      <c r="AN50" s="36">
        <v>45657</v>
      </c>
      <c r="AO50" s="36"/>
      <c r="AP50" s="54"/>
      <c r="AQ50" s="45">
        <v>1572663.36835309</v>
      </c>
      <c r="AR50" s="45">
        <v>117.12</v>
      </c>
      <c r="AS50" s="45">
        <v>1</v>
      </c>
      <c r="AT50" s="45">
        <v>1841.9033400000001</v>
      </c>
      <c r="AU50" s="45">
        <v>1841.903</v>
      </c>
      <c r="AV50" s="45"/>
      <c r="AW50" s="45"/>
      <c r="AY50" s="34"/>
      <c r="AZ50" s="2" t="s">
        <v>4162</v>
      </c>
      <c r="BA50" s="2" t="s">
        <v>194</v>
      </c>
    </row>
    <row r="51" spans="1:53" s="2" customFormat="1">
      <c r="A51" s="2">
        <v>170</v>
      </c>
      <c r="C51" s="2">
        <v>199</v>
      </c>
      <c r="D51" s="2" t="s">
        <v>1219</v>
      </c>
      <c r="E51" s="34" t="s">
        <v>4122</v>
      </c>
      <c r="F51" s="2">
        <v>2080376</v>
      </c>
      <c r="G51" s="2" t="s">
        <v>256</v>
      </c>
      <c r="I51" s="2" t="s">
        <v>70</v>
      </c>
      <c r="K51" s="2" t="s">
        <v>4123</v>
      </c>
      <c r="L51" s="2" t="s">
        <v>71</v>
      </c>
      <c r="M51" s="2" t="s">
        <v>71</v>
      </c>
      <c r="O51" s="36">
        <v>45000</v>
      </c>
      <c r="P51" s="2" t="s">
        <v>435</v>
      </c>
      <c r="Q51" s="2" t="s">
        <v>435</v>
      </c>
      <c r="R51" s="2" t="s">
        <v>435</v>
      </c>
      <c r="S51" s="15" t="s">
        <v>74</v>
      </c>
      <c r="T51" s="32">
        <v>9.91</v>
      </c>
      <c r="U51" s="2" t="s">
        <v>4127</v>
      </c>
      <c r="V51" s="15" t="s">
        <v>1146</v>
      </c>
      <c r="Y51" s="15"/>
      <c r="Z51" s="15" t="s">
        <v>4163</v>
      </c>
      <c r="AA51" s="36">
        <v>55578</v>
      </c>
      <c r="AB51" s="2" t="s">
        <v>412</v>
      </c>
      <c r="AC51" s="34"/>
      <c r="AD51" s="45"/>
      <c r="AE51" s="29"/>
      <c r="AF51" s="36"/>
      <c r="AG51" s="15"/>
      <c r="AH51" s="15"/>
      <c r="AI51" s="15"/>
      <c r="AJ51" s="15" t="s">
        <v>71</v>
      </c>
      <c r="AK51" s="15" t="s">
        <v>3631</v>
      </c>
      <c r="AL51" s="15"/>
      <c r="AM51" s="15" t="s">
        <v>3632</v>
      </c>
      <c r="AN51" s="36">
        <v>45657</v>
      </c>
      <c r="AO51" s="36"/>
      <c r="AP51" s="54"/>
      <c r="AQ51" s="45">
        <v>392847.05078038701</v>
      </c>
      <c r="AR51" s="45">
        <v>153.47</v>
      </c>
      <c r="AS51" s="45">
        <v>1</v>
      </c>
      <c r="AT51" s="45">
        <v>602.90237000000002</v>
      </c>
      <c r="AU51" s="45">
        <v>602.90200000000004</v>
      </c>
      <c r="AV51" s="45"/>
      <c r="AW51" s="45"/>
      <c r="AY51" s="34"/>
      <c r="AZ51" s="2" t="s">
        <v>762</v>
      </c>
      <c r="BA51" s="2" t="s">
        <v>86</v>
      </c>
    </row>
    <row r="52" spans="1:53" s="2" customFormat="1">
      <c r="A52" s="2">
        <v>170</v>
      </c>
      <c r="C52" s="2">
        <v>199</v>
      </c>
      <c r="D52" s="2" t="s">
        <v>1219</v>
      </c>
      <c r="E52" s="34" t="s">
        <v>4122</v>
      </c>
      <c r="F52" s="2">
        <v>2080448</v>
      </c>
      <c r="G52" s="2" t="s">
        <v>256</v>
      </c>
      <c r="I52" s="2" t="s">
        <v>70</v>
      </c>
      <c r="K52" s="2" t="s">
        <v>4123</v>
      </c>
      <c r="L52" s="2" t="s">
        <v>71</v>
      </c>
      <c r="M52" s="2" t="s">
        <v>71</v>
      </c>
      <c r="O52" s="36">
        <v>45000</v>
      </c>
      <c r="P52" s="2" t="s">
        <v>435</v>
      </c>
      <c r="Q52" s="2" t="s">
        <v>435</v>
      </c>
      <c r="R52" s="2" t="s">
        <v>435</v>
      </c>
      <c r="S52" s="15" t="s">
        <v>74</v>
      </c>
      <c r="T52" s="32">
        <v>9.7799999999999994</v>
      </c>
      <c r="U52" s="2" t="s">
        <v>4127</v>
      </c>
      <c r="V52" s="15" t="s">
        <v>1146</v>
      </c>
      <c r="Y52" s="15"/>
      <c r="Z52" s="15" t="s">
        <v>633</v>
      </c>
      <c r="AA52" s="36">
        <v>55578</v>
      </c>
      <c r="AB52" s="2" t="s">
        <v>412</v>
      </c>
      <c r="AC52" s="34"/>
      <c r="AD52" s="45"/>
      <c r="AE52" s="29"/>
      <c r="AF52" s="36"/>
      <c r="AG52" s="15"/>
      <c r="AH52" s="15"/>
      <c r="AI52" s="15"/>
      <c r="AJ52" s="15" t="s">
        <v>71</v>
      </c>
      <c r="AK52" s="15" t="s">
        <v>3631</v>
      </c>
      <c r="AL52" s="15"/>
      <c r="AM52" s="15" t="s">
        <v>3632</v>
      </c>
      <c r="AN52" s="36">
        <v>45657</v>
      </c>
      <c r="AO52" s="36"/>
      <c r="AP52" s="54"/>
      <c r="AQ52" s="45">
        <v>269080.80906207103</v>
      </c>
      <c r="AR52" s="45">
        <v>142.69</v>
      </c>
      <c r="AS52" s="45">
        <v>1</v>
      </c>
      <c r="AT52" s="45">
        <v>383.95141000000001</v>
      </c>
      <c r="AU52" s="45">
        <v>383.95100000000002</v>
      </c>
      <c r="AV52" s="45"/>
      <c r="AW52" s="45"/>
      <c r="AY52" s="34"/>
      <c r="AZ52" s="2" t="s">
        <v>1179</v>
      </c>
      <c r="BA52" s="2" t="s">
        <v>128</v>
      </c>
    </row>
    <row r="53" spans="1:53" s="2" customFormat="1">
      <c r="A53" s="2">
        <v>170</v>
      </c>
      <c r="C53" s="2">
        <v>199</v>
      </c>
      <c r="D53" s="2" t="s">
        <v>1219</v>
      </c>
      <c r="E53" s="34" t="s">
        <v>4122</v>
      </c>
      <c r="F53" s="2">
        <v>2080449</v>
      </c>
      <c r="G53" s="2" t="s">
        <v>256</v>
      </c>
      <c r="I53" s="2" t="s">
        <v>70</v>
      </c>
      <c r="K53" s="2" t="s">
        <v>4123</v>
      </c>
      <c r="L53" s="2" t="s">
        <v>71</v>
      </c>
      <c r="M53" s="2" t="s">
        <v>71</v>
      </c>
      <c r="O53" s="36">
        <v>45000</v>
      </c>
      <c r="P53" s="2" t="s">
        <v>435</v>
      </c>
      <c r="Q53" s="2" t="s">
        <v>435</v>
      </c>
      <c r="R53" s="2" t="s">
        <v>435</v>
      </c>
      <c r="S53" s="15" t="s">
        <v>74</v>
      </c>
      <c r="T53" s="32">
        <v>9.7799999999999994</v>
      </c>
      <c r="U53" s="2" t="s">
        <v>4127</v>
      </c>
      <c r="V53" s="15" t="s">
        <v>1146</v>
      </c>
      <c r="Y53" s="15"/>
      <c r="Z53" s="15" t="s">
        <v>633</v>
      </c>
      <c r="AA53" s="36">
        <v>55334</v>
      </c>
      <c r="AB53" s="2" t="s">
        <v>412</v>
      </c>
      <c r="AC53" s="34"/>
      <c r="AD53" s="45"/>
      <c r="AE53" s="29"/>
      <c r="AF53" s="36"/>
      <c r="AG53" s="15"/>
      <c r="AH53" s="15"/>
      <c r="AI53" s="15"/>
      <c r="AJ53" s="15" t="s">
        <v>71</v>
      </c>
      <c r="AK53" s="15" t="s">
        <v>3631</v>
      </c>
      <c r="AL53" s="15"/>
      <c r="AM53" s="15" t="s">
        <v>3632</v>
      </c>
      <c r="AN53" s="36">
        <v>45657</v>
      </c>
      <c r="AO53" s="36"/>
      <c r="AP53" s="54"/>
      <c r="AQ53" s="45">
        <v>17826.529403475</v>
      </c>
      <c r="AR53" s="45">
        <v>142.69</v>
      </c>
      <c r="AS53" s="45">
        <v>1</v>
      </c>
      <c r="AT53" s="45">
        <v>25.436669999999999</v>
      </c>
      <c r="AU53" s="45">
        <v>25.437000000000001</v>
      </c>
      <c r="AV53" s="45"/>
      <c r="AW53" s="45"/>
      <c r="AY53" s="34"/>
      <c r="AZ53" s="2" t="s">
        <v>127</v>
      </c>
      <c r="BA53" s="2" t="s">
        <v>75</v>
      </c>
    </row>
    <row r="54" spans="1:53" s="2" customFormat="1">
      <c r="A54" s="2">
        <v>170</v>
      </c>
      <c r="C54" s="2">
        <v>199</v>
      </c>
      <c r="D54" s="2" t="s">
        <v>1219</v>
      </c>
      <c r="E54" s="34" t="s">
        <v>4122</v>
      </c>
      <c r="F54" s="2">
        <v>2080881</v>
      </c>
      <c r="G54" s="2" t="s">
        <v>256</v>
      </c>
      <c r="I54" s="2" t="s">
        <v>70</v>
      </c>
      <c r="K54" s="2" t="s">
        <v>4123</v>
      </c>
      <c r="L54" s="2" t="s">
        <v>71</v>
      </c>
      <c r="M54" s="2" t="s">
        <v>71</v>
      </c>
      <c r="O54" s="36">
        <v>45517</v>
      </c>
      <c r="P54" s="2" t="s">
        <v>435</v>
      </c>
      <c r="Q54" s="2" t="s">
        <v>435</v>
      </c>
      <c r="R54" s="2" t="s">
        <v>435</v>
      </c>
      <c r="S54" s="15" t="s">
        <v>74</v>
      </c>
      <c r="T54" s="32">
        <v>9.74</v>
      </c>
      <c r="U54" s="2" t="s">
        <v>4125</v>
      </c>
      <c r="V54" s="15" t="s">
        <v>2097</v>
      </c>
      <c r="Y54" s="15"/>
      <c r="Z54" s="15" t="s">
        <v>1146</v>
      </c>
      <c r="AA54" s="36">
        <v>56127</v>
      </c>
      <c r="AB54" s="2" t="s">
        <v>412</v>
      </c>
      <c r="AC54" s="34"/>
      <c r="AD54" s="45"/>
      <c r="AE54" s="29"/>
      <c r="AF54" s="36"/>
      <c r="AG54" s="15"/>
      <c r="AH54" s="15"/>
      <c r="AI54" s="15"/>
      <c r="AJ54" s="15" t="s">
        <v>71</v>
      </c>
      <c r="AK54" s="15" t="s">
        <v>3631</v>
      </c>
      <c r="AL54" s="15"/>
      <c r="AM54" s="15" t="s">
        <v>3632</v>
      </c>
      <c r="AN54" s="36">
        <v>45657</v>
      </c>
      <c r="AO54" s="36"/>
      <c r="AP54" s="54"/>
      <c r="AQ54" s="45">
        <v>2126319.7532273699</v>
      </c>
      <c r="AR54" s="45">
        <v>105.11</v>
      </c>
      <c r="AS54" s="45">
        <v>1</v>
      </c>
      <c r="AT54" s="45">
        <v>2234.97469</v>
      </c>
      <c r="AU54" s="45">
        <v>2234.9749999999999</v>
      </c>
      <c r="AV54" s="45"/>
      <c r="AW54" s="45"/>
      <c r="AY54" s="34"/>
      <c r="AZ54" s="2" t="s">
        <v>2256</v>
      </c>
      <c r="BA54" s="2" t="s">
        <v>155</v>
      </c>
    </row>
    <row r="55" spans="1:53" s="2" customFormat="1">
      <c r="A55" s="2">
        <v>170</v>
      </c>
      <c r="C55" s="2">
        <v>199</v>
      </c>
      <c r="D55" s="2" t="s">
        <v>1219</v>
      </c>
      <c r="E55" s="34" t="s">
        <v>4122</v>
      </c>
      <c r="F55" s="2">
        <v>2080882</v>
      </c>
      <c r="G55" s="2" t="s">
        <v>256</v>
      </c>
      <c r="I55" s="2" t="s">
        <v>70</v>
      </c>
      <c r="K55" s="2" t="s">
        <v>4123</v>
      </c>
      <c r="L55" s="2" t="s">
        <v>71</v>
      </c>
      <c r="M55" s="2" t="s">
        <v>71</v>
      </c>
      <c r="O55" s="36">
        <v>45517</v>
      </c>
      <c r="P55" s="2" t="s">
        <v>435</v>
      </c>
      <c r="Q55" s="2" t="s">
        <v>435</v>
      </c>
      <c r="R55" s="2" t="s">
        <v>435</v>
      </c>
      <c r="S55" s="15" t="s">
        <v>74</v>
      </c>
      <c r="T55" s="32">
        <v>10.75</v>
      </c>
      <c r="U55" s="2" t="s">
        <v>4127</v>
      </c>
      <c r="V55" s="15" t="s">
        <v>2097</v>
      </c>
      <c r="Y55" s="15"/>
      <c r="Z55" s="15" t="s">
        <v>4164</v>
      </c>
      <c r="AA55" s="36">
        <v>56096</v>
      </c>
      <c r="AB55" s="2" t="s">
        <v>412</v>
      </c>
      <c r="AC55" s="34"/>
      <c r="AD55" s="45"/>
      <c r="AE55" s="29"/>
      <c r="AF55" s="36"/>
      <c r="AG55" s="15"/>
      <c r="AH55" s="15"/>
      <c r="AI55" s="15"/>
      <c r="AJ55" s="15" t="s">
        <v>71</v>
      </c>
      <c r="AK55" s="15" t="s">
        <v>3631</v>
      </c>
      <c r="AL55" s="15"/>
      <c r="AM55" s="15" t="s">
        <v>3632</v>
      </c>
      <c r="AN55" s="36">
        <v>45657</v>
      </c>
      <c r="AO55" s="36"/>
      <c r="AP55" s="54"/>
      <c r="AQ55" s="45">
        <v>188829.18835654901</v>
      </c>
      <c r="AR55" s="45">
        <v>132.88</v>
      </c>
      <c r="AS55" s="45">
        <v>1</v>
      </c>
      <c r="AT55" s="45">
        <v>250.91623000000001</v>
      </c>
      <c r="AU55" s="45">
        <v>250.916</v>
      </c>
      <c r="AV55" s="45"/>
      <c r="AW55" s="45"/>
      <c r="AY55" s="34"/>
      <c r="AZ55" s="2" t="s">
        <v>350</v>
      </c>
      <c r="BA55" s="2" t="s">
        <v>110</v>
      </c>
    </row>
    <row r="56" spans="1:53" s="2" customFormat="1">
      <c r="A56" s="2">
        <v>170</v>
      </c>
      <c r="C56" s="2">
        <v>199</v>
      </c>
      <c r="D56" s="2" t="s">
        <v>1219</v>
      </c>
      <c r="E56" s="34" t="s">
        <v>4122</v>
      </c>
      <c r="F56" s="2">
        <v>2080883</v>
      </c>
      <c r="G56" s="2" t="s">
        <v>256</v>
      </c>
      <c r="I56" s="2" t="s">
        <v>70</v>
      </c>
      <c r="K56" s="2" t="s">
        <v>4123</v>
      </c>
      <c r="L56" s="2" t="s">
        <v>71</v>
      </c>
      <c r="M56" s="2" t="s">
        <v>71</v>
      </c>
      <c r="O56" s="36">
        <v>45517</v>
      </c>
      <c r="P56" s="2" t="s">
        <v>435</v>
      </c>
      <c r="Q56" s="2" t="s">
        <v>435</v>
      </c>
      <c r="R56" s="2" t="s">
        <v>435</v>
      </c>
      <c r="S56" s="15" t="s">
        <v>74</v>
      </c>
      <c r="T56" s="32">
        <v>10.31</v>
      </c>
      <c r="U56" s="2" t="s">
        <v>4127</v>
      </c>
      <c r="V56" s="15" t="s">
        <v>2097</v>
      </c>
      <c r="Y56" s="15"/>
      <c r="Z56" s="15" t="s">
        <v>316</v>
      </c>
      <c r="AA56" s="36">
        <v>56127</v>
      </c>
      <c r="AB56" s="2" t="s">
        <v>412</v>
      </c>
      <c r="AC56" s="34"/>
      <c r="AD56" s="45"/>
      <c r="AE56" s="29"/>
      <c r="AF56" s="36"/>
      <c r="AG56" s="15"/>
      <c r="AH56" s="15"/>
      <c r="AI56" s="15"/>
      <c r="AJ56" s="15" t="s">
        <v>71</v>
      </c>
      <c r="AK56" s="15" t="s">
        <v>3631</v>
      </c>
      <c r="AL56" s="15"/>
      <c r="AM56" s="15" t="s">
        <v>3632</v>
      </c>
      <c r="AN56" s="36">
        <v>45657</v>
      </c>
      <c r="AO56" s="36"/>
      <c r="AP56" s="54"/>
      <c r="AQ56" s="45">
        <v>1407206.7470748599</v>
      </c>
      <c r="AR56" s="45">
        <v>121.75</v>
      </c>
      <c r="AS56" s="45">
        <v>1</v>
      </c>
      <c r="AT56" s="45">
        <v>1713.27421</v>
      </c>
      <c r="AU56" s="45">
        <v>1713.2739999999999</v>
      </c>
      <c r="AV56" s="45"/>
      <c r="AW56" s="45"/>
      <c r="AY56" s="34"/>
      <c r="AZ56" s="2" t="s">
        <v>3062</v>
      </c>
      <c r="BA56" s="2" t="s">
        <v>94</v>
      </c>
    </row>
    <row r="57" spans="1:53" s="2" customFormat="1">
      <c r="A57" s="2">
        <v>170</v>
      </c>
      <c r="C57" s="2">
        <v>199</v>
      </c>
      <c r="D57" s="2" t="s">
        <v>1219</v>
      </c>
      <c r="E57" s="34" t="s">
        <v>4122</v>
      </c>
      <c r="F57" s="2">
        <v>2080884</v>
      </c>
      <c r="G57" s="2" t="s">
        <v>256</v>
      </c>
      <c r="I57" s="2" t="s">
        <v>70</v>
      </c>
      <c r="K57" s="2" t="s">
        <v>4123</v>
      </c>
      <c r="L57" s="2" t="s">
        <v>71</v>
      </c>
      <c r="M57" s="2" t="s">
        <v>71</v>
      </c>
      <c r="O57" s="36">
        <v>45517</v>
      </c>
      <c r="P57" s="2" t="s">
        <v>435</v>
      </c>
      <c r="Q57" s="2" t="s">
        <v>435</v>
      </c>
      <c r="R57" s="2" t="s">
        <v>435</v>
      </c>
      <c r="S57" s="15" t="s">
        <v>74</v>
      </c>
      <c r="T57" s="32">
        <v>9.75</v>
      </c>
      <c r="U57" s="2" t="s">
        <v>4127</v>
      </c>
      <c r="V57" s="15" t="s">
        <v>2097</v>
      </c>
      <c r="Y57" s="15"/>
      <c r="Z57" s="15" t="s">
        <v>678</v>
      </c>
      <c r="AA57" s="36">
        <v>56127</v>
      </c>
      <c r="AB57" s="2" t="s">
        <v>412</v>
      </c>
      <c r="AC57" s="34"/>
      <c r="AD57" s="45"/>
      <c r="AE57" s="29"/>
      <c r="AF57" s="36"/>
      <c r="AG57" s="15"/>
      <c r="AH57" s="15"/>
      <c r="AI57" s="15"/>
      <c r="AJ57" s="15" t="s">
        <v>71</v>
      </c>
      <c r="AK57" s="15" t="s">
        <v>3631</v>
      </c>
      <c r="AL57" s="15"/>
      <c r="AM57" s="15" t="s">
        <v>3632</v>
      </c>
      <c r="AN57" s="36">
        <v>45657</v>
      </c>
      <c r="AO57" s="36"/>
      <c r="AP57" s="54"/>
      <c r="AQ57" s="45">
        <v>335640.01045269798</v>
      </c>
      <c r="AR57" s="45">
        <v>126.11</v>
      </c>
      <c r="AS57" s="45">
        <v>1</v>
      </c>
      <c r="AT57" s="45">
        <v>423.27562</v>
      </c>
      <c r="AU57" s="45">
        <v>423.27600000000001</v>
      </c>
      <c r="AV57" s="45"/>
      <c r="AW57" s="45"/>
      <c r="AY57" s="34"/>
      <c r="AZ57" s="2" t="s">
        <v>2092</v>
      </c>
      <c r="BA57" s="2" t="s">
        <v>137</v>
      </c>
    </row>
    <row r="58" spans="1:53" s="2" customFormat="1">
      <c r="A58" s="2">
        <v>170</v>
      </c>
      <c r="C58" s="2">
        <v>154</v>
      </c>
      <c r="D58" s="2" t="s">
        <v>1219</v>
      </c>
      <c r="E58" s="34" t="s">
        <v>4165</v>
      </c>
      <c r="F58" s="2">
        <v>2080322</v>
      </c>
      <c r="G58" s="2" t="s">
        <v>4166</v>
      </c>
      <c r="H58" s="2" t="s">
        <v>4167</v>
      </c>
      <c r="I58" s="2" t="s">
        <v>70</v>
      </c>
      <c r="K58" s="2" t="s">
        <v>256</v>
      </c>
      <c r="L58" s="2" t="s">
        <v>71</v>
      </c>
      <c r="M58" s="2" t="s">
        <v>3990</v>
      </c>
      <c r="O58" s="36">
        <v>43434</v>
      </c>
      <c r="P58" s="2" t="s">
        <v>131</v>
      </c>
      <c r="Q58" s="2" t="s">
        <v>426</v>
      </c>
      <c r="R58" s="2" t="s">
        <v>4168</v>
      </c>
      <c r="S58" s="15" t="s">
        <v>74</v>
      </c>
      <c r="T58" s="32">
        <v>0</v>
      </c>
      <c r="U58" s="2" t="s">
        <v>256</v>
      </c>
      <c r="V58" s="15" t="s">
        <v>4169</v>
      </c>
      <c r="Y58" s="15"/>
      <c r="Z58" s="15" t="s">
        <v>4169</v>
      </c>
      <c r="AA58" s="36">
        <v>52407</v>
      </c>
      <c r="AB58" s="2" t="s">
        <v>412</v>
      </c>
      <c r="AC58" s="34"/>
      <c r="AD58" s="45"/>
      <c r="AE58" s="29"/>
      <c r="AF58" s="36"/>
      <c r="AG58" s="15"/>
      <c r="AH58" s="15"/>
      <c r="AI58" s="15"/>
      <c r="AJ58" s="15" t="s">
        <v>71</v>
      </c>
      <c r="AK58" s="15" t="s">
        <v>256</v>
      </c>
      <c r="AL58" s="15"/>
      <c r="AM58" s="15" t="s">
        <v>3632</v>
      </c>
      <c r="AN58" s="36">
        <v>44985</v>
      </c>
      <c r="AO58" s="36"/>
      <c r="AP58" s="54"/>
      <c r="AQ58" s="45">
        <v>-15726.918237022999</v>
      </c>
      <c r="AR58" s="45">
        <v>1.9230769999999999</v>
      </c>
      <c r="AS58" s="45">
        <v>1</v>
      </c>
      <c r="AT58" s="45">
        <v>-0.30243999999999999</v>
      </c>
      <c r="AU58" s="45">
        <v>-0.30199999999999999</v>
      </c>
      <c r="AV58" s="45"/>
      <c r="AW58" s="45"/>
      <c r="AY58" s="34"/>
      <c r="AZ58" s="2" t="s">
        <v>113</v>
      </c>
      <c r="BA58" s="2" t="s">
        <v>113</v>
      </c>
    </row>
    <row r="59" spans="1:53" s="2" customFormat="1">
      <c r="A59" s="2">
        <v>170</v>
      </c>
      <c r="C59" s="2">
        <v>169</v>
      </c>
      <c r="D59" s="2" t="s">
        <v>1219</v>
      </c>
      <c r="E59" s="34" t="s">
        <v>4170</v>
      </c>
      <c r="F59" s="2">
        <v>2080406</v>
      </c>
      <c r="G59" s="2" t="s">
        <v>4166</v>
      </c>
      <c r="H59" s="2" t="s">
        <v>4171</v>
      </c>
      <c r="I59" s="2" t="s">
        <v>70</v>
      </c>
      <c r="K59" s="2" t="s">
        <v>592</v>
      </c>
      <c r="L59" s="2" t="s">
        <v>71</v>
      </c>
      <c r="M59" s="2" t="s">
        <v>3990</v>
      </c>
      <c r="O59" s="36">
        <v>43803</v>
      </c>
      <c r="P59" s="2" t="s">
        <v>560</v>
      </c>
      <c r="Q59" s="2" t="s">
        <v>1219</v>
      </c>
      <c r="R59" s="2" t="s">
        <v>4168</v>
      </c>
      <c r="S59" s="15" t="s">
        <v>74</v>
      </c>
      <c r="T59" s="32">
        <v>0</v>
      </c>
      <c r="U59" s="2" t="s">
        <v>256</v>
      </c>
      <c r="V59" s="15" t="s">
        <v>4169</v>
      </c>
      <c r="Y59" s="15"/>
      <c r="Z59" s="15" t="s">
        <v>4169</v>
      </c>
      <c r="AA59" s="36">
        <v>45658</v>
      </c>
      <c r="AB59" s="2" t="s">
        <v>412</v>
      </c>
      <c r="AC59" s="34"/>
      <c r="AD59" s="45"/>
      <c r="AE59" s="29"/>
      <c r="AF59" s="36"/>
      <c r="AG59" s="15"/>
      <c r="AH59" s="15"/>
      <c r="AI59" s="15"/>
      <c r="AJ59" s="15" t="s">
        <v>71</v>
      </c>
      <c r="AK59" s="15" t="s">
        <v>3631</v>
      </c>
      <c r="AL59" s="15"/>
      <c r="AM59" s="15" t="s">
        <v>3632</v>
      </c>
      <c r="AN59" s="36">
        <v>45596</v>
      </c>
      <c r="AO59" s="36"/>
      <c r="AP59" s="54"/>
      <c r="AQ59" s="45">
        <v>-7871.6388581299998</v>
      </c>
      <c r="AR59" s="45">
        <v>1.6456390000000001</v>
      </c>
      <c r="AS59" s="45">
        <v>1</v>
      </c>
      <c r="AT59" s="45">
        <v>-0.12953999999999999</v>
      </c>
      <c r="AU59" s="45">
        <v>-0.13</v>
      </c>
      <c r="AV59" s="45"/>
      <c r="AW59" s="45"/>
      <c r="AY59" s="34"/>
      <c r="AZ59" s="2" t="s">
        <v>113</v>
      </c>
      <c r="BA59" s="2" t="s">
        <v>113</v>
      </c>
    </row>
    <row r="60" spans="1:53" s="2" customFormat="1">
      <c r="A60" s="2">
        <v>170</v>
      </c>
      <c r="C60" s="2">
        <v>171</v>
      </c>
      <c r="D60" s="2" t="s">
        <v>1219</v>
      </c>
      <c r="E60" s="34" t="s">
        <v>4172</v>
      </c>
      <c r="F60" s="2">
        <v>20702023</v>
      </c>
      <c r="G60" s="2" t="s">
        <v>4166</v>
      </c>
      <c r="H60" s="2" t="s">
        <v>4173</v>
      </c>
      <c r="I60" s="2" t="s">
        <v>70</v>
      </c>
      <c r="K60" s="2" t="s">
        <v>455</v>
      </c>
      <c r="L60" s="2" t="s">
        <v>71</v>
      </c>
      <c r="M60" s="2" t="s">
        <v>71</v>
      </c>
      <c r="O60" s="36">
        <v>43831</v>
      </c>
      <c r="P60" s="2" t="s">
        <v>644</v>
      </c>
      <c r="Q60" s="2" t="s">
        <v>426</v>
      </c>
      <c r="R60" s="2" t="s">
        <v>4168</v>
      </c>
      <c r="S60" s="15" t="s">
        <v>74</v>
      </c>
      <c r="T60" s="32">
        <v>7.53</v>
      </c>
      <c r="U60" s="2" t="s">
        <v>4125</v>
      </c>
      <c r="V60" s="15" t="s">
        <v>638</v>
      </c>
      <c r="Y60" s="15"/>
      <c r="Z60" s="15" t="s">
        <v>1454</v>
      </c>
      <c r="AA60" s="36">
        <v>52140</v>
      </c>
      <c r="AB60" s="2" t="s">
        <v>412</v>
      </c>
      <c r="AC60" s="34"/>
      <c r="AD60" s="45"/>
      <c r="AE60" s="29"/>
      <c r="AF60" s="36"/>
      <c r="AG60" s="15"/>
      <c r="AH60" s="15"/>
      <c r="AI60" s="15"/>
      <c r="AJ60" s="15" t="s">
        <v>71</v>
      </c>
      <c r="AK60" s="15" t="s">
        <v>3631</v>
      </c>
      <c r="AL60" s="15"/>
      <c r="AM60" s="15" t="s">
        <v>3632</v>
      </c>
      <c r="AN60" s="36">
        <v>45657</v>
      </c>
      <c r="AO60" s="36"/>
      <c r="AP60" s="54"/>
      <c r="AQ60" s="45">
        <v>1090387.0266450101</v>
      </c>
      <c r="AR60" s="45">
        <v>86.34</v>
      </c>
      <c r="AS60" s="45">
        <v>1</v>
      </c>
      <c r="AT60" s="45">
        <v>941.44015999999999</v>
      </c>
      <c r="AU60" s="45">
        <v>941.44</v>
      </c>
      <c r="AV60" s="45"/>
      <c r="AW60" s="45"/>
      <c r="AY60" s="34"/>
      <c r="AZ60" s="2" t="s">
        <v>1326</v>
      </c>
      <c r="BA60" s="2" t="s">
        <v>118</v>
      </c>
    </row>
    <row r="61" spans="1:53" s="2" customFormat="1">
      <c r="A61" s="2">
        <v>170</v>
      </c>
      <c r="C61" s="2">
        <v>171</v>
      </c>
      <c r="D61" s="2" t="s">
        <v>1219</v>
      </c>
      <c r="E61" s="34" t="s">
        <v>4172</v>
      </c>
      <c r="F61" s="2">
        <v>2080512</v>
      </c>
      <c r="G61" s="2" t="s">
        <v>4166</v>
      </c>
      <c r="H61" s="2" t="s">
        <v>4173</v>
      </c>
      <c r="I61" s="2" t="s">
        <v>70</v>
      </c>
      <c r="K61" s="2" t="s">
        <v>455</v>
      </c>
      <c r="L61" s="2" t="s">
        <v>71</v>
      </c>
      <c r="M61" s="2" t="s">
        <v>71</v>
      </c>
      <c r="O61" s="36">
        <v>44237</v>
      </c>
      <c r="P61" s="2" t="s">
        <v>644</v>
      </c>
      <c r="Q61" s="2" t="s">
        <v>426</v>
      </c>
      <c r="R61" s="2" t="s">
        <v>4168</v>
      </c>
      <c r="S61" s="15" t="s">
        <v>74</v>
      </c>
      <c r="T61" s="32">
        <v>7.41</v>
      </c>
      <c r="U61" s="2" t="s">
        <v>4125</v>
      </c>
      <c r="V61" s="15" t="s">
        <v>4174</v>
      </c>
      <c r="Y61" s="15"/>
      <c r="Z61" s="15" t="s">
        <v>1487</v>
      </c>
      <c r="AA61" s="36">
        <v>52140</v>
      </c>
      <c r="AB61" s="2" t="s">
        <v>412</v>
      </c>
      <c r="AC61" s="34"/>
      <c r="AD61" s="45"/>
      <c r="AE61" s="29"/>
      <c r="AF61" s="36"/>
      <c r="AG61" s="15"/>
      <c r="AH61" s="15"/>
      <c r="AI61" s="15"/>
      <c r="AJ61" s="15" t="s">
        <v>71</v>
      </c>
      <c r="AK61" s="15" t="s">
        <v>3631</v>
      </c>
      <c r="AL61" s="15"/>
      <c r="AM61" s="15" t="s">
        <v>3632</v>
      </c>
      <c r="AN61" s="36">
        <v>45657</v>
      </c>
      <c r="AO61" s="36"/>
      <c r="AP61" s="54"/>
      <c r="AQ61" s="45">
        <v>892813.51199369703</v>
      </c>
      <c r="AR61" s="45">
        <v>83.54</v>
      </c>
      <c r="AS61" s="45">
        <v>1</v>
      </c>
      <c r="AT61" s="45">
        <v>745.85640999999998</v>
      </c>
      <c r="AU61" s="45">
        <v>745.85599999999999</v>
      </c>
      <c r="AV61" s="45"/>
      <c r="AW61" s="45"/>
      <c r="AY61" s="34"/>
      <c r="AZ61" s="2" t="s">
        <v>3222</v>
      </c>
      <c r="BA61" s="2" t="s">
        <v>111</v>
      </c>
    </row>
    <row r="62" spans="1:53" s="2" customFormat="1">
      <c r="A62" s="2">
        <v>170</v>
      </c>
      <c r="C62" s="2">
        <v>179</v>
      </c>
      <c r="D62" s="2" t="s">
        <v>1219</v>
      </c>
      <c r="E62" s="34" t="s">
        <v>4175</v>
      </c>
      <c r="F62" s="2">
        <v>2080533</v>
      </c>
      <c r="G62" s="2" t="s">
        <v>4166</v>
      </c>
      <c r="H62" s="2" t="s">
        <v>4167</v>
      </c>
      <c r="I62" s="2" t="s">
        <v>70</v>
      </c>
      <c r="K62" s="2" t="s">
        <v>592</v>
      </c>
      <c r="L62" s="2" t="s">
        <v>71</v>
      </c>
      <c r="M62" s="2" t="s">
        <v>3990</v>
      </c>
      <c r="O62" s="36">
        <v>44376</v>
      </c>
      <c r="P62" s="2" t="s">
        <v>815</v>
      </c>
      <c r="Q62" s="2" t="s">
        <v>73</v>
      </c>
      <c r="R62" s="2" t="s">
        <v>4168</v>
      </c>
      <c r="S62" s="15" t="s">
        <v>74</v>
      </c>
      <c r="T62" s="32">
        <v>8.51</v>
      </c>
      <c r="U62" s="2" t="s">
        <v>4127</v>
      </c>
      <c r="V62" s="15" t="s">
        <v>4176</v>
      </c>
      <c r="Y62" s="15"/>
      <c r="Z62" s="15" t="s">
        <v>4177</v>
      </c>
      <c r="AA62" s="36">
        <v>47118</v>
      </c>
      <c r="AB62" s="2" t="s">
        <v>412</v>
      </c>
      <c r="AC62" s="34"/>
      <c r="AD62" s="45"/>
      <c r="AE62" s="29"/>
      <c r="AF62" s="36"/>
      <c r="AG62" s="15"/>
      <c r="AH62" s="15"/>
      <c r="AI62" s="15"/>
      <c r="AJ62" s="15" t="s">
        <v>71</v>
      </c>
      <c r="AK62" s="15" t="s">
        <v>3631</v>
      </c>
      <c r="AL62" s="15"/>
      <c r="AM62" s="15" t="s">
        <v>3632</v>
      </c>
      <c r="AN62" s="36">
        <v>45657</v>
      </c>
      <c r="AO62" s="36"/>
      <c r="AP62" s="54"/>
      <c r="AQ62" s="45">
        <v>5129755.5693173902</v>
      </c>
      <c r="AR62" s="45">
        <v>99.58</v>
      </c>
      <c r="AS62" s="45">
        <v>1</v>
      </c>
      <c r="AT62" s="45">
        <v>5108.2106000000003</v>
      </c>
      <c r="AU62" s="45">
        <v>5108.2110000000002</v>
      </c>
      <c r="AV62" s="45"/>
      <c r="AW62" s="45"/>
      <c r="AY62" s="34"/>
      <c r="AZ62" s="2" t="s">
        <v>4178</v>
      </c>
      <c r="BA62" s="2" t="s">
        <v>1288</v>
      </c>
    </row>
    <row r="63" spans="1:53" s="2" customFormat="1">
      <c r="A63" s="2">
        <v>170</v>
      </c>
      <c r="C63" s="2">
        <v>171</v>
      </c>
      <c r="D63" s="2" t="s">
        <v>1219</v>
      </c>
      <c r="E63" s="34" t="s">
        <v>4172</v>
      </c>
      <c r="F63" s="2">
        <v>2080534</v>
      </c>
      <c r="G63" s="2" t="s">
        <v>4166</v>
      </c>
      <c r="H63" s="2" t="s">
        <v>4173</v>
      </c>
      <c r="I63" s="2" t="s">
        <v>70</v>
      </c>
      <c r="K63" s="2" t="s">
        <v>455</v>
      </c>
      <c r="L63" s="2" t="s">
        <v>71</v>
      </c>
      <c r="M63" s="2" t="s">
        <v>71</v>
      </c>
      <c r="O63" s="36">
        <v>44378</v>
      </c>
      <c r="P63" s="2" t="s">
        <v>644</v>
      </c>
      <c r="Q63" s="2" t="s">
        <v>426</v>
      </c>
      <c r="R63" s="2" t="s">
        <v>4168</v>
      </c>
      <c r="S63" s="15" t="s">
        <v>74</v>
      </c>
      <c r="T63" s="32">
        <v>7.41</v>
      </c>
      <c r="U63" s="2" t="s">
        <v>4125</v>
      </c>
      <c r="V63" s="15" t="s">
        <v>879</v>
      </c>
      <c r="Y63" s="15"/>
      <c r="Z63" s="15" t="s">
        <v>1398</v>
      </c>
      <c r="AA63" s="36">
        <v>52140</v>
      </c>
      <c r="AB63" s="2" t="s">
        <v>412</v>
      </c>
      <c r="AC63" s="34"/>
      <c r="AD63" s="45"/>
      <c r="AE63" s="29"/>
      <c r="AF63" s="36"/>
      <c r="AG63" s="15"/>
      <c r="AH63" s="15"/>
      <c r="AI63" s="15"/>
      <c r="AJ63" s="15" t="s">
        <v>71</v>
      </c>
      <c r="AK63" s="15" t="s">
        <v>3631</v>
      </c>
      <c r="AL63" s="15"/>
      <c r="AM63" s="15" t="s">
        <v>3632</v>
      </c>
      <c r="AN63" s="36">
        <v>45657</v>
      </c>
      <c r="AO63" s="36"/>
      <c r="AP63" s="54"/>
      <c r="AQ63" s="45">
        <v>883178.06362743501</v>
      </c>
      <c r="AR63" s="45">
        <v>84.16</v>
      </c>
      <c r="AS63" s="45">
        <v>1</v>
      </c>
      <c r="AT63" s="45">
        <v>743.28265999999996</v>
      </c>
      <c r="AU63" s="45">
        <v>743.28300000000002</v>
      </c>
      <c r="AV63" s="45"/>
      <c r="AW63" s="45"/>
      <c r="AY63" s="34"/>
      <c r="AZ63" s="2" t="s">
        <v>1872</v>
      </c>
      <c r="BA63" s="2" t="s">
        <v>111</v>
      </c>
    </row>
    <row r="64" spans="1:53" s="2" customFormat="1">
      <c r="A64" s="2">
        <v>170</v>
      </c>
      <c r="C64" s="2">
        <v>182</v>
      </c>
      <c r="D64" s="2" t="s">
        <v>1219</v>
      </c>
      <c r="E64" s="34" t="s">
        <v>4179</v>
      </c>
      <c r="F64" s="2">
        <v>2080536</v>
      </c>
      <c r="G64" s="2" t="s">
        <v>4166</v>
      </c>
      <c r="H64" s="2" t="s">
        <v>4180</v>
      </c>
      <c r="I64" s="2" t="s">
        <v>70</v>
      </c>
      <c r="K64" s="2" t="s">
        <v>455</v>
      </c>
      <c r="L64" s="2" t="s">
        <v>71</v>
      </c>
      <c r="M64" s="2" t="s">
        <v>71</v>
      </c>
      <c r="O64" s="36">
        <v>44381</v>
      </c>
      <c r="P64" s="2" t="s">
        <v>435</v>
      </c>
      <c r="Q64" s="2" t="s">
        <v>435</v>
      </c>
      <c r="R64" s="2" t="s">
        <v>435</v>
      </c>
      <c r="S64" s="15" t="s">
        <v>74</v>
      </c>
      <c r="T64" s="32">
        <v>4.55</v>
      </c>
      <c r="U64" s="2" t="s">
        <v>4127</v>
      </c>
      <c r="V64" s="15" t="s">
        <v>1574</v>
      </c>
      <c r="Y64" s="15"/>
      <c r="Z64" s="15" t="s">
        <v>4181</v>
      </c>
      <c r="AA64" s="36">
        <v>47668</v>
      </c>
      <c r="AB64" s="2" t="s">
        <v>412</v>
      </c>
      <c r="AC64" s="34"/>
      <c r="AD64" s="45"/>
      <c r="AE64" s="29"/>
      <c r="AF64" s="36"/>
      <c r="AG64" s="15"/>
      <c r="AH64" s="15"/>
      <c r="AI64" s="15"/>
      <c r="AJ64" s="15" t="s">
        <v>71</v>
      </c>
      <c r="AK64" s="15" t="s">
        <v>3631</v>
      </c>
      <c r="AL64" s="15"/>
      <c r="AM64" s="15" t="s">
        <v>3632</v>
      </c>
      <c r="AN64" s="36">
        <v>45657</v>
      </c>
      <c r="AO64" s="36"/>
      <c r="AP64" s="54"/>
      <c r="AQ64" s="45">
        <v>212174.45558351601</v>
      </c>
      <c r="AR64" s="45">
        <v>102.83</v>
      </c>
      <c r="AS64" s="45">
        <v>1</v>
      </c>
      <c r="AT64" s="45">
        <v>218.17899</v>
      </c>
      <c r="AU64" s="45">
        <v>218.179</v>
      </c>
      <c r="AV64" s="45"/>
      <c r="AW64" s="45"/>
      <c r="AY64" s="34"/>
      <c r="AZ64" s="2" t="s">
        <v>601</v>
      </c>
      <c r="BA64" s="2" t="s">
        <v>110</v>
      </c>
    </row>
    <row r="65" spans="1:53" s="2" customFormat="1">
      <c r="A65" s="2">
        <v>170</v>
      </c>
      <c r="C65" s="2">
        <v>179</v>
      </c>
      <c r="D65" s="2" t="s">
        <v>1219</v>
      </c>
      <c r="E65" s="34" t="s">
        <v>4175</v>
      </c>
      <c r="F65" s="2">
        <v>2080543</v>
      </c>
      <c r="G65" s="2" t="s">
        <v>4166</v>
      </c>
      <c r="H65" s="2" t="s">
        <v>4167</v>
      </c>
      <c r="I65" s="2" t="s">
        <v>70</v>
      </c>
      <c r="K65" s="2" t="s">
        <v>592</v>
      </c>
      <c r="L65" s="2" t="s">
        <v>71</v>
      </c>
      <c r="M65" s="2" t="s">
        <v>3990</v>
      </c>
      <c r="O65" s="36">
        <v>44431</v>
      </c>
      <c r="P65" s="2" t="s">
        <v>815</v>
      </c>
      <c r="Q65" s="2" t="s">
        <v>73</v>
      </c>
      <c r="R65" s="2" t="s">
        <v>4168</v>
      </c>
      <c r="S65" s="15" t="s">
        <v>74</v>
      </c>
      <c r="T65" s="32">
        <v>8.51</v>
      </c>
      <c r="U65" s="2" t="s">
        <v>4127</v>
      </c>
      <c r="V65" s="15" t="s">
        <v>4176</v>
      </c>
      <c r="Y65" s="15"/>
      <c r="Z65" s="15" t="s">
        <v>4177</v>
      </c>
      <c r="AA65" s="36">
        <v>47118</v>
      </c>
      <c r="AB65" s="2" t="s">
        <v>412</v>
      </c>
      <c r="AC65" s="34"/>
      <c r="AD65" s="45"/>
      <c r="AE65" s="29"/>
      <c r="AF65" s="36"/>
      <c r="AG65" s="15"/>
      <c r="AH65" s="15"/>
      <c r="AI65" s="15"/>
      <c r="AJ65" s="15" t="s">
        <v>71</v>
      </c>
      <c r="AK65" s="15" t="s">
        <v>3631</v>
      </c>
      <c r="AL65" s="15"/>
      <c r="AM65" s="15" t="s">
        <v>3632</v>
      </c>
      <c r="AN65" s="36">
        <v>45657</v>
      </c>
      <c r="AO65" s="36"/>
      <c r="AP65" s="54"/>
      <c r="AQ65" s="45">
        <v>885437.92350152205</v>
      </c>
      <c r="AR65" s="45">
        <v>99.58</v>
      </c>
      <c r="AS65" s="45">
        <v>1</v>
      </c>
      <c r="AT65" s="45">
        <v>881.71907999999996</v>
      </c>
      <c r="AU65" s="45">
        <v>881.71900000000005</v>
      </c>
      <c r="AV65" s="45"/>
      <c r="AW65" s="45"/>
      <c r="AY65" s="34"/>
      <c r="AZ65" s="2" t="s">
        <v>2196</v>
      </c>
      <c r="BA65" s="2" t="s">
        <v>108</v>
      </c>
    </row>
    <row r="66" spans="1:53" s="2" customFormat="1">
      <c r="A66" s="2">
        <v>170</v>
      </c>
      <c r="C66" s="2">
        <v>182</v>
      </c>
      <c r="D66" s="2" t="s">
        <v>1219</v>
      </c>
      <c r="E66" s="34" t="s">
        <v>4179</v>
      </c>
      <c r="F66" s="2">
        <v>2080555</v>
      </c>
      <c r="G66" s="2" t="s">
        <v>4166</v>
      </c>
      <c r="H66" s="2" t="s">
        <v>4180</v>
      </c>
      <c r="I66" s="2" t="s">
        <v>70</v>
      </c>
      <c r="K66" s="2" t="s">
        <v>455</v>
      </c>
      <c r="L66" s="2" t="s">
        <v>71</v>
      </c>
      <c r="M66" s="2" t="s">
        <v>71</v>
      </c>
      <c r="O66" s="36">
        <v>44515</v>
      </c>
      <c r="P66" s="2" t="s">
        <v>435</v>
      </c>
      <c r="Q66" s="2" t="s">
        <v>435</v>
      </c>
      <c r="R66" s="2" t="s">
        <v>435</v>
      </c>
      <c r="S66" s="15" t="s">
        <v>74</v>
      </c>
      <c r="T66" s="32">
        <v>4.55</v>
      </c>
      <c r="U66" s="2" t="s">
        <v>4127</v>
      </c>
      <c r="V66" s="15" t="s">
        <v>1574</v>
      </c>
      <c r="Y66" s="15"/>
      <c r="Z66" s="15" t="s">
        <v>4155</v>
      </c>
      <c r="AA66" s="36">
        <v>47668</v>
      </c>
      <c r="AB66" s="2" t="s">
        <v>412</v>
      </c>
      <c r="AC66" s="34"/>
      <c r="AD66" s="45"/>
      <c r="AE66" s="29"/>
      <c r="AF66" s="36"/>
      <c r="AG66" s="15"/>
      <c r="AH66" s="15"/>
      <c r="AI66" s="15"/>
      <c r="AJ66" s="15" t="s">
        <v>71</v>
      </c>
      <c r="AK66" s="15" t="s">
        <v>3631</v>
      </c>
      <c r="AL66" s="15"/>
      <c r="AM66" s="15" t="s">
        <v>3632</v>
      </c>
      <c r="AN66" s="36">
        <v>45657</v>
      </c>
      <c r="AO66" s="36"/>
      <c r="AP66" s="54"/>
      <c r="AQ66" s="45">
        <v>183015.77298379401</v>
      </c>
      <c r="AR66" s="45">
        <v>102.71</v>
      </c>
      <c r="AS66" s="45">
        <v>1</v>
      </c>
      <c r="AT66" s="45">
        <v>187.97550000000001</v>
      </c>
      <c r="AU66" s="45">
        <v>187.976</v>
      </c>
      <c r="AV66" s="45"/>
      <c r="AW66" s="45"/>
      <c r="AY66" s="34"/>
      <c r="AZ66" s="2" t="s">
        <v>822</v>
      </c>
      <c r="BA66" s="2" t="s">
        <v>110</v>
      </c>
    </row>
    <row r="67" spans="1:53" s="2" customFormat="1">
      <c r="A67" s="2">
        <v>170</v>
      </c>
      <c r="C67" s="2">
        <v>182</v>
      </c>
      <c r="D67" s="2" t="s">
        <v>1219</v>
      </c>
      <c r="E67" s="34" t="s">
        <v>4179</v>
      </c>
      <c r="F67" s="2">
        <v>2080556</v>
      </c>
      <c r="G67" s="2" t="s">
        <v>4166</v>
      </c>
      <c r="H67" s="2" t="s">
        <v>4180</v>
      </c>
      <c r="I67" s="2" t="s">
        <v>70</v>
      </c>
      <c r="K67" s="2" t="s">
        <v>455</v>
      </c>
      <c r="L67" s="2" t="s">
        <v>71</v>
      </c>
      <c r="M67" s="2" t="s">
        <v>71</v>
      </c>
      <c r="O67" s="36">
        <v>44524</v>
      </c>
      <c r="P67" s="2" t="s">
        <v>435</v>
      </c>
      <c r="Q67" s="2" t="s">
        <v>435</v>
      </c>
      <c r="R67" s="2" t="s">
        <v>435</v>
      </c>
      <c r="S67" s="15" t="s">
        <v>74</v>
      </c>
      <c r="T67" s="32">
        <v>4.8099999999999996</v>
      </c>
      <c r="U67" s="2" t="s">
        <v>4127</v>
      </c>
      <c r="V67" s="15" t="s">
        <v>1574</v>
      </c>
      <c r="Y67" s="15"/>
      <c r="Z67" s="15" t="s">
        <v>4155</v>
      </c>
      <c r="AA67" s="36">
        <v>47811</v>
      </c>
      <c r="AB67" s="2" t="s">
        <v>412</v>
      </c>
      <c r="AC67" s="34"/>
      <c r="AD67" s="45"/>
      <c r="AE67" s="29"/>
      <c r="AF67" s="36"/>
      <c r="AG67" s="15"/>
      <c r="AH67" s="15"/>
      <c r="AI67" s="15"/>
      <c r="AJ67" s="15" t="s">
        <v>71</v>
      </c>
      <c r="AK67" s="15" t="s">
        <v>3631</v>
      </c>
      <c r="AL67" s="15"/>
      <c r="AM67" s="15" t="s">
        <v>3632</v>
      </c>
      <c r="AN67" s="36">
        <v>45657</v>
      </c>
      <c r="AO67" s="36"/>
      <c r="AP67" s="54"/>
      <c r="AQ67" s="45">
        <v>324211.65631297103</v>
      </c>
      <c r="AR67" s="45">
        <v>102.82</v>
      </c>
      <c r="AS67" s="45">
        <v>1</v>
      </c>
      <c r="AT67" s="45">
        <v>333.35442</v>
      </c>
      <c r="AU67" s="45">
        <v>333.35399999999998</v>
      </c>
      <c r="AV67" s="45"/>
      <c r="AW67" s="45"/>
      <c r="AY67" s="34"/>
      <c r="AZ67" s="2" t="s">
        <v>136</v>
      </c>
      <c r="BA67" s="2" t="s">
        <v>128</v>
      </c>
    </row>
    <row r="68" spans="1:53" s="2" customFormat="1">
      <c r="A68" s="2">
        <v>170</v>
      </c>
      <c r="C68" s="2">
        <v>182</v>
      </c>
      <c r="D68" s="2" t="s">
        <v>1219</v>
      </c>
      <c r="E68" s="34" t="s">
        <v>4179</v>
      </c>
      <c r="F68" s="2">
        <v>2080567</v>
      </c>
      <c r="G68" s="2" t="s">
        <v>4166</v>
      </c>
      <c r="H68" s="2" t="s">
        <v>4180</v>
      </c>
      <c r="I68" s="2" t="s">
        <v>70</v>
      </c>
      <c r="K68" s="2" t="s">
        <v>455</v>
      </c>
      <c r="L68" s="2" t="s">
        <v>71</v>
      </c>
      <c r="M68" s="2" t="s">
        <v>71</v>
      </c>
      <c r="O68" s="36">
        <v>44571</v>
      </c>
      <c r="P68" s="2" t="s">
        <v>435</v>
      </c>
      <c r="Q68" s="2" t="s">
        <v>435</v>
      </c>
      <c r="R68" s="2" t="s">
        <v>435</v>
      </c>
      <c r="S68" s="15" t="s">
        <v>74</v>
      </c>
      <c r="T68" s="32">
        <v>4.8899999999999997</v>
      </c>
      <c r="U68" s="2" t="s">
        <v>4127</v>
      </c>
      <c r="V68" s="15" t="s">
        <v>1574</v>
      </c>
      <c r="Y68" s="15"/>
      <c r="Z68" s="15" t="s">
        <v>4182</v>
      </c>
      <c r="AA68" s="36">
        <v>47858</v>
      </c>
      <c r="AB68" s="2" t="s">
        <v>412</v>
      </c>
      <c r="AC68" s="34"/>
      <c r="AD68" s="45"/>
      <c r="AE68" s="29"/>
      <c r="AF68" s="36"/>
      <c r="AG68" s="15"/>
      <c r="AH68" s="15"/>
      <c r="AI68" s="15"/>
      <c r="AJ68" s="15" t="s">
        <v>71</v>
      </c>
      <c r="AK68" s="15" t="s">
        <v>3631</v>
      </c>
      <c r="AL68" s="15"/>
      <c r="AM68" s="15" t="s">
        <v>3632</v>
      </c>
      <c r="AN68" s="36">
        <v>45657</v>
      </c>
      <c r="AO68" s="36"/>
      <c r="AP68" s="54"/>
      <c r="AQ68" s="45">
        <v>208101.03413797001</v>
      </c>
      <c r="AR68" s="45">
        <v>102.72</v>
      </c>
      <c r="AS68" s="45">
        <v>1</v>
      </c>
      <c r="AT68" s="45">
        <v>213.76138</v>
      </c>
      <c r="AU68" s="45">
        <v>213.761</v>
      </c>
      <c r="AV68" s="45"/>
      <c r="AW68" s="45"/>
      <c r="AY68" s="34"/>
      <c r="AZ68" s="2" t="s">
        <v>508</v>
      </c>
      <c r="BA68" s="2" t="s">
        <v>110</v>
      </c>
    </row>
    <row r="69" spans="1:53" s="2" customFormat="1">
      <c r="A69" s="2">
        <v>170</v>
      </c>
      <c r="C69" s="2">
        <v>154</v>
      </c>
      <c r="D69" s="2" t="s">
        <v>1219</v>
      </c>
      <c r="E69" s="34" t="s">
        <v>4165</v>
      </c>
      <c r="F69" s="2">
        <v>2080571</v>
      </c>
      <c r="G69" s="2" t="s">
        <v>4166</v>
      </c>
      <c r="H69" s="2" t="s">
        <v>4167</v>
      </c>
      <c r="I69" s="2" t="s">
        <v>70</v>
      </c>
      <c r="K69" s="2" t="s">
        <v>256</v>
      </c>
      <c r="L69" s="2" t="s">
        <v>71</v>
      </c>
      <c r="M69" s="2" t="s">
        <v>3990</v>
      </c>
      <c r="O69" s="36">
        <v>44580</v>
      </c>
      <c r="P69" s="2" t="s">
        <v>131</v>
      </c>
      <c r="Q69" s="2" t="s">
        <v>426</v>
      </c>
      <c r="R69" s="2" t="s">
        <v>4168</v>
      </c>
      <c r="S69" s="15" t="s">
        <v>74</v>
      </c>
      <c r="T69" s="32">
        <v>6.99</v>
      </c>
      <c r="U69" s="2" t="s">
        <v>4127</v>
      </c>
      <c r="V69" s="15" t="s">
        <v>4183</v>
      </c>
      <c r="Y69" s="15"/>
      <c r="Z69" s="15" t="s">
        <v>1678</v>
      </c>
      <c r="AA69" s="36">
        <v>46471</v>
      </c>
      <c r="AB69" s="2" t="s">
        <v>412</v>
      </c>
      <c r="AC69" s="34"/>
      <c r="AD69" s="45"/>
      <c r="AE69" s="29"/>
      <c r="AF69" s="36"/>
      <c r="AG69" s="15"/>
      <c r="AH69" s="15"/>
      <c r="AI69" s="15"/>
      <c r="AJ69" s="15" t="s">
        <v>71</v>
      </c>
      <c r="AK69" s="15" t="s">
        <v>3631</v>
      </c>
      <c r="AL69" s="15"/>
      <c r="AM69" s="15" t="s">
        <v>3632</v>
      </c>
      <c r="AN69" s="36">
        <v>45657</v>
      </c>
      <c r="AO69" s="36"/>
      <c r="AP69" s="54"/>
      <c r="AQ69" s="45">
        <v>59449.617509388998</v>
      </c>
      <c r="AR69" s="45">
        <v>100.69</v>
      </c>
      <c r="AS69" s="45">
        <v>1</v>
      </c>
      <c r="AT69" s="45">
        <v>59.859819999999999</v>
      </c>
      <c r="AU69" s="45">
        <v>59.86</v>
      </c>
      <c r="AV69" s="45"/>
      <c r="AW69" s="45"/>
      <c r="AY69" s="34"/>
      <c r="AZ69" s="2" t="s">
        <v>98</v>
      </c>
      <c r="BA69" s="2" t="s">
        <v>87</v>
      </c>
    </row>
    <row r="70" spans="1:53" s="2" customFormat="1">
      <c r="A70" s="2">
        <v>170</v>
      </c>
      <c r="C70" s="2">
        <v>171</v>
      </c>
      <c r="D70" s="2" t="s">
        <v>1219</v>
      </c>
      <c r="E70" s="34" t="s">
        <v>4172</v>
      </c>
      <c r="F70" s="2">
        <v>2080575</v>
      </c>
      <c r="G70" s="2" t="s">
        <v>4166</v>
      </c>
      <c r="H70" s="2" t="s">
        <v>4173</v>
      </c>
      <c r="I70" s="2" t="s">
        <v>70</v>
      </c>
      <c r="K70" s="2" t="s">
        <v>455</v>
      </c>
      <c r="L70" s="2" t="s">
        <v>71</v>
      </c>
      <c r="M70" s="2" t="s">
        <v>71</v>
      </c>
      <c r="O70" s="36">
        <v>44598</v>
      </c>
      <c r="P70" s="2" t="s">
        <v>644</v>
      </c>
      <c r="Q70" s="2" t="s">
        <v>426</v>
      </c>
      <c r="R70" s="2" t="s">
        <v>4168</v>
      </c>
      <c r="S70" s="15" t="s">
        <v>74</v>
      </c>
      <c r="T70" s="32">
        <v>7.49</v>
      </c>
      <c r="U70" s="2" t="s">
        <v>4125</v>
      </c>
      <c r="V70" s="15" t="s">
        <v>4184</v>
      </c>
      <c r="Y70" s="15"/>
      <c r="Z70" s="15" t="s">
        <v>1507</v>
      </c>
      <c r="AA70" s="36">
        <v>52140</v>
      </c>
      <c r="AB70" s="2" t="s">
        <v>412</v>
      </c>
      <c r="AC70" s="34"/>
      <c r="AD70" s="45"/>
      <c r="AE70" s="29"/>
      <c r="AF70" s="36"/>
      <c r="AG70" s="15"/>
      <c r="AH70" s="15"/>
      <c r="AI70" s="15"/>
      <c r="AJ70" s="15" t="s">
        <v>71</v>
      </c>
      <c r="AK70" s="15" t="s">
        <v>3631</v>
      </c>
      <c r="AL70" s="15"/>
      <c r="AM70" s="15" t="s">
        <v>3632</v>
      </c>
      <c r="AN70" s="36">
        <v>45657</v>
      </c>
      <c r="AO70" s="36"/>
      <c r="AP70" s="54"/>
      <c r="AQ70" s="45">
        <v>869926.52635234501</v>
      </c>
      <c r="AR70" s="45">
        <v>86.46</v>
      </c>
      <c r="AS70" s="45">
        <v>1</v>
      </c>
      <c r="AT70" s="45">
        <v>752.13846999999998</v>
      </c>
      <c r="AU70" s="45">
        <v>752.13800000000003</v>
      </c>
      <c r="AV70" s="45"/>
      <c r="AW70" s="45"/>
      <c r="AY70" s="34"/>
      <c r="AZ70" s="2" t="s">
        <v>1063</v>
      </c>
      <c r="BA70" s="2" t="s">
        <v>111</v>
      </c>
    </row>
    <row r="71" spans="1:53" s="2" customFormat="1">
      <c r="A71" s="2">
        <v>170</v>
      </c>
      <c r="C71" s="2">
        <v>154</v>
      </c>
      <c r="D71" s="2" t="s">
        <v>1219</v>
      </c>
      <c r="E71" s="34" t="s">
        <v>4165</v>
      </c>
      <c r="F71" s="2">
        <v>2080576</v>
      </c>
      <c r="G71" s="2" t="s">
        <v>4166</v>
      </c>
      <c r="H71" s="2" t="s">
        <v>4167</v>
      </c>
      <c r="I71" s="2" t="s">
        <v>70</v>
      </c>
      <c r="K71" s="2" t="s">
        <v>256</v>
      </c>
      <c r="L71" s="2" t="s">
        <v>71</v>
      </c>
      <c r="M71" s="2" t="s">
        <v>3990</v>
      </c>
      <c r="O71" s="36">
        <v>44606</v>
      </c>
      <c r="P71" s="2" t="s">
        <v>131</v>
      </c>
      <c r="Q71" s="2" t="s">
        <v>426</v>
      </c>
      <c r="R71" s="2" t="s">
        <v>4168</v>
      </c>
      <c r="S71" s="15" t="s">
        <v>74</v>
      </c>
      <c r="T71" s="32">
        <v>6.99</v>
      </c>
      <c r="U71" s="2" t="s">
        <v>4127</v>
      </c>
      <c r="V71" s="15" t="s">
        <v>4183</v>
      </c>
      <c r="Y71" s="15"/>
      <c r="Z71" s="15" t="s">
        <v>1678</v>
      </c>
      <c r="AA71" s="36">
        <v>46471</v>
      </c>
      <c r="AB71" s="2" t="s">
        <v>412</v>
      </c>
      <c r="AC71" s="34"/>
      <c r="AD71" s="45"/>
      <c r="AE71" s="29"/>
      <c r="AF71" s="36"/>
      <c r="AG71" s="15"/>
      <c r="AH71" s="15"/>
      <c r="AI71" s="15"/>
      <c r="AJ71" s="15" t="s">
        <v>71</v>
      </c>
      <c r="AK71" s="15" t="s">
        <v>3631</v>
      </c>
      <c r="AL71" s="15"/>
      <c r="AM71" s="15" t="s">
        <v>3632</v>
      </c>
      <c r="AN71" s="36">
        <v>45657</v>
      </c>
      <c r="AO71" s="36"/>
      <c r="AP71" s="54"/>
      <c r="AQ71" s="45">
        <v>90563.393930388993</v>
      </c>
      <c r="AR71" s="45">
        <v>100.69</v>
      </c>
      <c r="AS71" s="45">
        <v>1</v>
      </c>
      <c r="AT71" s="45">
        <v>91.188280000000006</v>
      </c>
      <c r="AU71" s="45">
        <v>91.188000000000002</v>
      </c>
      <c r="AV71" s="45"/>
      <c r="AW71" s="45"/>
      <c r="AY71" s="34"/>
      <c r="AZ71" s="2" t="s">
        <v>389</v>
      </c>
      <c r="BA71" s="2" t="s">
        <v>87</v>
      </c>
    </row>
    <row r="72" spans="1:53" s="2" customFormat="1">
      <c r="A72" s="2">
        <v>170</v>
      </c>
      <c r="C72" s="2">
        <v>182</v>
      </c>
      <c r="D72" s="2" t="s">
        <v>1219</v>
      </c>
      <c r="E72" s="34" t="s">
        <v>4179</v>
      </c>
      <c r="F72" s="2">
        <v>2080580</v>
      </c>
      <c r="G72" s="2" t="s">
        <v>4166</v>
      </c>
      <c r="H72" s="2" t="s">
        <v>4180</v>
      </c>
      <c r="I72" s="2" t="s">
        <v>70</v>
      </c>
      <c r="K72" s="2" t="s">
        <v>455</v>
      </c>
      <c r="L72" s="2" t="s">
        <v>71</v>
      </c>
      <c r="M72" s="2" t="s">
        <v>71</v>
      </c>
      <c r="O72" s="36">
        <v>44622</v>
      </c>
      <c r="P72" s="2" t="s">
        <v>435</v>
      </c>
      <c r="Q72" s="2" t="s">
        <v>435</v>
      </c>
      <c r="R72" s="2" t="s">
        <v>435</v>
      </c>
      <c r="S72" s="15" t="s">
        <v>74</v>
      </c>
      <c r="T72" s="32">
        <v>5.09</v>
      </c>
      <c r="U72" s="2" t="s">
        <v>4127</v>
      </c>
      <c r="V72" s="15" t="s">
        <v>1574</v>
      </c>
      <c r="Y72" s="15"/>
      <c r="Z72" s="15" t="s">
        <v>4185</v>
      </c>
      <c r="AA72" s="36">
        <v>47909</v>
      </c>
      <c r="AB72" s="2" t="s">
        <v>412</v>
      </c>
      <c r="AC72" s="34"/>
      <c r="AD72" s="45"/>
      <c r="AE72" s="29"/>
      <c r="AF72" s="36"/>
      <c r="AG72" s="15"/>
      <c r="AH72" s="15"/>
      <c r="AI72" s="15"/>
      <c r="AJ72" s="15" t="s">
        <v>71</v>
      </c>
      <c r="AK72" s="15" t="s">
        <v>3631</v>
      </c>
      <c r="AL72" s="15"/>
      <c r="AM72" s="15" t="s">
        <v>3632</v>
      </c>
      <c r="AN72" s="36">
        <v>45657</v>
      </c>
      <c r="AO72" s="36"/>
      <c r="AP72" s="54"/>
      <c r="AQ72" s="45">
        <v>306336.96172987699</v>
      </c>
      <c r="AR72" s="45">
        <v>104.47</v>
      </c>
      <c r="AS72" s="45">
        <v>1</v>
      </c>
      <c r="AT72" s="45">
        <v>320.03021999999999</v>
      </c>
      <c r="AU72" s="45">
        <v>320.02999999999997</v>
      </c>
      <c r="AV72" s="45"/>
      <c r="AW72" s="45"/>
      <c r="AY72" s="34"/>
      <c r="AZ72" s="2" t="s">
        <v>2291</v>
      </c>
      <c r="BA72" s="2" t="s">
        <v>128</v>
      </c>
    </row>
    <row r="73" spans="1:53" s="2" customFormat="1">
      <c r="A73" s="2">
        <v>170</v>
      </c>
      <c r="C73" s="2">
        <v>154</v>
      </c>
      <c r="D73" s="2" t="s">
        <v>1219</v>
      </c>
      <c r="E73" s="34" t="s">
        <v>4165</v>
      </c>
      <c r="F73" s="2">
        <v>2080583</v>
      </c>
      <c r="G73" s="2" t="s">
        <v>4166</v>
      </c>
      <c r="H73" s="2" t="s">
        <v>4167</v>
      </c>
      <c r="I73" s="2" t="s">
        <v>70</v>
      </c>
      <c r="K73" s="2" t="s">
        <v>256</v>
      </c>
      <c r="L73" s="2" t="s">
        <v>71</v>
      </c>
      <c r="M73" s="2" t="s">
        <v>3990</v>
      </c>
      <c r="O73" s="36">
        <v>44634</v>
      </c>
      <c r="P73" s="2" t="s">
        <v>131</v>
      </c>
      <c r="Q73" s="2" t="s">
        <v>426</v>
      </c>
      <c r="R73" s="2" t="s">
        <v>4168</v>
      </c>
      <c r="S73" s="15" t="s">
        <v>74</v>
      </c>
      <c r="T73" s="32">
        <v>6.99</v>
      </c>
      <c r="U73" s="2" t="s">
        <v>4127</v>
      </c>
      <c r="V73" s="15" t="s">
        <v>4183</v>
      </c>
      <c r="Y73" s="15"/>
      <c r="Z73" s="15" t="s">
        <v>1678</v>
      </c>
      <c r="AA73" s="36">
        <v>46471</v>
      </c>
      <c r="AB73" s="2" t="s">
        <v>412</v>
      </c>
      <c r="AC73" s="34"/>
      <c r="AD73" s="45"/>
      <c r="AE73" s="29"/>
      <c r="AF73" s="36"/>
      <c r="AG73" s="15"/>
      <c r="AH73" s="15"/>
      <c r="AI73" s="15"/>
      <c r="AJ73" s="15" t="s">
        <v>71</v>
      </c>
      <c r="AK73" s="15" t="s">
        <v>3631</v>
      </c>
      <c r="AL73" s="15"/>
      <c r="AM73" s="15" t="s">
        <v>3632</v>
      </c>
      <c r="AN73" s="36">
        <v>45657</v>
      </c>
      <c r="AO73" s="36"/>
      <c r="AP73" s="54"/>
      <c r="AQ73" s="45">
        <v>85931.708218697997</v>
      </c>
      <c r="AR73" s="45">
        <v>100.7</v>
      </c>
      <c r="AS73" s="45">
        <v>1</v>
      </c>
      <c r="AT73" s="45">
        <v>86.533230000000003</v>
      </c>
      <c r="AU73" s="45">
        <v>86.533000000000001</v>
      </c>
      <c r="AV73" s="45"/>
      <c r="AW73" s="45"/>
      <c r="AY73" s="34"/>
      <c r="AZ73" s="2" t="s">
        <v>173</v>
      </c>
      <c r="BA73" s="2" t="s">
        <v>87</v>
      </c>
    </row>
    <row r="74" spans="1:53" s="2" customFormat="1">
      <c r="A74" s="2">
        <v>170</v>
      </c>
      <c r="C74" s="2">
        <v>182</v>
      </c>
      <c r="D74" s="2" t="s">
        <v>1219</v>
      </c>
      <c r="E74" s="34" t="s">
        <v>4179</v>
      </c>
      <c r="F74" s="2">
        <v>2080589</v>
      </c>
      <c r="G74" s="2" t="s">
        <v>4166</v>
      </c>
      <c r="H74" s="2" t="s">
        <v>4180</v>
      </c>
      <c r="I74" s="2" t="s">
        <v>70</v>
      </c>
      <c r="K74" s="2" t="s">
        <v>455</v>
      </c>
      <c r="L74" s="2" t="s">
        <v>71</v>
      </c>
      <c r="M74" s="2" t="s">
        <v>71</v>
      </c>
      <c r="O74" s="36">
        <v>44643</v>
      </c>
      <c r="P74" s="2" t="s">
        <v>435</v>
      </c>
      <c r="Q74" s="2" t="s">
        <v>435</v>
      </c>
      <c r="R74" s="2" t="s">
        <v>435</v>
      </c>
      <c r="S74" s="15" t="s">
        <v>74</v>
      </c>
      <c r="T74" s="32">
        <v>5.16</v>
      </c>
      <c r="U74" s="2" t="s">
        <v>4127</v>
      </c>
      <c r="V74" s="15" t="s">
        <v>1574</v>
      </c>
      <c r="Y74" s="15"/>
      <c r="Z74" s="15" t="s">
        <v>4186</v>
      </c>
      <c r="AA74" s="36">
        <v>47909</v>
      </c>
      <c r="AB74" s="2" t="s">
        <v>412</v>
      </c>
      <c r="AC74" s="34"/>
      <c r="AD74" s="45"/>
      <c r="AE74" s="29"/>
      <c r="AF74" s="36"/>
      <c r="AG74" s="15"/>
      <c r="AH74" s="15"/>
      <c r="AI74" s="15"/>
      <c r="AJ74" s="15" t="s">
        <v>71</v>
      </c>
      <c r="AK74" s="15" t="s">
        <v>3631</v>
      </c>
      <c r="AL74" s="15"/>
      <c r="AM74" s="15" t="s">
        <v>3632</v>
      </c>
      <c r="AN74" s="36">
        <v>45657</v>
      </c>
      <c r="AO74" s="36"/>
      <c r="AP74" s="54"/>
      <c r="AQ74" s="45">
        <v>326059.78824673302</v>
      </c>
      <c r="AR74" s="45">
        <v>103.71</v>
      </c>
      <c r="AS74" s="45">
        <v>1</v>
      </c>
      <c r="AT74" s="45">
        <v>338.15661</v>
      </c>
      <c r="AU74" s="45">
        <v>338.15699999999998</v>
      </c>
      <c r="AV74" s="45"/>
      <c r="AW74" s="45"/>
      <c r="AY74" s="34"/>
      <c r="AZ74" s="2" t="s">
        <v>2547</v>
      </c>
      <c r="BA74" s="2" t="s">
        <v>128</v>
      </c>
    </row>
    <row r="75" spans="1:53" s="2" customFormat="1">
      <c r="A75" s="2">
        <v>170</v>
      </c>
      <c r="C75" s="2">
        <v>154</v>
      </c>
      <c r="D75" s="2" t="s">
        <v>1219</v>
      </c>
      <c r="E75" s="34" t="s">
        <v>4165</v>
      </c>
      <c r="F75" s="2">
        <v>2080595</v>
      </c>
      <c r="G75" s="2" t="s">
        <v>4166</v>
      </c>
      <c r="H75" s="2" t="s">
        <v>4167</v>
      </c>
      <c r="I75" s="2" t="s">
        <v>70</v>
      </c>
      <c r="K75" s="2" t="s">
        <v>256</v>
      </c>
      <c r="L75" s="2" t="s">
        <v>71</v>
      </c>
      <c r="M75" s="2" t="s">
        <v>3990</v>
      </c>
      <c r="O75" s="36">
        <v>44664</v>
      </c>
      <c r="P75" s="2" t="s">
        <v>131</v>
      </c>
      <c r="Q75" s="2" t="s">
        <v>426</v>
      </c>
      <c r="R75" s="2" t="s">
        <v>4168</v>
      </c>
      <c r="S75" s="15" t="s">
        <v>74</v>
      </c>
      <c r="T75" s="32">
        <v>6.99</v>
      </c>
      <c r="U75" s="2" t="s">
        <v>4127</v>
      </c>
      <c r="V75" s="15" t="s">
        <v>4183</v>
      </c>
      <c r="Y75" s="15"/>
      <c r="Z75" s="15" t="s">
        <v>1678</v>
      </c>
      <c r="AA75" s="36">
        <v>46471</v>
      </c>
      <c r="AB75" s="2" t="s">
        <v>412</v>
      </c>
      <c r="AC75" s="34"/>
      <c r="AD75" s="45"/>
      <c r="AE75" s="29"/>
      <c r="AF75" s="36"/>
      <c r="AG75" s="15"/>
      <c r="AH75" s="15"/>
      <c r="AI75" s="15"/>
      <c r="AJ75" s="15" t="s">
        <v>71</v>
      </c>
      <c r="AK75" s="15" t="s">
        <v>3631</v>
      </c>
      <c r="AL75" s="15"/>
      <c r="AM75" s="15" t="s">
        <v>3632</v>
      </c>
      <c r="AN75" s="36">
        <v>45657</v>
      </c>
      <c r="AO75" s="36"/>
      <c r="AP75" s="54"/>
      <c r="AQ75" s="45">
        <v>99443.001883452001</v>
      </c>
      <c r="AR75" s="45">
        <v>100.7</v>
      </c>
      <c r="AS75" s="45">
        <v>1</v>
      </c>
      <c r="AT75" s="45">
        <v>100.1391</v>
      </c>
      <c r="AU75" s="45">
        <v>100.139</v>
      </c>
      <c r="AV75" s="45"/>
      <c r="AW75" s="45"/>
      <c r="AY75" s="34"/>
      <c r="AZ75" s="2" t="s">
        <v>166</v>
      </c>
      <c r="BA75" s="2" t="s">
        <v>87</v>
      </c>
    </row>
    <row r="76" spans="1:53" s="2" customFormat="1">
      <c r="A76" s="2">
        <v>170</v>
      </c>
      <c r="C76" s="2">
        <v>182</v>
      </c>
      <c r="D76" s="2" t="s">
        <v>1219</v>
      </c>
      <c r="E76" s="34" t="s">
        <v>4179</v>
      </c>
      <c r="F76" s="2">
        <v>2080602</v>
      </c>
      <c r="G76" s="2" t="s">
        <v>4166</v>
      </c>
      <c r="H76" s="2" t="s">
        <v>4180</v>
      </c>
      <c r="I76" s="2" t="s">
        <v>70</v>
      </c>
      <c r="K76" s="2" t="s">
        <v>455</v>
      </c>
      <c r="L76" s="2" t="s">
        <v>71</v>
      </c>
      <c r="M76" s="2" t="s">
        <v>71</v>
      </c>
      <c r="O76" s="36">
        <v>44696</v>
      </c>
      <c r="P76" s="2" t="s">
        <v>435</v>
      </c>
      <c r="Q76" s="2" t="s">
        <v>435</v>
      </c>
      <c r="R76" s="2" t="s">
        <v>435</v>
      </c>
      <c r="S76" s="15" t="s">
        <v>74</v>
      </c>
      <c r="T76" s="32">
        <v>4.42</v>
      </c>
      <c r="U76" s="2" t="s">
        <v>4127</v>
      </c>
      <c r="V76" s="15" t="s">
        <v>1574</v>
      </c>
      <c r="Y76" s="15"/>
      <c r="Z76" s="15" t="s">
        <v>4153</v>
      </c>
      <c r="AA76" s="36">
        <v>47668</v>
      </c>
      <c r="AB76" s="2" t="s">
        <v>412</v>
      </c>
      <c r="AC76" s="34"/>
      <c r="AD76" s="45"/>
      <c r="AE76" s="29"/>
      <c r="AF76" s="36"/>
      <c r="AG76" s="15"/>
      <c r="AH76" s="15"/>
      <c r="AI76" s="15"/>
      <c r="AJ76" s="15" t="s">
        <v>71</v>
      </c>
      <c r="AK76" s="15" t="s">
        <v>3631</v>
      </c>
      <c r="AL76" s="15"/>
      <c r="AM76" s="15" t="s">
        <v>3632</v>
      </c>
      <c r="AN76" s="36">
        <v>45657</v>
      </c>
      <c r="AO76" s="36"/>
      <c r="AP76" s="54"/>
      <c r="AQ76" s="45">
        <v>180418.82321942999</v>
      </c>
      <c r="AR76" s="45">
        <v>111.51</v>
      </c>
      <c r="AS76" s="45">
        <v>1</v>
      </c>
      <c r="AT76" s="45">
        <v>201.18503000000001</v>
      </c>
      <c r="AU76" s="45">
        <v>201.185</v>
      </c>
      <c r="AV76" s="45"/>
      <c r="AW76" s="45"/>
      <c r="AY76" s="34"/>
      <c r="AZ76" s="2" t="s">
        <v>1527</v>
      </c>
      <c r="BA76" s="2" t="s">
        <v>110</v>
      </c>
    </row>
    <row r="77" spans="1:53" s="2" customFormat="1">
      <c r="A77" s="2">
        <v>170</v>
      </c>
      <c r="C77" s="2">
        <v>182</v>
      </c>
      <c r="D77" s="2" t="s">
        <v>1219</v>
      </c>
      <c r="E77" s="34" t="s">
        <v>4179</v>
      </c>
      <c r="F77" s="2">
        <v>2080604</v>
      </c>
      <c r="G77" s="2" t="s">
        <v>4166</v>
      </c>
      <c r="H77" s="2" t="s">
        <v>4180</v>
      </c>
      <c r="I77" s="2" t="s">
        <v>70</v>
      </c>
      <c r="K77" s="2" t="s">
        <v>455</v>
      </c>
      <c r="L77" s="2" t="s">
        <v>71</v>
      </c>
      <c r="M77" s="2" t="s">
        <v>71</v>
      </c>
      <c r="O77" s="36">
        <v>44699</v>
      </c>
      <c r="P77" s="2" t="s">
        <v>435</v>
      </c>
      <c r="Q77" s="2" t="s">
        <v>435</v>
      </c>
      <c r="R77" s="2" t="s">
        <v>435</v>
      </c>
      <c r="S77" s="15" t="s">
        <v>74</v>
      </c>
      <c r="T77" s="32">
        <v>4.9000000000000004</v>
      </c>
      <c r="U77" s="2" t="s">
        <v>4127</v>
      </c>
      <c r="V77" s="15" t="s">
        <v>1574</v>
      </c>
      <c r="Y77" s="15"/>
      <c r="Z77" s="15" t="s">
        <v>4187</v>
      </c>
      <c r="AA77" s="36">
        <v>47811</v>
      </c>
      <c r="AB77" s="2" t="s">
        <v>412</v>
      </c>
      <c r="AC77" s="34"/>
      <c r="AD77" s="45"/>
      <c r="AE77" s="29"/>
      <c r="AF77" s="36"/>
      <c r="AG77" s="15"/>
      <c r="AH77" s="15"/>
      <c r="AI77" s="15"/>
      <c r="AJ77" s="15" t="s">
        <v>71</v>
      </c>
      <c r="AK77" s="15" t="s">
        <v>3631</v>
      </c>
      <c r="AL77" s="15"/>
      <c r="AM77" s="15" t="s">
        <v>3632</v>
      </c>
      <c r="AN77" s="36">
        <v>45657</v>
      </c>
      <c r="AO77" s="36"/>
      <c r="AP77" s="54"/>
      <c r="AQ77" s="45">
        <v>324935.18023648398</v>
      </c>
      <c r="AR77" s="45">
        <v>103.73</v>
      </c>
      <c r="AS77" s="45">
        <v>1</v>
      </c>
      <c r="AT77" s="45">
        <v>337.05525999999998</v>
      </c>
      <c r="AU77" s="45">
        <v>337.05500000000001</v>
      </c>
      <c r="AV77" s="45"/>
      <c r="AW77" s="45"/>
      <c r="AY77" s="34"/>
      <c r="AZ77" s="2" t="s">
        <v>1706</v>
      </c>
      <c r="BA77" s="2" t="s">
        <v>128</v>
      </c>
    </row>
    <row r="78" spans="1:53" s="2" customFormat="1">
      <c r="A78" s="2">
        <v>170</v>
      </c>
      <c r="C78" s="2">
        <v>182</v>
      </c>
      <c r="D78" s="2" t="s">
        <v>1219</v>
      </c>
      <c r="E78" s="34" t="s">
        <v>4179</v>
      </c>
      <c r="F78" s="2">
        <v>2080607</v>
      </c>
      <c r="G78" s="2" t="s">
        <v>4166</v>
      </c>
      <c r="H78" s="2" t="s">
        <v>4180</v>
      </c>
      <c r="I78" s="2" t="s">
        <v>70</v>
      </c>
      <c r="K78" s="2" t="s">
        <v>455</v>
      </c>
      <c r="L78" s="2" t="s">
        <v>71</v>
      </c>
      <c r="M78" s="2" t="s">
        <v>71</v>
      </c>
      <c r="O78" s="36">
        <v>44703</v>
      </c>
      <c r="P78" s="2" t="s">
        <v>435</v>
      </c>
      <c r="Q78" s="2" t="s">
        <v>435</v>
      </c>
      <c r="R78" s="2" t="s">
        <v>435</v>
      </c>
      <c r="S78" s="15" t="s">
        <v>74</v>
      </c>
      <c r="T78" s="32">
        <v>4.99</v>
      </c>
      <c r="U78" s="2" t="s">
        <v>4127</v>
      </c>
      <c r="V78" s="15" t="s">
        <v>1574</v>
      </c>
      <c r="Y78" s="15"/>
      <c r="Z78" s="15" t="s">
        <v>1697</v>
      </c>
      <c r="AA78" s="36">
        <v>47909</v>
      </c>
      <c r="AB78" s="2" t="s">
        <v>412</v>
      </c>
      <c r="AC78" s="34"/>
      <c r="AD78" s="45"/>
      <c r="AE78" s="29"/>
      <c r="AF78" s="36"/>
      <c r="AG78" s="15"/>
      <c r="AH78" s="15"/>
      <c r="AI78" s="15"/>
      <c r="AJ78" s="15" t="s">
        <v>71</v>
      </c>
      <c r="AK78" s="15" t="s">
        <v>3631</v>
      </c>
      <c r="AL78" s="15"/>
      <c r="AM78" s="15" t="s">
        <v>3632</v>
      </c>
      <c r="AN78" s="36">
        <v>45657</v>
      </c>
      <c r="AO78" s="36"/>
      <c r="AP78" s="54"/>
      <c r="AQ78" s="45">
        <v>202889.871352922</v>
      </c>
      <c r="AR78" s="45">
        <v>104.01</v>
      </c>
      <c r="AS78" s="45">
        <v>1</v>
      </c>
      <c r="AT78" s="45">
        <v>211.02575999999999</v>
      </c>
      <c r="AU78" s="45">
        <v>211.02600000000001</v>
      </c>
      <c r="AV78" s="45"/>
      <c r="AW78" s="45"/>
      <c r="AY78" s="34"/>
      <c r="AZ78" s="2" t="s">
        <v>1126</v>
      </c>
      <c r="BA78" s="2" t="s">
        <v>110</v>
      </c>
    </row>
    <row r="79" spans="1:53" s="2" customFormat="1">
      <c r="A79" s="2">
        <v>170</v>
      </c>
      <c r="C79" s="2">
        <v>182</v>
      </c>
      <c r="D79" s="2" t="s">
        <v>1219</v>
      </c>
      <c r="E79" s="34" t="s">
        <v>4179</v>
      </c>
      <c r="F79" s="2">
        <v>2080609</v>
      </c>
      <c r="G79" s="2" t="s">
        <v>4166</v>
      </c>
      <c r="H79" s="2" t="s">
        <v>4180</v>
      </c>
      <c r="I79" s="2" t="s">
        <v>70</v>
      </c>
      <c r="K79" s="2" t="s">
        <v>455</v>
      </c>
      <c r="L79" s="2" t="s">
        <v>71</v>
      </c>
      <c r="M79" s="2" t="s">
        <v>71</v>
      </c>
      <c r="O79" s="36">
        <v>44706</v>
      </c>
      <c r="P79" s="2" t="s">
        <v>435</v>
      </c>
      <c r="Q79" s="2" t="s">
        <v>435</v>
      </c>
      <c r="R79" s="2" t="s">
        <v>435</v>
      </c>
      <c r="S79" s="15" t="s">
        <v>74</v>
      </c>
      <c r="T79" s="32">
        <v>5.13</v>
      </c>
      <c r="U79" s="2" t="s">
        <v>4127</v>
      </c>
      <c r="V79" s="15" t="s">
        <v>1574</v>
      </c>
      <c r="Y79" s="15"/>
      <c r="Z79" s="15" t="s">
        <v>4188</v>
      </c>
      <c r="AA79" s="36">
        <v>47994</v>
      </c>
      <c r="AB79" s="2" t="s">
        <v>412</v>
      </c>
      <c r="AC79" s="34"/>
      <c r="AD79" s="45"/>
      <c r="AE79" s="29"/>
      <c r="AF79" s="36"/>
      <c r="AG79" s="15"/>
      <c r="AH79" s="15"/>
      <c r="AI79" s="15"/>
      <c r="AJ79" s="15" t="s">
        <v>71</v>
      </c>
      <c r="AK79" s="15" t="s">
        <v>3631</v>
      </c>
      <c r="AL79" s="15"/>
      <c r="AM79" s="15" t="s">
        <v>3632</v>
      </c>
      <c r="AN79" s="36">
        <v>45657</v>
      </c>
      <c r="AO79" s="36"/>
      <c r="AP79" s="54"/>
      <c r="AQ79" s="45">
        <v>290838.93375002599</v>
      </c>
      <c r="AR79" s="45">
        <v>102.86</v>
      </c>
      <c r="AS79" s="45">
        <v>1</v>
      </c>
      <c r="AT79" s="45">
        <v>299.15692999999999</v>
      </c>
      <c r="AU79" s="45">
        <v>299.15699999999998</v>
      </c>
      <c r="AV79" s="45"/>
      <c r="AW79" s="45"/>
      <c r="AY79" s="34"/>
      <c r="AZ79" s="2" t="s">
        <v>1533</v>
      </c>
      <c r="BA79" s="2" t="s">
        <v>128</v>
      </c>
    </row>
    <row r="80" spans="1:53" s="2" customFormat="1">
      <c r="A80" s="2">
        <v>170</v>
      </c>
      <c r="C80" s="2">
        <v>182</v>
      </c>
      <c r="D80" s="2" t="s">
        <v>1219</v>
      </c>
      <c r="E80" s="34" t="s">
        <v>4179</v>
      </c>
      <c r="F80" s="2">
        <v>2080610</v>
      </c>
      <c r="G80" s="2" t="s">
        <v>4166</v>
      </c>
      <c r="H80" s="2" t="s">
        <v>4180</v>
      </c>
      <c r="I80" s="2" t="s">
        <v>70</v>
      </c>
      <c r="K80" s="2" t="s">
        <v>455</v>
      </c>
      <c r="L80" s="2" t="s">
        <v>71</v>
      </c>
      <c r="M80" s="2" t="s">
        <v>71</v>
      </c>
      <c r="O80" s="36">
        <v>44711</v>
      </c>
      <c r="P80" s="2" t="s">
        <v>435</v>
      </c>
      <c r="Q80" s="2" t="s">
        <v>435</v>
      </c>
      <c r="R80" s="2" t="s">
        <v>435</v>
      </c>
      <c r="S80" s="15" t="s">
        <v>74</v>
      </c>
      <c r="T80" s="32">
        <v>5</v>
      </c>
      <c r="U80" s="2" t="s">
        <v>4127</v>
      </c>
      <c r="V80" s="15" t="s">
        <v>1574</v>
      </c>
      <c r="Y80" s="15"/>
      <c r="Z80" s="15" t="s">
        <v>4189</v>
      </c>
      <c r="AA80" s="36">
        <v>47858</v>
      </c>
      <c r="AB80" s="2" t="s">
        <v>412</v>
      </c>
      <c r="AC80" s="34"/>
      <c r="AD80" s="45"/>
      <c r="AE80" s="29"/>
      <c r="AF80" s="36"/>
      <c r="AG80" s="15"/>
      <c r="AH80" s="15"/>
      <c r="AI80" s="15"/>
      <c r="AJ80" s="15" t="s">
        <v>71</v>
      </c>
      <c r="AK80" s="15" t="s">
        <v>3631</v>
      </c>
      <c r="AL80" s="15"/>
      <c r="AM80" s="15" t="s">
        <v>3632</v>
      </c>
      <c r="AN80" s="36">
        <v>45657</v>
      </c>
      <c r="AO80" s="36"/>
      <c r="AP80" s="54"/>
      <c r="AQ80" s="45">
        <v>219492.808889807</v>
      </c>
      <c r="AR80" s="45">
        <v>105.38</v>
      </c>
      <c r="AS80" s="45">
        <v>1</v>
      </c>
      <c r="AT80" s="45">
        <v>231.30152000000001</v>
      </c>
      <c r="AU80" s="45">
        <v>231.30199999999999</v>
      </c>
      <c r="AV80" s="45"/>
      <c r="AW80" s="45"/>
      <c r="AY80" s="34"/>
      <c r="AZ80" s="2" t="s">
        <v>232</v>
      </c>
      <c r="BA80" s="2" t="s">
        <v>110</v>
      </c>
    </row>
    <row r="81" spans="1:53" s="2" customFormat="1">
      <c r="A81" s="2">
        <v>170</v>
      </c>
      <c r="C81" s="2">
        <v>171</v>
      </c>
      <c r="D81" s="2" t="s">
        <v>1219</v>
      </c>
      <c r="E81" s="34" t="s">
        <v>4172</v>
      </c>
      <c r="F81" s="2">
        <v>2080627</v>
      </c>
      <c r="G81" s="2" t="s">
        <v>4166</v>
      </c>
      <c r="H81" s="2" t="s">
        <v>4173</v>
      </c>
      <c r="I81" s="2" t="s">
        <v>70</v>
      </c>
      <c r="K81" s="2" t="s">
        <v>455</v>
      </c>
      <c r="L81" s="2" t="s">
        <v>71</v>
      </c>
      <c r="M81" s="2" t="s">
        <v>71</v>
      </c>
      <c r="O81" s="36">
        <v>44743</v>
      </c>
      <c r="P81" s="2" t="s">
        <v>644</v>
      </c>
      <c r="Q81" s="2" t="s">
        <v>426</v>
      </c>
      <c r="R81" s="2" t="s">
        <v>4168</v>
      </c>
      <c r="S81" s="15" t="s">
        <v>74</v>
      </c>
      <c r="T81" s="32">
        <v>7.66</v>
      </c>
      <c r="U81" s="2" t="s">
        <v>4125</v>
      </c>
      <c r="V81" s="15" t="s">
        <v>1084</v>
      </c>
      <c r="Y81" s="15"/>
      <c r="Z81" s="15" t="s">
        <v>4190</v>
      </c>
      <c r="AA81" s="36">
        <v>52140</v>
      </c>
      <c r="AB81" s="2" t="s">
        <v>412</v>
      </c>
      <c r="AC81" s="34"/>
      <c r="AD81" s="45"/>
      <c r="AE81" s="29"/>
      <c r="AF81" s="36"/>
      <c r="AG81" s="15"/>
      <c r="AH81" s="15"/>
      <c r="AI81" s="15"/>
      <c r="AJ81" s="15" t="s">
        <v>71</v>
      </c>
      <c r="AK81" s="15" t="s">
        <v>3631</v>
      </c>
      <c r="AL81" s="15"/>
      <c r="AM81" s="15" t="s">
        <v>3632</v>
      </c>
      <c r="AN81" s="36">
        <v>45657</v>
      </c>
      <c r="AO81" s="36"/>
      <c r="AP81" s="54"/>
      <c r="AQ81" s="45">
        <v>856536.33549848001</v>
      </c>
      <c r="AR81" s="45">
        <v>91.22</v>
      </c>
      <c r="AS81" s="45">
        <v>1</v>
      </c>
      <c r="AT81" s="45">
        <v>781.33244999999999</v>
      </c>
      <c r="AU81" s="45">
        <v>781.33199999999999</v>
      </c>
      <c r="AV81" s="45"/>
      <c r="AW81" s="45"/>
      <c r="AY81" s="34"/>
      <c r="AZ81" s="2" t="s">
        <v>980</v>
      </c>
      <c r="BA81" s="2" t="s">
        <v>108</v>
      </c>
    </row>
    <row r="82" spans="1:53" s="2" customFormat="1">
      <c r="A82" s="2">
        <v>170</v>
      </c>
      <c r="C82" s="2">
        <v>182</v>
      </c>
      <c r="D82" s="2" t="s">
        <v>1219</v>
      </c>
      <c r="E82" s="34" t="s">
        <v>4179</v>
      </c>
      <c r="F82" s="2">
        <v>2080628</v>
      </c>
      <c r="G82" s="2" t="s">
        <v>4166</v>
      </c>
      <c r="H82" s="2" t="s">
        <v>4180</v>
      </c>
      <c r="I82" s="2" t="s">
        <v>70</v>
      </c>
      <c r="K82" s="2" t="s">
        <v>455</v>
      </c>
      <c r="L82" s="2" t="s">
        <v>71</v>
      </c>
      <c r="M82" s="2" t="s">
        <v>71</v>
      </c>
      <c r="O82" s="36">
        <v>44748</v>
      </c>
      <c r="P82" s="2" t="s">
        <v>435</v>
      </c>
      <c r="Q82" s="2" t="s">
        <v>435</v>
      </c>
      <c r="R82" s="2" t="s">
        <v>435</v>
      </c>
      <c r="S82" s="15" t="s">
        <v>74</v>
      </c>
      <c r="T82" s="32">
        <v>5</v>
      </c>
      <c r="U82" s="2" t="s">
        <v>4127</v>
      </c>
      <c r="V82" s="15" t="s">
        <v>1574</v>
      </c>
      <c r="Y82" s="15"/>
      <c r="Z82" s="15" t="s">
        <v>1720</v>
      </c>
      <c r="AA82" s="36">
        <v>47858</v>
      </c>
      <c r="AB82" s="2" t="s">
        <v>412</v>
      </c>
      <c r="AC82" s="34"/>
      <c r="AD82" s="45"/>
      <c r="AE82" s="29"/>
      <c r="AF82" s="36"/>
      <c r="AG82" s="15"/>
      <c r="AH82" s="15"/>
      <c r="AI82" s="15"/>
      <c r="AJ82" s="15" t="s">
        <v>71</v>
      </c>
      <c r="AK82" s="15" t="s">
        <v>3631</v>
      </c>
      <c r="AL82" s="15"/>
      <c r="AM82" s="15" t="s">
        <v>3632</v>
      </c>
      <c r="AN82" s="36">
        <v>45657</v>
      </c>
      <c r="AO82" s="36"/>
      <c r="AP82" s="54"/>
      <c r="AQ82" s="45">
        <v>218717.412949588</v>
      </c>
      <c r="AR82" s="45">
        <v>105.42</v>
      </c>
      <c r="AS82" s="45">
        <v>1</v>
      </c>
      <c r="AT82" s="45">
        <v>230.5719</v>
      </c>
      <c r="AU82" s="45">
        <v>230.572</v>
      </c>
      <c r="AV82" s="45"/>
      <c r="AW82" s="45"/>
      <c r="AY82" s="34"/>
      <c r="AZ82" s="2" t="s">
        <v>232</v>
      </c>
      <c r="BA82" s="2" t="s">
        <v>110</v>
      </c>
    </row>
    <row r="83" spans="1:53" s="2" customFormat="1">
      <c r="A83" s="2">
        <v>170</v>
      </c>
      <c r="C83" s="2">
        <v>193</v>
      </c>
      <c r="D83" s="2" t="s">
        <v>1219</v>
      </c>
      <c r="E83" s="34" t="s">
        <v>4191</v>
      </c>
      <c r="F83" s="2">
        <v>2080637</v>
      </c>
      <c r="G83" s="2" t="s">
        <v>4166</v>
      </c>
      <c r="H83" s="2" t="s">
        <v>4173</v>
      </c>
      <c r="I83" s="2" t="s">
        <v>70</v>
      </c>
      <c r="K83" s="2" t="s">
        <v>455</v>
      </c>
      <c r="L83" s="2" t="s">
        <v>71</v>
      </c>
      <c r="M83" s="2" t="s">
        <v>3990</v>
      </c>
      <c r="O83" s="36">
        <v>44819</v>
      </c>
      <c r="P83" s="2" t="s">
        <v>442</v>
      </c>
      <c r="Q83" s="2" t="s">
        <v>1219</v>
      </c>
      <c r="R83" s="2" t="s">
        <v>4168</v>
      </c>
      <c r="S83" s="15" t="s">
        <v>74</v>
      </c>
      <c r="T83" s="32">
        <v>3.8</v>
      </c>
      <c r="U83" s="2" t="s">
        <v>4127</v>
      </c>
      <c r="V83" s="15" t="s">
        <v>1816</v>
      </c>
      <c r="Y83" s="15"/>
      <c r="Z83" s="15" t="s">
        <v>4192</v>
      </c>
      <c r="AA83" s="36">
        <v>47376</v>
      </c>
      <c r="AB83" s="2" t="s">
        <v>412</v>
      </c>
      <c r="AC83" s="34"/>
      <c r="AD83" s="45"/>
      <c r="AE83" s="29"/>
      <c r="AF83" s="36"/>
      <c r="AG83" s="15"/>
      <c r="AH83" s="15"/>
      <c r="AI83" s="15"/>
      <c r="AJ83" s="15" t="s">
        <v>71</v>
      </c>
      <c r="AK83" s="15" t="s">
        <v>3631</v>
      </c>
      <c r="AL83" s="15"/>
      <c r="AM83" s="15" t="s">
        <v>3632</v>
      </c>
      <c r="AN83" s="36">
        <v>45657</v>
      </c>
      <c r="AO83" s="36"/>
      <c r="AP83" s="54"/>
      <c r="AQ83" s="45">
        <v>1096344.97619173</v>
      </c>
      <c r="AR83" s="45">
        <v>100.43</v>
      </c>
      <c r="AS83" s="45">
        <v>1</v>
      </c>
      <c r="AT83" s="45">
        <v>1101.05926</v>
      </c>
      <c r="AU83" s="45">
        <v>1101.059</v>
      </c>
      <c r="AV83" s="45"/>
      <c r="AW83" s="45"/>
      <c r="AY83" s="34"/>
      <c r="AZ83" s="2" t="s">
        <v>804</v>
      </c>
      <c r="BA83" s="2" t="s">
        <v>139</v>
      </c>
    </row>
    <row r="84" spans="1:53" s="2" customFormat="1">
      <c r="A84" s="2">
        <v>170</v>
      </c>
      <c r="C84" s="2">
        <v>192</v>
      </c>
      <c r="D84" s="2" t="s">
        <v>1219</v>
      </c>
      <c r="E84" s="34" t="s">
        <v>4193</v>
      </c>
      <c r="F84" s="2">
        <v>2080638</v>
      </c>
      <c r="G84" s="2" t="s">
        <v>4166</v>
      </c>
      <c r="H84" s="2" t="s">
        <v>4173</v>
      </c>
      <c r="I84" s="2" t="s">
        <v>70</v>
      </c>
      <c r="K84" s="2" t="s">
        <v>455</v>
      </c>
      <c r="L84" s="2" t="s">
        <v>71</v>
      </c>
      <c r="M84" s="2" t="s">
        <v>3990</v>
      </c>
      <c r="O84" s="36">
        <v>44819</v>
      </c>
      <c r="P84" s="2" t="s">
        <v>442</v>
      </c>
      <c r="Q84" s="2" t="s">
        <v>1219</v>
      </c>
      <c r="R84" s="2" t="s">
        <v>4168</v>
      </c>
      <c r="S84" s="15" t="s">
        <v>74</v>
      </c>
      <c r="T84" s="32">
        <v>3.8</v>
      </c>
      <c r="U84" s="2" t="s">
        <v>4127</v>
      </c>
      <c r="V84" s="15" t="s">
        <v>1816</v>
      </c>
      <c r="Y84" s="15"/>
      <c r="Z84" s="15" t="s">
        <v>4192</v>
      </c>
      <c r="AA84" s="36">
        <v>47376</v>
      </c>
      <c r="AB84" s="2" t="s">
        <v>412</v>
      </c>
      <c r="AC84" s="34"/>
      <c r="AD84" s="45"/>
      <c r="AE84" s="29"/>
      <c r="AF84" s="36"/>
      <c r="AG84" s="15"/>
      <c r="AH84" s="15"/>
      <c r="AI84" s="15"/>
      <c r="AJ84" s="15" t="s">
        <v>71</v>
      </c>
      <c r="AK84" s="15" t="s">
        <v>3631</v>
      </c>
      <c r="AL84" s="15"/>
      <c r="AM84" s="15" t="s">
        <v>3632</v>
      </c>
      <c r="AN84" s="36">
        <v>45657</v>
      </c>
      <c r="AO84" s="36"/>
      <c r="AP84" s="54"/>
      <c r="AQ84" s="45">
        <v>2451826.0373850302</v>
      </c>
      <c r="AR84" s="45">
        <v>100.43</v>
      </c>
      <c r="AS84" s="45">
        <v>1</v>
      </c>
      <c r="AT84" s="45">
        <v>2462.3688900000002</v>
      </c>
      <c r="AU84" s="45">
        <v>2462.3690000000001</v>
      </c>
      <c r="AV84" s="45"/>
      <c r="AW84" s="45"/>
      <c r="AY84" s="34"/>
      <c r="AZ84" s="2" t="s">
        <v>4194</v>
      </c>
      <c r="BA84" s="2" t="s">
        <v>625</v>
      </c>
    </row>
    <row r="85" spans="1:53" s="2" customFormat="1">
      <c r="A85" s="2">
        <v>170</v>
      </c>
      <c r="C85" s="2">
        <v>190</v>
      </c>
      <c r="D85" s="2" t="s">
        <v>1219</v>
      </c>
      <c r="E85" s="34" t="s">
        <v>4195</v>
      </c>
      <c r="F85" s="2">
        <v>2080639</v>
      </c>
      <c r="G85" s="2" t="s">
        <v>4166</v>
      </c>
      <c r="H85" s="2" t="s">
        <v>4173</v>
      </c>
      <c r="I85" s="2" t="s">
        <v>70</v>
      </c>
      <c r="K85" s="2" t="s">
        <v>455</v>
      </c>
      <c r="L85" s="2" t="s">
        <v>71</v>
      </c>
      <c r="M85" s="2" t="s">
        <v>3990</v>
      </c>
      <c r="O85" s="36">
        <v>44819</v>
      </c>
      <c r="P85" s="2" t="s">
        <v>442</v>
      </c>
      <c r="Q85" s="2" t="s">
        <v>1219</v>
      </c>
      <c r="R85" s="2" t="s">
        <v>4168</v>
      </c>
      <c r="S85" s="15" t="s">
        <v>74</v>
      </c>
      <c r="T85" s="32">
        <v>3.8</v>
      </c>
      <c r="U85" s="2" t="s">
        <v>4127</v>
      </c>
      <c r="V85" s="15" t="s">
        <v>1816</v>
      </c>
      <c r="Y85" s="15"/>
      <c r="Z85" s="15" t="s">
        <v>4192</v>
      </c>
      <c r="AA85" s="36">
        <v>47376</v>
      </c>
      <c r="AB85" s="2" t="s">
        <v>412</v>
      </c>
      <c r="AC85" s="34"/>
      <c r="AD85" s="45"/>
      <c r="AE85" s="29"/>
      <c r="AF85" s="36"/>
      <c r="AG85" s="15"/>
      <c r="AH85" s="15"/>
      <c r="AI85" s="15"/>
      <c r="AJ85" s="15" t="s">
        <v>71</v>
      </c>
      <c r="AK85" s="15" t="s">
        <v>3631</v>
      </c>
      <c r="AL85" s="15"/>
      <c r="AM85" s="15" t="s">
        <v>3632</v>
      </c>
      <c r="AN85" s="36">
        <v>45657</v>
      </c>
      <c r="AO85" s="36"/>
      <c r="AP85" s="54"/>
      <c r="AQ85" s="45">
        <v>249169.31214596401</v>
      </c>
      <c r="AR85" s="45">
        <v>100.43</v>
      </c>
      <c r="AS85" s="45">
        <v>1</v>
      </c>
      <c r="AT85" s="45">
        <v>250.24073999999999</v>
      </c>
      <c r="AU85" s="45">
        <v>250.24100000000001</v>
      </c>
      <c r="AV85" s="45"/>
      <c r="AW85" s="45"/>
      <c r="AY85" s="34"/>
      <c r="AZ85" s="2" t="s">
        <v>350</v>
      </c>
      <c r="BA85" s="2" t="s">
        <v>110</v>
      </c>
    </row>
    <row r="86" spans="1:53" s="2" customFormat="1">
      <c r="A86" s="2">
        <v>170</v>
      </c>
      <c r="C86" s="2">
        <v>189</v>
      </c>
      <c r="D86" s="2" t="s">
        <v>1219</v>
      </c>
      <c r="E86" s="34" t="s">
        <v>4196</v>
      </c>
      <c r="F86" s="2">
        <v>2080640</v>
      </c>
      <c r="G86" s="2" t="s">
        <v>4166</v>
      </c>
      <c r="H86" s="2" t="s">
        <v>4173</v>
      </c>
      <c r="I86" s="2" t="s">
        <v>70</v>
      </c>
      <c r="K86" s="2" t="s">
        <v>455</v>
      </c>
      <c r="L86" s="2" t="s">
        <v>71</v>
      </c>
      <c r="M86" s="2" t="s">
        <v>3990</v>
      </c>
      <c r="O86" s="36">
        <v>44819</v>
      </c>
      <c r="P86" s="2" t="s">
        <v>442</v>
      </c>
      <c r="Q86" s="2" t="s">
        <v>1219</v>
      </c>
      <c r="R86" s="2" t="s">
        <v>4168</v>
      </c>
      <c r="S86" s="15" t="s">
        <v>74</v>
      </c>
      <c r="T86" s="32">
        <v>3.8</v>
      </c>
      <c r="U86" s="2" t="s">
        <v>4127</v>
      </c>
      <c r="V86" s="15" t="s">
        <v>1816</v>
      </c>
      <c r="Y86" s="15"/>
      <c r="Z86" s="15" t="s">
        <v>4192</v>
      </c>
      <c r="AA86" s="36">
        <v>47376</v>
      </c>
      <c r="AB86" s="2" t="s">
        <v>412</v>
      </c>
      <c r="AC86" s="34"/>
      <c r="AD86" s="45"/>
      <c r="AE86" s="29"/>
      <c r="AF86" s="36"/>
      <c r="AG86" s="15"/>
      <c r="AH86" s="15"/>
      <c r="AI86" s="15"/>
      <c r="AJ86" s="15" t="s">
        <v>71</v>
      </c>
      <c r="AK86" s="15" t="s">
        <v>3631</v>
      </c>
      <c r="AL86" s="15"/>
      <c r="AM86" s="15" t="s">
        <v>3632</v>
      </c>
      <c r="AN86" s="36">
        <v>45657</v>
      </c>
      <c r="AO86" s="36"/>
      <c r="AP86" s="54"/>
      <c r="AQ86" s="45">
        <v>1225913.0195221</v>
      </c>
      <c r="AR86" s="45">
        <v>100.43</v>
      </c>
      <c r="AS86" s="45">
        <v>1</v>
      </c>
      <c r="AT86" s="45">
        <v>1231.18445</v>
      </c>
      <c r="AU86" s="45">
        <v>1231.184</v>
      </c>
      <c r="AV86" s="45"/>
      <c r="AW86" s="45"/>
      <c r="AY86" s="34"/>
      <c r="AZ86" s="2" t="s">
        <v>2034</v>
      </c>
      <c r="BA86" s="2" t="s">
        <v>127</v>
      </c>
    </row>
    <row r="87" spans="1:53" s="2" customFormat="1">
      <c r="A87" s="2">
        <v>170</v>
      </c>
      <c r="C87" s="2">
        <v>191</v>
      </c>
      <c r="D87" s="2" t="s">
        <v>1219</v>
      </c>
      <c r="E87" s="34" t="s">
        <v>4197</v>
      </c>
      <c r="F87" s="2">
        <v>2080641</v>
      </c>
      <c r="G87" s="2" t="s">
        <v>4166</v>
      </c>
      <c r="H87" s="2" t="s">
        <v>4198</v>
      </c>
      <c r="I87" s="2" t="s">
        <v>70</v>
      </c>
      <c r="K87" s="2" t="s">
        <v>455</v>
      </c>
      <c r="L87" s="2" t="s">
        <v>71</v>
      </c>
      <c r="M87" s="2" t="s">
        <v>3990</v>
      </c>
      <c r="O87" s="36">
        <v>44819</v>
      </c>
      <c r="P87" s="2" t="s">
        <v>442</v>
      </c>
      <c r="Q87" s="2" t="s">
        <v>1219</v>
      </c>
      <c r="R87" s="2" t="s">
        <v>4168</v>
      </c>
      <c r="S87" s="15" t="s">
        <v>74</v>
      </c>
      <c r="T87" s="32">
        <v>3.8</v>
      </c>
      <c r="U87" s="2" t="s">
        <v>4127</v>
      </c>
      <c r="V87" s="15" t="s">
        <v>1816</v>
      </c>
      <c r="Y87" s="15"/>
      <c r="Z87" s="15" t="s">
        <v>4192</v>
      </c>
      <c r="AA87" s="36">
        <v>47376</v>
      </c>
      <c r="AB87" s="2" t="s">
        <v>412</v>
      </c>
      <c r="AC87" s="34"/>
      <c r="AD87" s="45"/>
      <c r="AE87" s="29"/>
      <c r="AF87" s="36"/>
      <c r="AG87" s="15"/>
      <c r="AH87" s="15"/>
      <c r="AI87" s="15"/>
      <c r="AJ87" s="15" t="s">
        <v>71</v>
      </c>
      <c r="AK87" s="15" t="s">
        <v>3631</v>
      </c>
      <c r="AL87" s="15"/>
      <c r="AM87" s="15" t="s">
        <v>3632</v>
      </c>
      <c r="AN87" s="36">
        <v>45657</v>
      </c>
      <c r="AO87" s="36"/>
      <c r="AP87" s="54"/>
      <c r="AQ87" s="45">
        <v>274086.24440347101</v>
      </c>
      <c r="AR87" s="45">
        <v>100.43</v>
      </c>
      <c r="AS87" s="45">
        <v>1</v>
      </c>
      <c r="AT87" s="45">
        <v>275.26481999999999</v>
      </c>
      <c r="AU87" s="45">
        <v>275.26499999999999</v>
      </c>
      <c r="AV87" s="45"/>
      <c r="AW87" s="45"/>
      <c r="AY87" s="34"/>
      <c r="AZ87" s="2" t="s">
        <v>334</v>
      </c>
      <c r="BA87" s="2" t="s">
        <v>110</v>
      </c>
    </row>
    <row r="88" spans="1:53" s="2" customFormat="1">
      <c r="A88" s="2">
        <v>170</v>
      </c>
      <c r="C88" s="2">
        <v>194</v>
      </c>
      <c r="D88" s="2" t="s">
        <v>1219</v>
      </c>
      <c r="E88" s="34" t="s">
        <v>4199</v>
      </c>
      <c r="F88" s="2">
        <v>2080645</v>
      </c>
      <c r="G88" s="2" t="s">
        <v>4166</v>
      </c>
      <c r="I88" s="2" t="s">
        <v>70</v>
      </c>
      <c r="K88" s="2" t="s">
        <v>1334</v>
      </c>
      <c r="L88" s="2" t="s">
        <v>71</v>
      </c>
      <c r="M88" s="2" t="s">
        <v>71</v>
      </c>
      <c r="O88" s="36">
        <v>44823</v>
      </c>
      <c r="P88" s="2" t="s">
        <v>435</v>
      </c>
      <c r="Q88" s="2" t="s">
        <v>435</v>
      </c>
      <c r="R88" s="2" t="s">
        <v>435</v>
      </c>
      <c r="S88" s="15" t="s">
        <v>74</v>
      </c>
      <c r="T88" s="32">
        <v>2.38</v>
      </c>
      <c r="U88" s="2" t="s">
        <v>4127</v>
      </c>
      <c r="V88" s="15" t="s">
        <v>1803</v>
      </c>
      <c r="Y88" s="15"/>
      <c r="Z88" s="15" t="s">
        <v>4200</v>
      </c>
      <c r="AA88" s="36">
        <v>46614</v>
      </c>
      <c r="AB88" s="2" t="s">
        <v>412</v>
      </c>
      <c r="AC88" s="34"/>
      <c r="AD88" s="45"/>
      <c r="AE88" s="29"/>
      <c r="AF88" s="36"/>
      <c r="AG88" s="15"/>
      <c r="AH88" s="15"/>
      <c r="AI88" s="15"/>
      <c r="AJ88" s="15" t="s">
        <v>71</v>
      </c>
      <c r="AK88" s="15" t="s">
        <v>3631</v>
      </c>
      <c r="AL88" s="15"/>
      <c r="AM88" s="15" t="s">
        <v>3632</v>
      </c>
      <c r="AN88" s="36">
        <v>45657</v>
      </c>
      <c r="AO88" s="36"/>
      <c r="AP88" s="54"/>
      <c r="AQ88" s="45">
        <v>953446.05685248098</v>
      </c>
      <c r="AR88" s="45">
        <v>101.29</v>
      </c>
      <c r="AS88" s="45">
        <v>1</v>
      </c>
      <c r="AT88" s="45">
        <v>965.74550999999997</v>
      </c>
      <c r="AU88" s="45">
        <v>965.74599999999998</v>
      </c>
      <c r="AV88" s="45"/>
      <c r="AW88" s="45"/>
      <c r="AY88" s="34"/>
      <c r="AZ88" s="2" t="s">
        <v>2710</v>
      </c>
      <c r="BA88" s="2" t="s">
        <v>118</v>
      </c>
    </row>
    <row r="89" spans="1:53" s="2" customFormat="1">
      <c r="A89" s="2">
        <v>170</v>
      </c>
      <c r="C89" s="2">
        <v>194</v>
      </c>
      <c r="D89" s="2" t="s">
        <v>1219</v>
      </c>
      <c r="E89" s="34" t="s">
        <v>4199</v>
      </c>
      <c r="F89" s="2">
        <v>2080646</v>
      </c>
      <c r="G89" s="2" t="s">
        <v>4166</v>
      </c>
      <c r="I89" s="2" t="s">
        <v>70</v>
      </c>
      <c r="K89" s="2" t="s">
        <v>1334</v>
      </c>
      <c r="L89" s="2" t="s">
        <v>71</v>
      </c>
      <c r="M89" s="2" t="s">
        <v>71</v>
      </c>
      <c r="O89" s="36">
        <v>44823</v>
      </c>
      <c r="P89" s="2" t="s">
        <v>435</v>
      </c>
      <c r="Q89" s="2" t="s">
        <v>435</v>
      </c>
      <c r="R89" s="2" t="s">
        <v>435</v>
      </c>
      <c r="S89" s="15" t="s">
        <v>74</v>
      </c>
      <c r="T89" s="32">
        <v>2.2400000000000002</v>
      </c>
      <c r="U89" s="2" t="s">
        <v>4127</v>
      </c>
      <c r="V89" s="15" t="s">
        <v>4201</v>
      </c>
      <c r="Y89" s="15"/>
      <c r="Z89" s="15" t="s">
        <v>4202</v>
      </c>
      <c r="AA89" s="36">
        <v>46614</v>
      </c>
      <c r="AB89" s="2" t="s">
        <v>1226</v>
      </c>
      <c r="AC89" s="34"/>
      <c r="AD89" s="45"/>
      <c r="AE89" s="29"/>
      <c r="AF89" s="36"/>
      <c r="AG89" s="15"/>
      <c r="AH89" s="15"/>
      <c r="AI89" s="15"/>
      <c r="AJ89" s="15" t="s">
        <v>71</v>
      </c>
      <c r="AK89" s="15" t="s">
        <v>3631</v>
      </c>
      <c r="AL89" s="15"/>
      <c r="AM89" s="15" t="s">
        <v>3632</v>
      </c>
      <c r="AN89" s="36">
        <v>45657</v>
      </c>
      <c r="AO89" s="36"/>
      <c r="AP89" s="54"/>
      <c r="AQ89" s="45">
        <v>112170.123038919</v>
      </c>
      <c r="AR89" s="45">
        <v>106.31</v>
      </c>
      <c r="AS89" s="45">
        <v>1</v>
      </c>
      <c r="AT89" s="45">
        <v>119.24806</v>
      </c>
      <c r="AU89" s="45">
        <v>119.248</v>
      </c>
      <c r="AV89" s="45"/>
      <c r="AW89" s="45"/>
      <c r="AY89" s="34"/>
      <c r="AZ89" s="2" t="s">
        <v>274</v>
      </c>
      <c r="BA89" s="2" t="s">
        <v>87</v>
      </c>
    </row>
    <row r="90" spans="1:53" s="2" customFormat="1">
      <c r="A90" s="2">
        <v>170</v>
      </c>
      <c r="C90" s="2">
        <v>196</v>
      </c>
      <c r="D90" s="2" t="s">
        <v>1219</v>
      </c>
      <c r="E90" s="34" t="s">
        <v>4203</v>
      </c>
      <c r="F90" s="2">
        <v>2080656</v>
      </c>
      <c r="G90" s="2" t="s">
        <v>4166</v>
      </c>
      <c r="H90" s="2" t="s">
        <v>4204</v>
      </c>
      <c r="I90" s="2" t="s">
        <v>70</v>
      </c>
      <c r="K90" s="2" t="s">
        <v>455</v>
      </c>
      <c r="L90" s="2" t="s">
        <v>71</v>
      </c>
      <c r="M90" s="2" t="s">
        <v>71</v>
      </c>
      <c r="O90" s="36">
        <v>44837</v>
      </c>
      <c r="P90" s="2" t="s">
        <v>484</v>
      </c>
      <c r="Q90" s="2" t="s">
        <v>73</v>
      </c>
      <c r="R90" s="2" t="s">
        <v>1691</v>
      </c>
      <c r="S90" s="15" t="s">
        <v>74</v>
      </c>
      <c r="T90" s="32">
        <v>0.72</v>
      </c>
      <c r="U90" s="2" t="s">
        <v>4127</v>
      </c>
      <c r="V90" s="15" t="s">
        <v>4205</v>
      </c>
      <c r="Y90" s="15"/>
      <c r="Z90" s="15" t="s">
        <v>4206</v>
      </c>
      <c r="AA90" s="36">
        <v>45933</v>
      </c>
      <c r="AB90" s="2" t="s">
        <v>412</v>
      </c>
      <c r="AC90" s="34"/>
      <c r="AD90" s="45"/>
      <c r="AE90" s="29"/>
      <c r="AF90" s="36"/>
      <c r="AG90" s="15"/>
      <c r="AH90" s="15"/>
      <c r="AI90" s="15"/>
      <c r="AJ90" s="15" t="s">
        <v>71</v>
      </c>
      <c r="AK90" s="15" t="s">
        <v>3631</v>
      </c>
      <c r="AL90" s="15"/>
      <c r="AM90" s="15" t="s">
        <v>3632</v>
      </c>
      <c r="AN90" s="36">
        <v>45657</v>
      </c>
      <c r="AO90" s="36"/>
      <c r="AP90" s="54"/>
      <c r="AQ90" s="45">
        <v>4406109.6169365402</v>
      </c>
      <c r="AR90" s="45">
        <v>103.91</v>
      </c>
      <c r="AS90" s="45">
        <v>1</v>
      </c>
      <c r="AT90" s="45">
        <v>4578.3885</v>
      </c>
      <c r="AU90" s="45">
        <v>4578.3890000000001</v>
      </c>
      <c r="AV90" s="45"/>
      <c r="AW90" s="45"/>
      <c r="AY90" s="34"/>
      <c r="AZ90" s="2" t="s">
        <v>4207</v>
      </c>
      <c r="BA90" s="2" t="s">
        <v>166</v>
      </c>
    </row>
    <row r="91" spans="1:53" s="2" customFormat="1">
      <c r="A91" s="2">
        <v>170</v>
      </c>
      <c r="C91" s="2">
        <v>179</v>
      </c>
      <c r="D91" s="2" t="s">
        <v>1219</v>
      </c>
      <c r="E91" s="34" t="s">
        <v>4175</v>
      </c>
      <c r="F91" s="2">
        <v>2080547</v>
      </c>
      <c r="G91" s="2" t="s">
        <v>4166</v>
      </c>
      <c r="H91" s="2" t="s">
        <v>4167</v>
      </c>
      <c r="I91" s="2" t="s">
        <v>70</v>
      </c>
      <c r="K91" s="2" t="s">
        <v>592</v>
      </c>
      <c r="L91" s="2" t="s">
        <v>71</v>
      </c>
      <c r="M91" s="2" t="s">
        <v>3990</v>
      </c>
      <c r="O91" s="36">
        <v>44859</v>
      </c>
      <c r="P91" s="2" t="s">
        <v>815</v>
      </c>
      <c r="Q91" s="2" t="s">
        <v>73</v>
      </c>
      <c r="R91" s="2" t="s">
        <v>4168</v>
      </c>
      <c r="S91" s="15" t="s">
        <v>74</v>
      </c>
      <c r="T91" s="32">
        <v>8.49</v>
      </c>
      <c r="U91" s="2" t="s">
        <v>4127</v>
      </c>
      <c r="V91" s="15" t="s">
        <v>4176</v>
      </c>
      <c r="Y91" s="15"/>
      <c r="Z91" s="15" t="s">
        <v>1574</v>
      </c>
      <c r="AA91" s="36">
        <v>47118</v>
      </c>
      <c r="AB91" s="2" t="s">
        <v>412</v>
      </c>
      <c r="AC91" s="34"/>
      <c r="AD91" s="45"/>
      <c r="AE91" s="29"/>
      <c r="AF91" s="36"/>
      <c r="AG91" s="15"/>
      <c r="AH91" s="15"/>
      <c r="AI91" s="15"/>
      <c r="AJ91" s="15" t="s">
        <v>71</v>
      </c>
      <c r="AK91" s="15" t="s">
        <v>3631</v>
      </c>
      <c r="AL91" s="15"/>
      <c r="AM91" s="15" t="s">
        <v>3632</v>
      </c>
      <c r="AN91" s="36">
        <v>45657</v>
      </c>
      <c r="AO91" s="36"/>
      <c r="AP91" s="54"/>
      <c r="AQ91" s="45">
        <v>2695172.8902247502</v>
      </c>
      <c r="AR91" s="45">
        <v>99.96</v>
      </c>
      <c r="AS91" s="45">
        <v>1</v>
      </c>
      <c r="AT91" s="45">
        <v>2694.0948199999998</v>
      </c>
      <c r="AU91" s="45">
        <v>2694.0949999999998</v>
      </c>
      <c r="AV91" s="45"/>
      <c r="AW91" s="45"/>
      <c r="AY91" s="34"/>
      <c r="AZ91" s="2" t="s">
        <v>4045</v>
      </c>
      <c r="BA91" s="2" t="s">
        <v>98</v>
      </c>
    </row>
    <row r="92" spans="1:53" s="2" customFormat="1">
      <c r="A92" s="2">
        <v>170</v>
      </c>
      <c r="C92" s="2">
        <v>154</v>
      </c>
      <c r="D92" s="2" t="s">
        <v>1219</v>
      </c>
      <c r="E92" s="34" t="s">
        <v>4165</v>
      </c>
      <c r="F92" s="2">
        <v>2080659</v>
      </c>
      <c r="G92" s="2" t="s">
        <v>4166</v>
      </c>
      <c r="H92" s="2" t="s">
        <v>4167</v>
      </c>
      <c r="I92" s="2" t="s">
        <v>70</v>
      </c>
      <c r="K92" s="2" t="s">
        <v>256</v>
      </c>
      <c r="L92" s="2" t="s">
        <v>71</v>
      </c>
      <c r="M92" s="2" t="s">
        <v>3990</v>
      </c>
      <c r="O92" s="36">
        <v>44859</v>
      </c>
      <c r="P92" s="2" t="s">
        <v>131</v>
      </c>
      <c r="Q92" s="2" t="s">
        <v>426</v>
      </c>
      <c r="R92" s="2" t="s">
        <v>4168</v>
      </c>
      <c r="S92" s="15" t="s">
        <v>74</v>
      </c>
      <c r="T92" s="32">
        <v>6.99</v>
      </c>
      <c r="U92" s="2" t="s">
        <v>4127</v>
      </c>
      <c r="V92" s="15" t="s">
        <v>4183</v>
      </c>
      <c r="Y92" s="15"/>
      <c r="Z92" s="15" t="s">
        <v>1678</v>
      </c>
      <c r="AA92" s="36">
        <v>46471</v>
      </c>
      <c r="AB92" s="2" t="s">
        <v>412</v>
      </c>
      <c r="AC92" s="34"/>
      <c r="AD92" s="45"/>
      <c r="AE92" s="29"/>
      <c r="AF92" s="36"/>
      <c r="AG92" s="15"/>
      <c r="AH92" s="15"/>
      <c r="AI92" s="15"/>
      <c r="AJ92" s="15" t="s">
        <v>71</v>
      </c>
      <c r="AK92" s="15" t="s">
        <v>3631</v>
      </c>
      <c r="AL92" s="15"/>
      <c r="AM92" s="15" t="s">
        <v>3632</v>
      </c>
      <c r="AN92" s="36">
        <v>45657</v>
      </c>
      <c r="AO92" s="36"/>
      <c r="AP92" s="54"/>
      <c r="AQ92" s="45">
        <v>11652.129630129</v>
      </c>
      <c r="AR92" s="45">
        <v>100.7</v>
      </c>
      <c r="AS92" s="45">
        <v>1</v>
      </c>
      <c r="AT92" s="45">
        <v>11.733689999999999</v>
      </c>
      <c r="AU92" s="45">
        <v>11.734</v>
      </c>
      <c r="AV92" s="45"/>
      <c r="AW92" s="45"/>
      <c r="AY92" s="34"/>
      <c r="AZ92" s="2" t="s">
        <v>86</v>
      </c>
      <c r="BA92" s="2" t="s">
        <v>75</v>
      </c>
    </row>
    <row r="93" spans="1:53" s="2" customFormat="1">
      <c r="A93" s="2">
        <v>170</v>
      </c>
      <c r="C93" s="2">
        <v>194</v>
      </c>
      <c r="D93" s="2" t="s">
        <v>1219</v>
      </c>
      <c r="E93" s="34" t="s">
        <v>4199</v>
      </c>
      <c r="F93" s="2">
        <v>2080663</v>
      </c>
      <c r="G93" s="2" t="s">
        <v>4166</v>
      </c>
      <c r="I93" s="2" t="s">
        <v>70</v>
      </c>
      <c r="K93" s="2" t="s">
        <v>1334</v>
      </c>
      <c r="L93" s="2" t="s">
        <v>71</v>
      </c>
      <c r="M93" s="2" t="s">
        <v>71</v>
      </c>
      <c r="O93" s="36">
        <v>44882</v>
      </c>
      <c r="P93" s="2" t="s">
        <v>435</v>
      </c>
      <c r="Q93" s="2" t="s">
        <v>435</v>
      </c>
      <c r="R93" s="2" t="s">
        <v>435</v>
      </c>
      <c r="S93" s="15" t="s">
        <v>74</v>
      </c>
      <c r="T93" s="32">
        <v>2.38</v>
      </c>
      <c r="U93" s="2" t="s">
        <v>4127</v>
      </c>
      <c r="V93" s="15" t="s">
        <v>1803</v>
      </c>
      <c r="Y93" s="15"/>
      <c r="Z93" s="15" t="s">
        <v>3706</v>
      </c>
      <c r="AA93" s="36">
        <v>46614</v>
      </c>
      <c r="AB93" s="2" t="s">
        <v>412</v>
      </c>
      <c r="AC93" s="34"/>
      <c r="AD93" s="45"/>
      <c r="AE93" s="29"/>
      <c r="AF93" s="36"/>
      <c r="AG93" s="15"/>
      <c r="AH93" s="15"/>
      <c r="AI93" s="15"/>
      <c r="AJ93" s="15" t="s">
        <v>71</v>
      </c>
      <c r="AK93" s="15" t="s">
        <v>3631</v>
      </c>
      <c r="AL93" s="15"/>
      <c r="AM93" s="15" t="s">
        <v>3632</v>
      </c>
      <c r="AN93" s="36">
        <v>45657</v>
      </c>
      <c r="AO93" s="36"/>
      <c r="AP93" s="54"/>
      <c r="AQ93" s="45">
        <v>359851.72827224201</v>
      </c>
      <c r="AR93" s="45">
        <v>101.6</v>
      </c>
      <c r="AS93" s="45">
        <v>1</v>
      </c>
      <c r="AT93" s="45">
        <v>365.60935999999998</v>
      </c>
      <c r="AU93" s="45">
        <v>365.60899999999998</v>
      </c>
      <c r="AV93" s="45"/>
      <c r="AW93" s="45"/>
      <c r="AY93" s="34"/>
      <c r="AZ93" s="2" t="s">
        <v>1343</v>
      </c>
      <c r="BA93" s="2" t="s">
        <v>128</v>
      </c>
    </row>
    <row r="94" spans="1:53" s="2" customFormat="1">
      <c r="A94" s="2">
        <v>170</v>
      </c>
      <c r="C94" s="2">
        <v>194</v>
      </c>
      <c r="D94" s="2" t="s">
        <v>1219</v>
      </c>
      <c r="E94" s="34" t="s">
        <v>4199</v>
      </c>
      <c r="F94" s="2">
        <v>2080664</v>
      </c>
      <c r="G94" s="2" t="s">
        <v>4166</v>
      </c>
      <c r="I94" s="2" t="s">
        <v>70</v>
      </c>
      <c r="K94" s="2" t="s">
        <v>1334</v>
      </c>
      <c r="L94" s="2" t="s">
        <v>71</v>
      </c>
      <c r="M94" s="2" t="s">
        <v>71</v>
      </c>
      <c r="O94" s="36">
        <v>44882</v>
      </c>
      <c r="P94" s="2" t="s">
        <v>435</v>
      </c>
      <c r="Q94" s="2" t="s">
        <v>435</v>
      </c>
      <c r="R94" s="2" t="s">
        <v>435</v>
      </c>
      <c r="S94" s="15" t="s">
        <v>74</v>
      </c>
      <c r="T94" s="32">
        <v>2.2599999999999998</v>
      </c>
      <c r="U94" s="2" t="s">
        <v>4127</v>
      </c>
      <c r="V94" s="15" t="s">
        <v>4201</v>
      </c>
      <c r="Y94" s="15"/>
      <c r="Z94" s="15" t="s">
        <v>4208</v>
      </c>
      <c r="AA94" s="36">
        <v>46614</v>
      </c>
      <c r="AB94" s="2" t="s">
        <v>1226</v>
      </c>
      <c r="AC94" s="34"/>
      <c r="AD94" s="45"/>
      <c r="AE94" s="29"/>
      <c r="AF94" s="36"/>
      <c r="AG94" s="15"/>
      <c r="AH94" s="15"/>
      <c r="AI94" s="15"/>
      <c r="AJ94" s="15" t="s">
        <v>71</v>
      </c>
      <c r="AK94" s="15" t="s">
        <v>3631</v>
      </c>
      <c r="AL94" s="15"/>
      <c r="AM94" s="15" t="s">
        <v>3632</v>
      </c>
      <c r="AN94" s="36">
        <v>45657</v>
      </c>
      <c r="AO94" s="36"/>
      <c r="AP94" s="54"/>
      <c r="AQ94" s="45">
        <v>42335.497443793</v>
      </c>
      <c r="AR94" s="45">
        <v>108.09</v>
      </c>
      <c r="AS94" s="45">
        <v>1</v>
      </c>
      <c r="AT94" s="45">
        <v>45.760440000000003</v>
      </c>
      <c r="AU94" s="45">
        <v>45.76</v>
      </c>
      <c r="AV94" s="45"/>
      <c r="AW94" s="45"/>
      <c r="AY94" s="34"/>
      <c r="AZ94" s="2" t="s">
        <v>174</v>
      </c>
      <c r="BA94" s="2" t="s">
        <v>75</v>
      </c>
    </row>
    <row r="95" spans="1:53" s="2" customFormat="1">
      <c r="A95" s="2">
        <v>170</v>
      </c>
      <c r="C95" s="2">
        <v>154</v>
      </c>
      <c r="D95" s="2" t="s">
        <v>1219</v>
      </c>
      <c r="E95" s="34" t="s">
        <v>4165</v>
      </c>
      <c r="F95" s="2">
        <v>2080665</v>
      </c>
      <c r="G95" s="2" t="s">
        <v>4166</v>
      </c>
      <c r="H95" s="2" t="s">
        <v>4167</v>
      </c>
      <c r="I95" s="2" t="s">
        <v>70</v>
      </c>
      <c r="K95" s="2" t="s">
        <v>256</v>
      </c>
      <c r="L95" s="2" t="s">
        <v>71</v>
      </c>
      <c r="M95" s="2" t="s">
        <v>3990</v>
      </c>
      <c r="O95" s="36">
        <v>44879</v>
      </c>
      <c r="P95" s="2" t="s">
        <v>131</v>
      </c>
      <c r="Q95" s="2" t="s">
        <v>426</v>
      </c>
      <c r="R95" s="2" t="s">
        <v>4168</v>
      </c>
      <c r="S95" s="15" t="s">
        <v>74</v>
      </c>
      <c r="T95" s="32">
        <v>6.99</v>
      </c>
      <c r="U95" s="2" t="s">
        <v>4127</v>
      </c>
      <c r="V95" s="15" t="s">
        <v>4183</v>
      </c>
      <c r="Y95" s="15"/>
      <c r="Z95" s="15" t="s">
        <v>1678</v>
      </c>
      <c r="AA95" s="36">
        <v>46471</v>
      </c>
      <c r="AB95" s="2" t="s">
        <v>412</v>
      </c>
      <c r="AC95" s="34"/>
      <c r="AD95" s="45"/>
      <c r="AE95" s="29"/>
      <c r="AF95" s="36"/>
      <c r="AG95" s="15"/>
      <c r="AH95" s="15"/>
      <c r="AI95" s="15"/>
      <c r="AJ95" s="15" t="s">
        <v>71</v>
      </c>
      <c r="AK95" s="15" t="s">
        <v>3631</v>
      </c>
      <c r="AL95" s="15"/>
      <c r="AM95" s="15" t="s">
        <v>3632</v>
      </c>
      <c r="AN95" s="36">
        <v>45657</v>
      </c>
      <c r="AO95" s="36"/>
      <c r="AP95" s="54"/>
      <c r="AQ95" s="45">
        <v>133761.642003402</v>
      </c>
      <c r="AR95" s="45">
        <v>100.7</v>
      </c>
      <c r="AS95" s="45">
        <v>1</v>
      </c>
      <c r="AT95" s="45">
        <v>134.69797</v>
      </c>
      <c r="AU95" s="45">
        <v>134.69800000000001</v>
      </c>
      <c r="AV95" s="45"/>
      <c r="AW95" s="45"/>
      <c r="AY95" s="34"/>
      <c r="AZ95" s="2" t="s">
        <v>582</v>
      </c>
      <c r="BA95" s="2" t="s">
        <v>87</v>
      </c>
    </row>
    <row r="96" spans="1:53" s="2" customFormat="1">
      <c r="A96" s="2">
        <v>170</v>
      </c>
      <c r="C96" s="2">
        <v>154</v>
      </c>
      <c r="D96" s="2" t="s">
        <v>1219</v>
      </c>
      <c r="E96" s="34" t="s">
        <v>4165</v>
      </c>
      <c r="F96" s="2">
        <v>2080671</v>
      </c>
      <c r="G96" s="2" t="s">
        <v>4166</v>
      </c>
      <c r="H96" s="2" t="s">
        <v>4167</v>
      </c>
      <c r="I96" s="2" t="s">
        <v>70</v>
      </c>
      <c r="K96" s="2" t="s">
        <v>256</v>
      </c>
      <c r="L96" s="2" t="s">
        <v>71</v>
      </c>
      <c r="M96" s="2" t="s">
        <v>3990</v>
      </c>
      <c r="O96" s="36">
        <v>44909</v>
      </c>
      <c r="P96" s="2" t="s">
        <v>131</v>
      </c>
      <c r="Q96" s="2" t="s">
        <v>426</v>
      </c>
      <c r="R96" s="2" t="s">
        <v>4168</v>
      </c>
      <c r="S96" s="15" t="s">
        <v>74</v>
      </c>
      <c r="T96" s="32">
        <v>6.99</v>
      </c>
      <c r="U96" s="2" t="s">
        <v>4127</v>
      </c>
      <c r="V96" s="15" t="s">
        <v>4183</v>
      </c>
      <c r="Y96" s="15"/>
      <c r="Z96" s="15" t="s">
        <v>1678</v>
      </c>
      <c r="AA96" s="36">
        <v>46471</v>
      </c>
      <c r="AB96" s="2" t="s">
        <v>412</v>
      </c>
      <c r="AC96" s="34"/>
      <c r="AD96" s="45"/>
      <c r="AE96" s="29"/>
      <c r="AF96" s="36"/>
      <c r="AG96" s="15"/>
      <c r="AH96" s="15"/>
      <c r="AI96" s="15"/>
      <c r="AJ96" s="15" t="s">
        <v>71</v>
      </c>
      <c r="AK96" s="15" t="s">
        <v>3631</v>
      </c>
      <c r="AL96" s="15"/>
      <c r="AM96" s="15" t="s">
        <v>3632</v>
      </c>
      <c r="AN96" s="36">
        <v>45657</v>
      </c>
      <c r="AO96" s="36"/>
      <c r="AP96" s="54"/>
      <c r="AQ96" s="45">
        <v>108090.22559088501</v>
      </c>
      <c r="AR96" s="45">
        <v>100.7</v>
      </c>
      <c r="AS96" s="45">
        <v>1</v>
      </c>
      <c r="AT96" s="45">
        <v>108.84686000000001</v>
      </c>
      <c r="AU96" s="45">
        <v>108.84699999999999</v>
      </c>
      <c r="AV96" s="45"/>
      <c r="AW96" s="45"/>
      <c r="AY96" s="34"/>
      <c r="AZ96" s="2" t="s">
        <v>167</v>
      </c>
      <c r="BA96" s="2" t="s">
        <v>87</v>
      </c>
    </row>
    <row r="97" spans="1:53" s="2" customFormat="1">
      <c r="A97" s="2">
        <v>170</v>
      </c>
      <c r="C97" s="2">
        <v>154</v>
      </c>
      <c r="D97" s="2" t="s">
        <v>1219</v>
      </c>
      <c r="E97" s="34" t="s">
        <v>4165</v>
      </c>
      <c r="F97" s="2">
        <v>2080679</v>
      </c>
      <c r="G97" s="2" t="s">
        <v>4166</v>
      </c>
      <c r="H97" s="2" t="s">
        <v>4167</v>
      </c>
      <c r="I97" s="2" t="s">
        <v>70</v>
      </c>
      <c r="K97" s="2" t="s">
        <v>256</v>
      </c>
      <c r="L97" s="2" t="s">
        <v>71</v>
      </c>
      <c r="M97" s="2" t="s">
        <v>3990</v>
      </c>
      <c r="O97" s="36">
        <v>44941</v>
      </c>
      <c r="P97" s="2" t="s">
        <v>131</v>
      </c>
      <c r="Q97" s="2" t="s">
        <v>426</v>
      </c>
      <c r="R97" s="2" t="s">
        <v>4168</v>
      </c>
      <c r="S97" s="15" t="s">
        <v>74</v>
      </c>
      <c r="T97" s="32">
        <v>6.99</v>
      </c>
      <c r="U97" s="2" t="s">
        <v>4127</v>
      </c>
      <c r="V97" s="15" t="s">
        <v>4183</v>
      </c>
      <c r="Y97" s="15"/>
      <c r="Z97" s="15" t="s">
        <v>1678</v>
      </c>
      <c r="AA97" s="36">
        <v>46471</v>
      </c>
      <c r="AB97" s="2" t="s">
        <v>412</v>
      </c>
      <c r="AC97" s="34"/>
      <c r="AD97" s="45"/>
      <c r="AE97" s="29"/>
      <c r="AF97" s="36"/>
      <c r="AG97" s="15"/>
      <c r="AH97" s="15"/>
      <c r="AI97" s="15"/>
      <c r="AJ97" s="15" t="s">
        <v>71</v>
      </c>
      <c r="AK97" s="15" t="s">
        <v>3631</v>
      </c>
      <c r="AL97" s="15"/>
      <c r="AM97" s="15" t="s">
        <v>3632</v>
      </c>
      <c r="AN97" s="36">
        <v>45657</v>
      </c>
      <c r="AO97" s="36"/>
      <c r="AP97" s="54"/>
      <c r="AQ97" s="45">
        <v>197264.653514145</v>
      </c>
      <c r="AR97" s="45">
        <v>100.69</v>
      </c>
      <c r="AS97" s="45">
        <v>1</v>
      </c>
      <c r="AT97" s="45">
        <v>198.62577999999999</v>
      </c>
      <c r="AU97" s="45">
        <v>198.626</v>
      </c>
      <c r="AV97" s="45"/>
      <c r="AW97" s="45"/>
      <c r="AY97" s="34"/>
      <c r="AZ97" s="2" t="s">
        <v>1031</v>
      </c>
      <c r="BA97" s="2" t="s">
        <v>110</v>
      </c>
    </row>
    <row r="98" spans="1:53" s="2" customFormat="1">
      <c r="A98" s="2">
        <v>170</v>
      </c>
      <c r="C98" s="2">
        <v>154</v>
      </c>
      <c r="D98" s="2" t="s">
        <v>1219</v>
      </c>
      <c r="E98" s="34" t="s">
        <v>4165</v>
      </c>
      <c r="F98" s="2">
        <v>2080683</v>
      </c>
      <c r="G98" s="2" t="s">
        <v>4166</v>
      </c>
      <c r="H98" s="2" t="s">
        <v>4167</v>
      </c>
      <c r="I98" s="2" t="s">
        <v>70</v>
      </c>
      <c r="K98" s="2" t="s">
        <v>256</v>
      </c>
      <c r="L98" s="2" t="s">
        <v>71</v>
      </c>
      <c r="M98" s="2" t="s">
        <v>3990</v>
      </c>
      <c r="O98" s="36">
        <v>44971</v>
      </c>
      <c r="P98" s="2" t="s">
        <v>131</v>
      </c>
      <c r="Q98" s="2" t="s">
        <v>426</v>
      </c>
      <c r="R98" s="2" t="s">
        <v>4168</v>
      </c>
      <c r="S98" s="15" t="s">
        <v>74</v>
      </c>
      <c r="T98" s="32">
        <v>6.99</v>
      </c>
      <c r="U98" s="2" t="s">
        <v>4127</v>
      </c>
      <c r="V98" s="15" t="s">
        <v>4183</v>
      </c>
      <c r="Y98" s="15"/>
      <c r="Z98" s="15" t="s">
        <v>1678</v>
      </c>
      <c r="AA98" s="36">
        <v>46471</v>
      </c>
      <c r="AB98" s="2" t="s">
        <v>412</v>
      </c>
      <c r="AC98" s="34"/>
      <c r="AD98" s="45"/>
      <c r="AE98" s="29"/>
      <c r="AF98" s="36"/>
      <c r="AG98" s="15"/>
      <c r="AH98" s="15"/>
      <c r="AI98" s="15"/>
      <c r="AJ98" s="15" t="s">
        <v>71</v>
      </c>
      <c r="AK98" s="15" t="s">
        <v>3631</v>
      </c>
      <c r="AL98" s="15"/>
      <c r="AM98" s="15" t="s">
        <v>3632</v>
      </c>
      <c r="AN98" s="36">
        <v>45657</v>
      </c>
      <c r="AO98" s="36"/>
      <c r="AP98" s="54"/>
      <c r="AQ98" s="45">
        <v>155649.92054649699</v>
      </c>
      <c r="AR98" s="45">
        <v>100.69</v>
      </c>
      <c r="AS98" s="45">
        <v>1</v>
      </c>
      <c r="AT98" s="45">
        <v>156.72389999999999</v>
      </c>
      <c r="AU98" s="45">
        <v>156.72399999999999</v>
      </c>
      <c r="AV98" s="45"/>
      <c r="AW98" s="45"/>
      <c r="AY98" s="34"/>
      <c r="AZ98" s="2" t="s">
        <v>667</v>
      </c>
      <c r="BA98" s="2" t="s">
        <v>87</v>
      </c>
    </row>
    <row r="99" spans="1:53" s="2" customFormat="1">
      <c r="A99" s="2">
        <v>170</v>
      </c>
      <c r="C99" s="2">
        <v>194</v>
      </c>
      <c r="D99" s="2" t="s">
        <v>1219</v>
      </c>
      <c r="E99" s="34" t="s">
        <v>4199</v>
      </c>
      <c r="F99" s="2">
        <v>2080684</v>
      </c>
      <c r="G99" s="2" t="s">
        <v>4166</v>
      </c>
      <c r="I99" s="2" t="s">
        <v>70</v>
      </c>
      <c r="K99" s="2" t="s">
        <v>1334</v>
      </c>
      <c r="L99" s="2" t="s">
        <v>71</v>
      </c>
      <c r="M99" s="2" t="s">
        <v>71</v>
      </c>
      <c r="O99" s="36">
        <v>44976</v>
      </c>
      <c r="P99" s="2" t="s">
        <v>435</v>
      </c>
      <c r="Q99" s="2" t="s">
        <v>435</v>
      </c>
      <c r="R99" s="2" t="s">
        <v>435</v>
      </c>
      <c r="S99" s="15" t="s">
        <v>74</v>
      </c>
      <c r="T99" s="32">
        <v>2.62</v>
      </c>
      <c r="U99" s="2" t="s">
        <v>4127</v>
      </c>
      <c r="V99" s="15" t="s">
        <v>1803</v>
      </c>
      <c r="Y99" s="15"/>
      <c r="Z99" s="15" t="s">
        <v>4209</v>
      </c>
      <c r="AA99" s="36">
        <v>46736</v>
      </c>
      <c r="AB99" s="2" t="s">
        <v>412</v>
      </c>
      <c r="AC99" s="34"/>
      <c r="AD99" s="45"/>
      <c r="AE99" s="29"/>
      <c r="AF99" s="36"/>
      <c r="AG99" s="15"/>
      <c r="AH99" s="15"/>
      <c r="AI99" s="15"/>
      <c r="AJ99" s="15" t="s">
        <v>71</v>
      </c>
      <c r="AK99" s="15" t="s">
        <v>3631</v>
      </c>
      <c r="AL99" s="15"/>
      <c r="AM99" s="15" t="s">
        <v>3632</v>
      </c>
      <c r="AN99" s="36">
        <v>45657</v>
      </c>
      <c r="AO99" s="36"/>
      <c r="AP99" s="54"/>
      <c r="AQ99" s="45">
        <v>359851.72827224201</v>
      </c>
      <c r="AR99" s="45">
        <v>106.67</v>
      </c>
      <c r="AS99" s="45">
        <v>1</v>
      </c>
      <c r="AT99" s="45">
        <v>383.85383999999999</v>
      </c>
      <c r="AU99" s="45">
        <v>383.85399999999998</v>
      </c>
      <c r="AV99" s="45"/>
      <c r="AW99" s="45"/>
      <c r="AY99" s="34"/>
      <c r="AZ99" s="2" t="s">
        <v>1179</v>
      </c>
      <c r="BA99" s="2" t="s">
        <v>128</v>
      </c>
    </row>
    <row r="100" spans="1:53" s="2" customFormat="1">
      <c r="A100" s="2">
        <v>170</v>
      </c>
      <c r="C100" s="2">
        <v>194</v>
      </c>
      <c r="D100" s="2" t="s">
        <v>1219</v>
      </c>
      <c r="E100" s="34" t="s">
        <v>4199</v>
      </c>
      <c r="F100" s="2">
        <v>2080685</v>
      </c>
      <c r="G100" s="2" t="s">
        <v>4166</v>
      </c>
      <c r="I100" s="2" t="s">
        <v>70</v>
      </c>
      <c r="K100" s="2" t="s">
        <v>1334</v>
      </c>
      <c r="L100" s="2" t="s">
        <v>71</v>
      </c>
      <c r="M100" s="2" t="s">
        <v>71</v>
      </c>
      <c r="O100" s="36">
        <v>44976</v>
      </c>
      <c r="P100" s="2" t="s">
        <v>435</v>
      </c>
      <c r="Q100" s="2" t="s">
        <v>435</v>
      </c>
      <c r="R100" s="2" t="s">
        <v>435</v>
      </c>
      <c r="S100" s="15" t="s">
        <v>74</v>
      </c>
      <c r="T100" s="32">
        <v>2.4500000000000002</v>
      </c>
      <c r="U100" s="2" t="s">
        <v>4127</v>
      </c>
      <c r="V100" s="15" t="s">
        <v>4201</v>
      </c>
      <c r="Y100" s="15"/>
      <c r="Z100" s="15" t="s">
        <v>4210</v>
      </c>
      <c r="AA100" s="36">
        <v>46736</v>
      </c>
      <c r="AB100" s="2" t="s">
        <v>1226</v>
      </c>
      <c r="AC100" s="34"/>
      <c r="AD100" s="45"/>
      <c r="AE100" s="29"/>
      <c r="AF100" s="36"/>
      <c r="AG100" s="15"/>
      <c r="AH100" s="15"/>
      <c r="AI100" s="15"/>
      <c r="AJ100" s="15" t="s">
        <v>71</v>
      </c>
      <c r="AK100" s="15" t="s">
        <v>3631</v>
      </c>
      <c r="AL100" s="15"/>
      <c r="AM100" s="15" t="s">
        <v>3632</v>
      </c>
      <c r="AN100" s="36">
        <v>45657</v>
      </c>
      <c r="AO100" s="36"/>
      <c r="AP100" s="54"/>
      <c r="AQ100" s="45">
        <v>42335.497443793</v>
      </c>
      <c r="AR100" s="45">
        <v>111.77</v>
      </c>
      <c r="AS100" s="45">
        <v>1</v>
      </c>
      <c r="AT100" s="45">
        <v>47.318390000000001</v>
      </c>
      <c r="AU100" s="45">
        <v>47.317999999999998</v>
      </c>
      <c r="AV100" s="45"/>
      <c r="AW100" s="45"/>
      <c r="AY100" s="34"/>
      <c r="AZ100" s="2" t="s">
        <v>174</v>
      </c>
      <c r="BA100" s="2" t="s">
        <v>75</v>
      </c>
    </row>
    <row r="101" spans="1:53" s="2" customFormat="1">
      <c r="A101" s="2">
        <v>170</v>
      </c>
      <c r="C101" s="2">
        <v>182</v>
      </c>
      <c r="D101" s="2" t="s">
        <v>1219</v>
      </c>
      <c r="E101" s="34" t="s">
        <v>4179</v>
      </c>
      <c r="F101" s="2">
        <v>2080689</v>
      </c>
      <c r="G101" s="2" t="s">
        <v>4166</v>
      </c>
      <c r="H101" s="2" t="s">
        <v>4180</v>
      </c>
      <c r="I101" s="2" t="s">
        <v>70</v>
      </c>
      <c r="K101" s="2" t="s">
        <v>455</v>
      </c>
      <c r="L101" s="2" t="s">
        <v>71</v>
      </c>
      <c r="M101" s="2" t="s">
        <v>71</v>
      </c>
      <c r="O101" s="36">
        <v>44983</v>
      </c>
      <c r="P101" s="2" t="s">
        <v>435</v>
      </c>
      <c r="Q101" s="2" t="s">
        <v>435</v>
      </c>
      <c r="R101" s="2" t="s">
        <v>435</v>
      </c>
      <c r="S101" s="15" t="s">
        <v>74</v>
      </c>
      <c r="T101" s="32">
        <v>4.8499999999999996</v>
      </c>
      <c r="U101" s="2" t="s">
        <v>4127</v>
      </c>
      <c r="V101" s="15" t="s">
        <v>1574</v>
      </c>
      <c r="Y101" s="15"/>
      <c r="Z101" s="15" t="s">
        <v>4211</v>
      </c>
      <c r="AA101" s="36">
        <v>47811</v>
      </c>
      <c r="AB101" s="2" t="s">
        <v>412</v>
      </c>
      <c r="AC101" s="34"/>
      <c r="AD101" s="45"/>
      <c r="AE101" s="29"/>
      <c r="AF101" s="36"/>
      <c r="AG101" s="15"/>
      <c r="AH101" s="15"/>
      <c r="AI101" s="15"/>
      <c r="AJ101" s="15" t="s">
        <v>71</v>
      </c>
      <c r="AK101" s="15" t="s">
        <v>3631</v>
      </c>
      <c r="AL101" s="15"/>
      <c r="AM101" s="15" t="s">
        <v>3632</v>
      </c>
      <c r="AN101" s="36">
        <v>45657</v>
      </c>
      <c r="AO101" s="36"/>
      <c r="AP101" s="54"/>
      <c r="AQ101" s="45">
        <v>307588.14261855901</v>
      </c>
      <c r="AR101" s="45">
        <v>108.52</v>
      </c>
      <c r="AS101" s="45">
        <v>1</v>
      </c>
      <c r="AT101" s="45">
        <v>333.79464999999999</v>
      </c>
      <c r="AU101" s="45">
        <v>333.79500000000002</v>
      </c>
      <c r="AV101" s="45"/>
      <c r="AW101" s="45"/>
      <c r="AY101" s="34"/>
      <c r="AZ101" s="2" t="s">
        <v>136</v>
      </c>
      <c r="BA101" s="2" t="s">
        <v>128</v>
      </c>
    </row>
    <row r="102" spans="1:53" s="2" customFormat="1">
      <c r="A102" s="2">
        <v>170</v>
      </c>
      <c r="C102" s="2">
        <v>182</v>
      </c>
      <c r="D102" s="2" t="s">
        <v>1219</v>
      </c>
      <c r="E102" s="34" t="s">
        <v>4179</v>
      </c>
      <c r="F102" s="2">
        <v>2080694</v>
      </c>
      <c r="G102" s="2" t="s">
        <v>4166</v>
      </c>
      <c r="H102" s="2" t="s">
        <v>4180</v>
      </c>
      <c r="I102" s="2" t="s">
        <v>70</v>
      </c>
      <c r="K102" s="2" t="s">
        <v>455</v>
      </c>
      <c r="L102" s="2" t="s">
        <v>71</v>
      </c>
      <c r="M102" s="2" t="s">
        <v>71</v>
      </c>
      <c r="O102" s="36">
        <v>44986</v>
      </c>
      <c r="P102" s="2" t="s">
        <v>435</v>
      </c>
      <c r="Q102" s="2" t="s">
        <v>435</v>
      </c>
      <c r="R102" s="2" t="s">
        <v>435</v>
      </c>
      <c r="S102" s="15" t="s">
        <v>74</v>
      </c>
      <c r="T102" s="32">
        <v>5.19</v>
      </c>
      <c r="U102" s="2" t="s">
        <v>4127</v>
      </c>
      <c r="V102" s="15" t="s">
        <v>1574</v>
      </c>
      <c r="Y102" s="15"/>
      <c r="Z102" s="15" t="s">
        <v>2097</v>
      </c>
      <c r="AA102" s="36">
        <v>47994</v>
      </c>
      <c r="AB102" s="2" t="s">
        <v>412</v>
      </c>
      <c r="AC102" s="34"/>
      <c r="AD102" s="45"/>
      <c r="AE102" s="29"/>
      <c r="AF102" s="36"/>
      <c r="AG102" s="15"/>
      <c r="AH102" s="15"/>
      <c r="AI102" s="15"/>
      <c r="AJ102" s="15" t="s">
        <v>71</v>
      </c>
      <c r="AK102" s="15" t="s">
        <v>3631</v>
      </c>
      <c r="AL102" s="15"/>
      <c r="AM102" s="15" t="s">
        <v>3632</v>
      </c>
      <c r="AN102" s="36">
        <v>45657</v>
      </c>
      <c r="AO102" s="36"/>
      <c r="AP102" s="54"/>
      <c r="AQ102" s="45">
        <v>520167.21420130302</v>
      </c>
      <c r="AR102" s="45">
        <v>109.81</v>
      </c>
      <c r="AS102" s="45">
        <v>1</v>
      </c>
      <c r="AT102" s="45">
        <v>571.19561999999996</v>
      </c>
      <c r="AU102" s="45">
        <v>571.19600000000003</v>
      </c>
      <c r="AV102" s="45"/>
      <c r="AW102" s="45"/>
      <c r="AY102" s="34"/>
      <c r="AZ102" s="2" t="s">
        <v>2481</v>
      </c>
      <c r="BA102" s="2" t="s">
        <v>86</v>
      </c>
    </row>
    <row r="103" spans="1:53" s="2" customFormat="1">
      <c r="A103" s="2">
        <v>170</v>
      </c>
      <c r="C103" s="2">
        <v>154</v>
      </c>
      <c r="D103" s="2" t="s">
        <v>1219</v>
      </c>
      <c r="E103" s="34" t="s">
        <v>4165</v>
      </c>
      <c r="F103" s="2">
        <v>2080700</v>
      </c>
      <c r="G103" s="2" t="s">
        <v>4166</v>
      </c>
      <c r="H103" s="2" t="s">
        <v>4167</v>
      </c>
      <c r="I103" s="2" t="s">
        <v>70</v>
      </c>
      <c r="K103" s="2" t="s">
        <v>256</v>
      </c>
      <c r="L103" s="2" t="s">
        <v>71</v>
      </c>
      <c r="M103" s="2" t="s">
        <v>3990</v>
      </c>
      <c r="O103" s="36">
        <v>44999</v>
      </c>
      <c r="P103" s="2" t="s">
        <v>131</v>
      </c>
      <c r="Q103" s="2" t="s">
        <v>426</v>
      </c>
      <c r="R103" s="2" t="s">
        <v>4168</v>
      </c>
      <c r="S103" s="15" t="s">
        <v>74</v>
      </c>
      <c r="T103" s="32">
        <v>6.99</v>
      </c>
      <c r="U103" s="2" t="s">
        <v>4127</v>
      </c>
      <c r="V103" s="15" t="s">
        <v>4183</v>
      </c>
      <c r="Y103" s="15"/>
      <c r="Z103" s="15" t="s">
        <v>1678</v>
      </c>
      <c r="AA103" s="36">
        <v>46471</v>
      </c>
      <c r="AB103" s="2" t="s">
        <v>412</v>
      </c>
      <c r="AC103" s="34"/>
      <c r="AD103" s="45"/>
      <c r="AE103" s="29"/>
      <c r="AF103" s="36"/>
      <c r="AG103" s="15"/>
      <c r="AH103" s="15"/>
      <c r="AI103" s="15"/>
      <c r="AJ103" s="15" t="s">
        <v>71</v>
      </c>
      <c r="AK103" s="15" t="s">
        <v>3631</v>
      </c>
      <c r="AL103" s="15"/>
      <c r="AM103" s="15" t="s">
        <v>3632</v>
      </c>
      <c r="AN103" s="36">
        <v>45657</v>
      </c>
      <c r="AO103" s="36"/>
      <c r="AP103" s="54"/>
      <c r="AQ103" s="45">
        <v>228340.59383964899</v>
      </c>
      <c r="AR103" s="45">
        <v>100.71</v>
      </c>
      <c r="AS103" s="45">
        <v>1</v>
      </c>
      <c r="AT103" s="45">
        <v>229.96181000000001</v>
      </c>
      <c r="AU103" s="45">
        <v>229.96199999999999</v>
      </c>
      <c r="AV103" s="45"/>
      <c r="AW103" s="45"/>
      <c r="AY103" s="34"/>
      <c r="AZ103" s="2" t="s">
        <v>2443</v>
      </c>
      <c r="BA103" s="2" t="s">
        <v>110</v>
      </c>
    </row>
    <row r="104" spans="1:53" s="2" customFormat="1">
      <c r="A104" s="2">
        <v>170</v>
      </c>
      <c r="C104" s="2">
        <v>154</v>
      </c>
      <c r="D104" s="2" t="s">
        <v>1219</v>
      </c>
      <c r="E104" s="34" t="s">
        <v>4165</v>
      </c>
      <c r="F104" s="2">
        <v>2080708</v>
      </c>
      <c r="G104" s="2" t="s">
        <v>4166</v>
      </c>
      <c r="H104" s="2" t="s">
        <v>4167</v>
      </c>
      <c r="I104" s="2" t="s">
        <v>70</v>
      </c>
      <c r="K104" s="2" t="s">
        <v>256</v>
      </c>
      <c r="L104" s="2" t="s">
        <v>71</v>
      </c>
      <c r="M104" s="2" t="s">
        <v>3990</v>
      </c>
      <c r="O104" s="36">
        <v>45020</v>
      </c>
      <c r="P104" s="2" t="s">
        <v>131</v>
      </c>
      <c r="Q104" s="2" t="s">
        <v>426</v>
      </c>
      <c r="R104" s="2" t="s">
        <v>4168</v>
      </c>
      <c r="S104" s="15" t="s">
        <v>74</v>
      </c>
      <c r="T104" s="32">
        <v>6.99</v>
      </c>
      <c r="U104" s="2" t="s">
        <v>4127</v>
      </c>
      <c r="V104" s="15" t="s">
        <v>4183</v>
      </c>
      <c r="Y104" s="15"/>
      <c r="Z104" s="15" t="s">
        <v>1678</v>
      </c>
      <c r="AA104" s="36">
        <v>46471</v>
      </c>
      <c r="AB104" s="2" t="s">
        <v>412</v>
      </c>
      <c r="AC104" s="34"/>
      <c r="AD104" s="45"/>
      <c r="AE104" s="29"/>
      <c r="AF104" s="36"/>
      <c r="AG104" s="15"/>
      <c r="AH104" s="15"/>
      <c r="AI104" s="15"/>
      <c r="AJ104" s="15" t="s">
        <v>71</v>
      </c>
      <c r="AK104" s="15" t="s">
        <v>3631</v>
      </c>
      <c r="AL104" s="15"/>
      <c r="AM104" s="15" t="s">
        <v>3632</v>
      </c>
      <c r="AN104" s="36">
        <v>45657</v>
      </c>
      <c r="AO104" s="36"/>
      <c r="AP104" s="54"/>
      <c r="AQ104" s="45">
        <v>189699.75015120301</v>
      </c>
      <c r="AR104" s="45">
        <v>100.71</v>
      </c>
      <c r="AS104" s="45">
        <v>1</v>
      </c>
      <c r="AT104" s="45">
        <v>191.04661999999999</v>
      </c>
      <c r="AU104" s="45">
        <v>191.047</v>
      </c>
      <c r="AV104" s="45"/>
      <c r="AW104" s="45"/>
      <c r="AY104" s="34"/>
      <c r="AZ104" s="2" t="s">
        <v>1734</v>
      </c>
      <c r="BA104" s="2" t="s">
        <v>110</v>
      </c>
    </row>
    <row r="105" spans="1:53" s="2" customFormat="1">
      <c r="A105" s="2">
        <v>170</v>
      </c>
      <c r="C105" s="2">
        <v>154</v>
      </c>
      <c r="D105" s="2" t="s">
        <v>1219</v>
      </c>
      <c r="E105" s="34" t="s">
        <v>4165</v>
      </c>
      <c r="F105" s="2">
        <v>2080709</v>
      </c>
      <c r="G105" s="2" t="s">
        <v>4166</v>
      </c>
      <c r="H105" s="2" t="s">
        <v>4167</v>
      </c>
      <c r="I105" s="2" t="s">
        <v>70</v>
      </c>
      <c r="K105" s="2" t="s">
        <v>256</v>
      </c>
      <c r="L105" s="2" t="s">
        <v>71</v>
      </c>
      <c r="M105" s="2" t="s">
        <v>3990</v>
      </c>
      <c r="O105" s="36">
        <v>45029</v>
      </c>
      <c r="P105" s="2" t="s">
        <v>131</v>
      </c>
      <c r="Q105" s="2" t="s">
        <v>426</v>
      </c>
      <c r="R105" s="2" t="s">
        <v>4168</v>
      </c>
      <c r="S105" s="15" t="s">
        <v>74</v>
      </c>
      <c r="T105" s="32">
        <v>6.99</v>
      </c>
      <c r="U105" s="2" t="s">
        <v>4127</v>
      </c>
      <c r="V105" s="15" t="s">
        <v>4183</v>
      </c>
      <c r="Y105" s="15"/>
      <c r="Z105" s="15" t="s">
        <v>1678</v>
      </c>
      <c r="AA105" s="36">
        <v>46471</v>
      </c>
      <c r="AB105" s="2" t="s">
        <v>412</v>
      </c>
      <c r="AC105" s="34"/>
      <c r="AD105" s="45"/>
      <c r="AE105" s="29"/>
      <c r="AF105" s="36"/>
      <c r="AG105" s="15"/>
      <c r="AH105" s="15"/>
      <c r="AI105" s="15"/>
      <c r="AJ105" s="15" t="s">
        <v>71</v>
      </c>
      <c r="AK105" s="15" t="s">
        <v>3631</v>
      </c>
      <c r="AL105" s="15"/>
      <c r="AM105" s="15" t="s">
        <v>3632</v>
      </c>
      <c r="AN105" s="36">
        <v>45657</v>
      </c>
      <c r="AO105" s="36"/>
      <c r="AP105" s="54"/>
      <c r="AQ105" s="45">
        <v>197266.11809284901</v>
      </c>
      <c r="AR105" s="45">
        <v>100.71</v>
      </c>
      <c r="AS105" s="45">
        <v>1</v>
      </c>
      <c r="AT105" s="45">
        <v>198.66670999999999</v>
      </c>
      <c r="AU105" s="45">
        <v>198.667</v>
      </c>
      <c r="AV105" s="45"/>
      <c r="AW105" s="45"/>
      <c r="AY105" s="34"/>
      <c r="AZ105" s="2" t="s">
        <v>1031</v>
      </c>
      <c r="BA105" s="2" t="s">
        <v>110</v>
      </c>
    </row>
    <row r="106" spans="1:53" s="2" customFormat="1">
      <c r="A106" s="2">
        <v>170</v>
      </c>
      <c r="C106" s="2">
        <v>182</v>
      </c>
      <c r="D106" s="2" t="s">
        <v>1219</v>
      </c>
      <c r="E106" s="34" t="s">
        <v>4179</v>
      </c>
      <c r="F106" s="2">
        <v>2080712</v>
      </c>
      <c r="G106" s="2" t="s">
        <v>4166</v>
      </c>
      <c r="H106" s="2" t="s">
        <v>4180</v>
      </c>
      <c r="I106" s="2" t="s">
        <v>70</v>
      </c>
      <c r="K106" s="2" t="s">
        <v>455</v>
      </c>
      <c r="L106" s="2" t="s">
        <v>71</v>
      </c>
      <c r="M106" s="2" t="s">
        <v>71</v>
      </c>
      <c r="O106" s="36">
        <v>45018</v>
      </c>
      <c r="P106" s="2" t="s">
        <v>435</v>
      </c>
      <c r="Q106" s="2" t="s">
        <v>435</v>
      </c>
      <c r="R106" s="2" t="s">
        <v>435</v>
      </c>
      <c r="S106" s="15" t="s">
        <v>74</v>
      </c>
      <c r="T106" s="32">
        <v>3.47</v>
      </c>
      <c r="U106" s="2" t="s">
        <v>4127</v>
      </c>
      <c r="V106" s="15" t="s">
        <v>1574</v>
      </c>
      <c r="Y106" s="15"/>
      <c r="Z106" s="15" t="s">
        <v>4181</v>
      </c>
      <c r="AA106" s="36">
        <v>47120</v>
      </c>
      <c r="AB106" s="2" t="s">
        <v>412</v>
      </c>
      <c r="AC106" s="34"/>
      <c r="AD106" s="45"/>
      <c r="AE106" s="29"/>
      <c r="AF106" s="36"/>
      <c r="AG106" s="15"/>
      <c r="AH106" s="15"/>
      <c r="AI106" s="15"/>
      <c r="AJ106" s="15" t="s">
        <v>71</v>
      </c>
      <c r="AK106" s="15" t="s">
        <v>3631</v>
      </c>
      <c r="AL106" s="15"/>
      <c r="AM106" s="15" t="s">
        <v>3632</v>
      </c>
      <c r="AN106" s="36">
        <v>45657</v>
      </c>
      <c r="AO106" s="36"/>
      <c r="AP106" s="54"/>
      <c r="AQ106" s="45">
        <v>1610637.2404343099</v>
      </c>
      <c r="AR106" s="45">
        <v>102.49</v>
      </c>
      <c r="AS106" s="45">
        <v>1</v>
      </c>
      <c r="AT106" s="45">
        <v>1650.7421099999999</v>
      </c>
      <c r="AU106" s="45">
        <v>1650.742</v>
      </c>
      <c r="AV106" s="45"/>
      <c r="AW106" s="45"/>
      <c r="AY106" s="34"/>
      <c r="AZ106" s="2" t="s">
        <v>4212</v>
      </c>
      <c r="BA106" s="2" t="s">
        <v>94</v>
      </c>
    </row>
    <row r="107" spans="1:53" s="2" customFormat="1">
      <c r="A107" s="2">
        <v>170</v>
      </c>
      <c r="C107" s="2">
        <v>154</v>
      </c>
      <c r="D107" s="2" t="s">
        <v>1219</v>
      </c>
      <c r="E107" s="34" t="s">
        <v>4165</v>
      </c>
      <c r="F107" s="2">
        <v>2080723</v>
      </c>
      <c r="G107" s="2" t="s">
        <v>4166</v>
      </c>
      <c r="H107" s="2" t="s">
        <v>4167</v>
      </c>
      <c r="I107" s="2" t="s">
        <v>70</v>
      </c>
      <c r="K107" s="2" t="s">
        <v>256</v>
      </c>
      <c r="L107" s="2" t="s">
        <v>71</v>
      </c>
      <c r="M107" s="2" t="s">
        <v>3990</v>
      </c>
      <c r="O107" s="36">
        <v>45060</v>
      </c>
      <c r="P107" s="2" t="s">
        <v>131</v>
      </c>
      <c r="Q107" s="2" t="s">
        <v>426</v>
      </c>
      <c r="R107" s="2" t="s">
        <v>4168</v>
      </c>
      <c r="S107" s="15" t="s">
        <v>74</v>
      </c>
      <c r="T107" s="32">
        <v>6.99</v>
      </c>
      <c r="U107" s="2" t="s">
        <v>4127</v>
      </c>
      <c r="V107" s="15" t="s">
        <v>4183</v>
      </c>
      <c r="Y107" s="15"/>
      <c r="Z107" s="15" t="s">
        <v>1678</v>
      </c>
      <c r="AA107" s="36">
        <v>46471</v>
      </c>
      <c r="AB107" s="2" t="s">
        <v>412</v>
      </c>
      <c r="AC107" s="34"/>
      <c r="AD107" s="45"/>
      <c r="AE107" s="29"/>
      <c r="AF107" s="36"/>
      <c r="AG107" s="15"/>
      <c r="AH107" s="15"/>
      <c r="AI107" s="15"/>
      <c r="AJ107" s="15" t="s">
        <v>71</v>
      </c>
      <c r="AK107" s="15" t="s">
        <v>3631</v>
      </c>
      <c r="AL107" s="15"/>
      <c r="AM107" s="15" t="s">
        <v>3632</v>
      </c>
      <c r="AN107" s="36">
        <v>45657</v>
      </c>
      <c r="AO107" s="36"/>
      <c r="AP107" s="54"/>
      <c r="AQ107" s="45">
        <v>253203.215091152</v>
      </c>
      <c r="AR107" s="45">
        <v>100.7</v>
      </c>
      <c r="AS107" s="45">
        <v>1</v>
      </c>
      <c r="AT107" s="45">
        <v>254.97564</v>
      </c>
      <c r="AU107" s="45">
        <v>254.976</v>
      </c>
      <c r="AV107" s="45"/>
      <c r="AW107" s="45"/>
      <c r="AY107" s="34"/>
      <c r="AZ107" s="2" t="s">
        <v>332</v>
      </c>
      <c r="BA107" s="2" t="s">
        <v>110</v>
      </c>
    </row>
    <row r="108" spans="1:53" s="2" customFormat="1">
      <c r="A108" s="2">
        <v>170</v>
      </c>
      <c r="C108" s="2">
        <v>182</v>
      </c>
      <c r="D108" s="2" t="s">
        <v>1219</v>
      </c>
      <c r="E108" s="34" t="s">
        <v>4179</v>
      </c>
      <c r="F108" s="2">
        <v>2080726</v>
      </c>
      <c r="G108" s="2" t="s">
        <v>4166</v>
      </c>
      <c r="H108" s="2" t="s">
        <v>4180</v>
      </c>
      <c r="I108" s="2" t="s">
        <v>70</v>
      </c>
      <c r="K108" s="2" t="s">
        <v>455</v>
      </c>
      <c r="L108" s="2" t="s">
        <v>71</v>
      </c>
      <c r="M108" s="2" t="s">
        <v>71</v>
      </c>
      <c r="O108" s="36">
        <v>45075</v>
      </c>
      <c r="P108" s="2" t="s">
        <v>435</v>
      </c>
      <c r="Q108" s="2" t="s">
        <v>435</v>
      </c>
      <c r="R108" s="2" t="s">
        <v>435</v>
      </c>
      <c r="S108" s="15" t="s">
        <v>74</v>
      </c>
      <c r="T108" s="32">
        <v>6.25</v>
      </c>
      <c r="U108" s="2" t="s">
        <v>4127</v>
      </c>
      <c r="V108" s="15" t="s">
        <v>1574</v>
      </c>
      <c r="Y108" s="15"/>
      <c r="Z108" s="15" t="s">
        <v>1564</v>
      </c>
      <c r="AA108" s="36">
        <v>48397</v>
      </c>
      <c r="AB108" s="2" t="s">
        <v>412</v>
      </c>
      <c r="AC108" s="34"/>
      <c r="AD108" s="45"/>
      <c r="AE108" s="29"/>
      <c r="AF108" s="36"/>
      <c r="AG108" s="15"/>
      <c r="AH108" s="15"/>
      <c r="AI108" s="15"/>
      <c r="AJ108" s="15" t="s">
        <v>71</v>
      </c>
      <c r="AK108" s="15" t="s">
        <v>3631</v>
      </c>
      <c r="AL108" s="15"/>
      <c r="AM108" s="15" t="s">
        <v>3632</v>
      </c>
      <c r="AN108" s="36">
        <v>45657</v>
      </c>
      <c r="AO108" s="36"/>
      <c r="AP108" s="54"/>
      <c r="AQ108" s="45">
        <v>69981.979894908</v>
      </c>
      <c r="AR108" s="45">
        <v>117.05</v>
      </c>
      <c r="AS108" s="45">
        <v>1</v>
      </c>
      <c r="AT108" s="45">
        <v>81.913910000000001</v>
      </c>
      <c r="AU108" s="45">
        <v>81.914000000000001</v>
      </c>
      <c r="AV108" s="45"/>
      <c r="AW108" s="45"/>
      <c r="AY108" s="34"/>
      <c r="AZ108" s="2" t="s">
        <v>102</v>
      </c>
      <c r="BA108" s="2" t="s">
        <v>87</v>
      </c>
    </row>
    <row r="109" spans="1:53" s="2" customFormat="1">
      <c r="A109" s="2">
        <v>170</v>
      </c>
      <c r="C109" s="2">
        <v>182</v>
      </c>
      <c r="D109" s="2" t="s">
        <v>1219</v>
      </c>
      <c r="E109" s="34" t="s">
        <v>4179</v>
      </c>
      <c r="F109" s="2">
        <v>2080728</v>
      </c>
      <c r="G109" s="2" t="s">
        <v>4166</v>
      </c>
      <c r="H109" s="2" t="s">
        <v>4180</v>
      </c>
      <c r="I109" s="2" t="s">
        <v>70</v>
      </c>
      <c r="K109" s="2" t="s">
        <v>455</v>
      </c>
      <c r="L109" s="2" t="s">
        <v>71</v>
      </c>
      <c r="M109" s="2" t="s">
        <v>71</v>
      </c>
      <c r="O109" s="36">
        <v>45076</v>
      </c>
      <c r="P109" s="2" t="s">
        <v>435</v>
      </c>
      <c r="Q109" s="2" t="s">
        <v>435</v>
      </c>
      <c r="R109" s="2" t="s">
        <v>435</v>
      </c>
      <c r="S109" s="15" t="s">
        <v>74</v>
      </c>
      <c r="T109" s="32">
        <v>6.25</v>
      </c>
      <c r="U109" s="2" t="s">
        <v>4127</v>
      </c>
      <c r="V109" s="15" t="s">
        <v>1574</v>
      </c>
      <c r="Y109" s="15"/>
      <c r="Z109" s="15" t="s">
        <v>1995</v>
      </c>
      <c r="AA109" s="36">
        <v>48397</v>
      </c>
      <c r="AB109" s="2" t="s">
        <v>412</v>
      </c>
      <c r="AC109" s="34"/>
      <c r="AD109" s="45"/>
      <c r="AE109" s="29"/>
      <c r="AF109" s="36"/>
      <c r="AG109" s="15"/>
      <c r="AH109" s="15"/>
      <c r="AI109" s="15"/>
      <c r="AJ109" s="15" t="s">
        <v>71</v>
      </c>
      <c r="AK109" s="15" t="s">
        <v>3631</v>
      </c>
      <c r="AL109" s="15"/>
      <c r="AM109" s="15" t="s">
        <v>3632</v>
      </c>
      <c r="AN109" s="36">
        <v>45657</v>
      </c>
      <c r="AO109" s="36"/>
      <c r="AP109" s="54"/>
      <c r="AQ109" s="45">
        <v>479069.39716490603</v>
      </c>
      <c r="AR109" s="45">
        <v>117.09</v>
      </c>
      <c r="AS109" s="45">
        <v>1</v>
      </c>
      <c r="AT109" s="45">
        <v>560.94236000000001</v>
      </c>
      <c r="AU109" s="45">
        <v>560.94200000000001</v>
      </c>
      <c r="AV109" s="45"/>
      <c r="AW109" s="45"/>
      <c r="AY109" s="34"/>
      <c r="AZ109" s="2" t="s">
        <v>114</v>
      </c>
      <c r="BA109" s="2" t="s">
        <v>86</v>
      </c>
    </row>
    <row r="110" spans="1:53" s="2" customFormat="1">
      <c r="A110" s="2">
        <v>170</v>
      </c>
      <c r="C110" s="2">
        <v>182</v>
      </c>
      <c r="D110" s="2" t="s">
        <v>1219</v>
      </c>
      <c r="E110" s="34" t="s">
        <v>4179</v>
      </c>
      <c r="F110" s="2">
        <v>2080733</v>
      </c>
      <c r="G110" s="2" t="s">
        <v>4166</v>
      </c>
      <c r="H110" s="2" t="s">
        <v>4180</v>
      </c>
      <c r="I110" s="2" t="s">
        <v>70</v>
      </c>
      <c r="K110" s="2" t="s">
        <v>455</v>
      </c>
      <c r="L110" s="2" t="s">
        <v>71</v>
      </c>
      <c r="M110" s="2" t="s">
        <v>71</v>
      </c>
      <c r="O110" s="36">
        <v>45092</v>
      </c>
      <c r="P110" s="2" t="s">
        <v>435</v>
      </c>
      <c r="Q110" s="2" t="s">
        <v>435</v>
      </c>
      <c r="R110" s="2" t="s">
        <v>435</v>
      </c>
      <c r="S110" s="15" t="s">
        <v>74</v>
      </c>
      <c r="T110" s="32">
        <v>4.88</v>
      </c>
      <c r="U110" s="2" t="s">
        <v>4127</v>
      </c>
      <c r="V110" s="15" t="s">
        <v>1574</v>
      </c>
      <c r="Y110" s="15"/>
      <c r="Z110" s="15" t="s">
        <v>4213</v>
      </c>
      <c r="AA110" s="36">
        <v>47930</v>
      </c>
      <c r="AB110" s="2" t="s">
        <v>412</v>
      </c>
      <c r="AC110" s="34"/>
      <c r="AD110" s="45"/>
      <c r="AE110" s="29"/>
      <c r="AF110" s="36"/>
      <c r="AG110" s="15"/>
      <c r="AH110" s="15"/>
      <c r="AI110" s="15"/>
      <c r="AJ110" s="15" t="s">
        <v>71</v>
      </c>
      <c r="AK110" s="15" t="s">
        <v>3631</v>
      </c>
      <c r="AL110" s="15"/>
      <c r="AM110" s="15" t="s">
        <v>3632</v>
      </c>
      <c r="AN110" s="36">
        <v>45657</v>
      </c>
      <c r="AO110" s="36"/>
      <c r="AP110" s="54"/>
      <c r="AQ110" s="45">
        <v>75314.895650966006</v>
      </c>
      <c r="AR110" s="45">
        <v>113.7</v>
      </c>
      <c r="AS110" s="45">
        <v>1</v>
      </c>
      <c r="AT110" s="45">
        <v>85.633039999999994</v>
      </c>
      <c r="AU110" s="45">
        <v>85.632999999999996</v>
      </c>
      <c r="AV110" s="45"/>
      <c r="AW110" s="45"/>
      <c r="AY110" s="34"/>
      <c r="AZ110" s="2" t="s">
        <v>173</v>
      </c>
      <c r="BA110" s="2" t="s">
        <v>87</v>
      </c>
    </row>
    <row r="111" spans="1:53" s="2" customFormat="1">
      <c r="A111" s="2">
        <v>170</v>
      </c>
      <c r="C111" s="2">
        <v>194</v>
      </c>
      <c r="D111" s="2" t="s">
        <v>1219</v>
      </c>
      <c r="E111" s="34" t="s">
        <v>4199</v>
      </c>
      <c r="F111" s="2">
        <v>2080738</v>
      </c>
      <c r="G111" s="2" t="s">
        <v>4166</v>
      </c>
      <c r="I111" s="2" t="s">
        <v>70</v>
      </c>
      <c r="K111" s="2" t="s">
        <v>1334</v>
      </c>
      <c r="L111" s="2" t="s">
        <v>71</v>
      </c>
      <c r="M111" s="2" t="s">
        <v>71</v>
      </c>
      <c r="O111" s="36">
        <v>45116</v>
      </c>
      <c r="P111" s="2" t="s">
        <v>435</v>
      </c>
      <c r="Q111" s="2" t="s">
        <v>435</v>
      </c>
      <c r="R111" s="2" t="s">
        <v>435</v>
      </c>
      <c r="S111" s="15" t="s">
        <v>74</v>
      </c>
      <c r="T111" s="32">
        <v>2.98</v>
      </c>
      <c r="U111" s="2" t="s">
        <v>4127</v>
      </c>
      <c r="V111" s="15" t="s">
        <v>1803</v>
      </c>
      <c r="Y111" s="15"/>
      <c r="Z111" s="15" t="s">
        <v>1659</v>
      </c>
      <c r="AA111" s="36">
        <v>46888</v>
      </c>
      <c r="AB111" s="2" t="s">
        <v>412</v>
      </c>
      <c r="AC111" s="34"/>
      <c r="AD111" s="45"/>
      <c r="AE111" s="29"/>
      <c r="AF111" s="36"/>
      <c r="AG111" s="15"/>
      <c r="AH111" s="15"/>
      <c r="AI111" s="15"/>
      <c r="AJ111" s="15" t="s">
        <v>71</v>
      </c>
      <c r="AK111" s="15" t="s">
        <v>3631</v>
      </c>
      <c r="AL111" s="15"/>
      <c r="AM111" s="15" t="s">
        <v>3632</v>
      </c>
      <c r="AN111" s="36">
        <v>45657</v>
      </c>
      <c r="AO111" s="36"/>
      <c r="AP111" s="54"/>
      <c r="AQ111" s="45">
        <v>107955.518481673</v>
      </c>
      <c r="AR111" s="45">
        <v>107.11</v>
      </c>
      <c r="AS111" s="45">
        <v>1</v>
      </c>
      <c r="AT111" s="45">
        <v>115.63115999999999</v>
      </c>
      <c r="AU111" s="45">
        <v>115.631</v>
      </c>
      <c r="AV111" s="45"/>
      <c r="AW111" s="45"/>
      <c r="AY111" s="34"/>
      <c r="AZ111" s="2" t="s">
        <v>93</v>
      </c>
      <c r="BA111" s="2" t="s">
        <v>87</v>
      </c>
    </row>
    <row r="112" spans="1:53" s="2" customFormat="1">
      <c r="A112" s="2">
        <v>170</v>
      </c>
      <c r="C112" s="2">
        <v>194</v>
      </c>
      <c r="D112" s="2" t="s">
        <v>1219</v>
      </c>
      <c r="E112" s="34" t="s">
        <v>4199</v>
      </c>
      <c r="F112" s="2">
        <v>2080739</v>
      </c>
      <c r="G112" s="2" t="s">
        <v>4166</v>
      </c>
      <c r="I112" s="2" t="s">
        <v>70</v>
      </c>
      <c r="K112" s="2" t="s">
        <v>1334</v>
      </c>
      <c r="L112" s="2" t="s">
        <v>71</v>
      </c>
      <c r="M112" s="2" t="s">
        <v>71</v>
      </c>
      <c r="O112" s="36">
        <v>45116</v>
      </c>
      <c r="P112" s="2" t="s">
        <v>435</v>
      </c>
      <c r="Q112" s="2" t="s">
        <v>435</v>
      </c>
      <c r="R112" s="2" t="s">
        <v>435</v>
      </c>
      <c r="S112" s="15" t="s">
        <v>74</v>
      </c>
      <c r="T112" s="32">
        <v>2.81</v>
      </c>
      <c r="U112" s="2" t="s">
        <v>4127</v>
      </c>
      <c r="V112" s="15" t="s">
        <v>4201</v>
      </c>
      <c r="Y112" s="15"/>
      <c r="Z112" s="15" t="s">
        <v>4214</v>
      </c>
      <c r="AA112" s="36">
        <v>46888</v>
      </c>
      <c r="AB112" s="2" t="s">
        <v>1226</v>
      </c>
      <c r="AC112" s="34"/>
      <c r="AD112" s="45"/>
      <c r="AE112" s="29"/>
      <c r="AF112" s="36"/>
      <c r="AG112" s="15"/>
      <c r="AH112" s="15"/>
      <c r="AI112" s="15"/>
      <c r="AJ112" s="15" t="s">
        <v>71</v>
      </c>
      <c r="AK112" s="15" t="s">
        <v>3631</v>
      </c>
      <c r="AL112" s="15"/>
      <c r="AM112" s="15" t="s">
        <v>3632</v>
      </c>
      <c r="AN112" s="36">
        <v>45657</v>
      </c>
      <c r="AO112" s="36"/>
      <c r="AP112" s="54"/>
      <c r="AQ112" s="45">
        <v>12700.649233138</v>
      </c>
      <c r="AR112" s="45">
        <v>114.78</v>
      </c>
      <c r="AS112" s="45">
        <v>1</v>
      </c>
      <c r="AT112" s="45">
        <v>14.577809999999999</v>
      </c>
      <c r="AU112" s="45">
        <v>14.577999999999999</v>
      </c>
      <c r="AV112" s="45"/>
      <c r="AW112" s="45"/>
      <c r="AY112" s="34"/>
      <c r="AZ112" s="2" t="s">
        <v>111</v>
      </c>
      <c r="BA112" s="2" t="s">
        <v>75</v>
      </c>
    </row>
    <row r="113" spans="1:53" s="2" customFormat="1">
      <c r="A113" s="2">
        <v>170</v>
      </c>
      <c r="C113" s="2">
        <v>194</v>
      </c>
      <c r="D113" s="2" t="s">
        <v>1219</v>
      </c>
      <c r="E113" s="34" t="s">
        <v>4199</v>
      </c>
      <c r="F113" s="2">
        <v>2080741</v>
      </c>
      <c r="G113" s="2" t="s">
        <v>4166</v>
      </c>
      <c r="I113" s="2" t="s">
        <v>70</v>
      </c>
      <c r="K113" s="2" t="s">
        <v>1334</v>
      </c>
      <c r="L113" s="2" t="s">
        <v>71</v>
      </c>
      <c r="M113" s="2" t="s">
        <v>71</v>
      </c>
      <c r="O113" s="36">
        <v>45144</v>
      </c>
      <c r="P113" s="2" t="s">
        <v>435</v>
      </c>
      <c r="Q113" s="2" t="s">
        <v>435</v>
      </c>
      <c r="R113" s="2" t="s">
        <v>435</v>
      </c>
      <c r="S113" s="15" t="s">
        <v>74</v>
      </c>
      <c r="T113" s="32">
        <v>2.94</v>
      </c>
      <c r="U113" s="2" t="s">
        <v>4127</v>
      </c>
      <c r="V113" s="15" t="s">
        <v>1803</v>
      </c>
      <c r="Y113" s="15"/>
      <c r="Z113" s="15" t="s">
        <v>4215</v>
      </c>
      <c r="AA113" s="36">
        <v>46888</v>
      </c>
      <c r="AB113" s="2" t="s">
        <v>412</v>
      </c>
      <c r="AC113" s="34"/>
      <c r="AD113" s="45"/>
      <c r="AE113" s="29"/>
      <c r="AF113" s="36"/>
      <c r="AG113" s="15"/>
      <c r="AH113" s="15"/>
      <c r="AI113" s="15"/>
      <c r="AJ113" s="15" t="s">
        <v>71</v>
      </c>
      <c r="AK113" s="15" t="s">
        <v>3631</v>
      </c>
      <c r="AL113" s="15"/>
      <c r="AM113" s="15" t="s">
        <v>3632</v>
      </c>
      <c r="AN113" s="36">
        <v>45657</v>
      </c>
      <c r="AO113" s="36"/>
      <c r="AP113" s="54"/>
      <c r="AQ113" s="45">
        <v>207520.81873111799</v>
      </c>
      <c r="AR113" s="45">
        <v>108.24</v>
      </c>
      <c r="AS113" s="45">
        <v>1</v>
      </c>
      <c r="AT113" s="45">
        <v>224.62053</v>
      </c>
      <c r="AU113" s="45">
        <v>224.62100000000001</v>
      </c>
      <c r="AV113" s="45"/>
      <c r="AW113" s="45"/>
      <c r="AY113" s="34"/>
      <c r="AZ113" s="2" t="s">
        <v>178</v>
      </c>
      <c r="BA113" s="2" t="s">
        <v>110</v>
      </c>
    </row>
    <row r="114" spans="1:53" s="2" customFormat="1">
      <c r="A114" s="2">
        <v>170</v>
      </c>
      <c r="C114" s="2">
        <v>194</v>
      </c>
      <c r="D114" s="2" t="s">
        <v>1219</v>
      </c>
      <c r="E114" s="34" t="s">
        <v>4199</v>
      </c>
      <c r="F114" s="2">
        <v>2080742</v>
      </c>
      <c r="G114" s="2" t="s">
        <v>4166</v>
      </c>
      <c r="I114" s="2" t="s">
        <v>70</v>
      </c>
      <c r="K114" s="2" t="s">
        <v>1334</v>
      </c>
      <c r="L114" s="2" t="s">
        <v>71</v>
      </c>
      <c r="M114" s="2" t="s">
        <v>71</v>
      </c>
      <c r="O114" s="36">
        <v>45144</v>
      </c>
      <c r="P114" s="2" t="s">
        <v>435</v>
      </c>
      <c r="Q114" s="2" t="s">
        <v>435</v>
      </c>
      <c r="R114" s="2" t="s">
        <v>435</v>
      </c>
      <c r="S114" s="15" t="s">
        <v>74</v>
      </c>
      <c r="T114" s="32">
        <v>2.75</v>
      </c>
      <c r="U114" s="2" t="s">
        <v>4127</v>
      </c>
      <c r="V114" s="15" t="s">
        <v>4201</v>
      </c>
      <c r="Y114" s="15"/>
      <c r="Z114" s="15" t="s">
        <v>4216</v>
      </c>
      <c r="AA114" s="36">
        <v>46888</v>
      </c>
      <c r="AB114" s="2" t="s">
        <v>1226</v>
      </c>
      <c r="AC114" s="34"/>
      <c r="AD114" s="45"/>
      <c r="AE114" s="29"/>
      <c r="AF114" s="36"/>
      <c r="AG114" s="15"/>
      <c r="AH114" s="15"/>
      <c r="AI114" s="15"/>
      <c r="AJ114" s="15" t="s">
        <v>71</v>
      </c>
      <c r="AK114" s="15" t="s">
        <v>3631</v>
      </c>
      <c r="AL114" s="15"/>
      <c r="AM114" s="15" t="s">
        <v>3632</v>
      </c>
      <c r="AN114" s="36">
        <v>45657</v>
      </c>
      <c r="AO114" s="36"/>
      <c r="AP114" s="54"/>
      <c r="AQ114" s="45">
        <v>24414.203943594999</v>
      </c>
      <c r="AR114" s="45">
        <v>116.38</v>
      </c>
      <c r="AS114" s="45">
        <v>1</v>
      </c>
      <c r="AT114" s="45">
        <v>28.413250000000001</v>
      </c>
      <c r="AU114" s="45">
        <v>28.413</v>
      </c>
      <c r="AV114" s="45"/>
      <c r="AW114" s="45"/>
      <c r="AY114" s="34"/>
      <c r="AZ114" s="2" t="s">
        <v>603</v>
      </c>
      <c r="BA114" s="2" t="s">
        <v>75</v>
      </c>
    </row>
    <row r="115" spans="1:53" s="2" customFormat="1">
      <c r="A115" s="2">
        <v>170</v>
      </c>
      <c r="C115" s="2">
        <v>203</v>
      </c>
      <c r="D115" s="2" t="s">
        <v>1219</v>
      </c>
      <c r="E115" s="34" t="s">
        <v>4217</v>
      </c>
      <c r="F115" s="2">
        <v>2080744</v>
      </c>
      <c r="G115" s="2" t="s">
        <v>4166</v>
      </c>
      <c r="H115" s="2" t="s">
        <v>4167</v>
      </c>
      <c r="I115" s="2" t="s">
        <v>70</v>
      </c>
      <c r="K115" s="2" t="s">
        <v>256</v>
      </c>
      <c r="L115" s="2" t="s">
        <v>71</v>
      </c>
      <c r="M115" s="2" t="s">
        <v>3990</v>
      </c>
      <c r="O115" s="36">
        <v>45155</v>
      </c>
      <c r="P115" s="2" t="s">
        <v>131</v>
      </c>
      <c r="Q115" s="2" t="s">
        <v>426</v>
      </c>
      <c r="R115" s="2" t="s">
        <v>4168</v>
      </c>
      <c r="S115" s="15" t="s">
        <v>74</v>
      </c>
      <c r="T115" s="32">
        <v>1.1299999999999999</v>
      </c>
      <c r="U115" s="2" t="s">
        <v>4127</v>
      </c>
      <c r="V115" s="15" t="s">
        <v>4183</v>
      </c>
      <c r="Y115" s="15"/>
      <c r="Z115" s="15" t="s">
        <v>1558</v>
      </c>
      <c r="AA115" s="36">
        <v>46081</v>
      </c>
      <c r="AB115" s="2" t="s">
        <v>412</v>
      </c>
      <c r="AC115" s="34"/>
      <c r="AD115" s="45"/>
      <c r="AE115" s="29"/>
      <c r="AF115" s="36"/>
      <c r="AG115" s="15"/>
      <c r="AH115" s="15"/>
      <c r="AI115" s="15"/>
      <c r="AJ115" s="15" t="s">
        <v>71</v>
      </c>
      <c r="AK115" s="15" t="s">
        <v>3631</v>
      </c>
      <c r="AL115" s="15"/>
      <c r="AM115" s="15" t="s">
        <v>3632</v>
      </c>
      <c r="AN115" s="36">
        <v>45657</v>
      </c>
      <c r="AO115" s="36"/>
      <c r="AP115" s="54"/>
      <c r="AQ115" s="45">
        <v>208322.51190609401</v>
      </c>
      <c r="AR115" s="45">
        <v>101.09</v>
      </c>
      <c r="AS115" s="45">
        <v>1</v>
      </c>
      <c r="AT115" s="45">
        <v>210.59323000000001</v>
      </c>
      <c r="AU115" s="45">
        <v>210.59299999999999</v>
      </c>
      <c r="AV115" s="45"/>
      <c r="AW115" s="45"/>
      <c r="AY115" s="34"/>
      <c r="AZ115" s="2" t="s">
        <v>1126</v>
      </c>
      <c r="BA115" s="2" t="s">
        <v>110</v>
      </c>
    </row>
    <row r="116" spans="1:53" s="2" customFormat="1">
      <c r="A116" s="2">
        <v>170</v>
      </c>
      <c r="C116" s="2">
        <v>182</v>
      </c>
      <c r="D116" s="2" t="s">
        <v>1219</v>
      </c>
      <c r="E116" s="34" t="s">
        <v>4179</v>
      </c>
      <c r="F116" s="2">
        <v>2080747</v>
      </c>
      <c r="G116" s="2" t="s">
        <v>4166</v>
      </c>
      <c r="H116" s="2" t="s">
        <v>4180</v>
      </c>
      <c r="I116" s="2" t="s">
        <v>70</v>
      </c>
      <c r="K116" s="2" t="s">
        <v>455</v>
      </c>
      <c r="L116" s="2" t="s">
        <v>71</v>
      </c>
      <c r="M116" s="2" t="s">
        <v>71</v>
      </c>
      <c r="O116" s="36">
        <v>45181</v>
      </c>
      <c r="P116" s="2" t="s">
        <v>435</v>
      </c>
      <c r="Q116" s="2" t="s">
        <v>435</v>
      </c>
      <c r="R116" s="2" t="s">
        <v>435</v>
      </c>
      <c r="S116" s="15" t="s">
        <v>74</v>
      </c>
      <c r="T116" s="32">
        <v>5.9</v>
      </c>
      <c r="U116" s="2" t="s">
        <v>4127</v>
      </c>
      <c r="V116" s="15" t="s">
        <v>1574</v>
      </c>
      <c r="Y116" s="15"/>
      <c r="Z116" s="15" t="s">
        <v>4218</v>
      </c>
      <c r="AA116" s="36">
        <v>47811</v>
      </c>
      <c r="AB116" s="2" t="s">
        <v>412</v>
      </c>
      <c r="AC116" s="34"/>
      <c r="AD116" s="45"/>
      <c r="AE116" s="29"/>
      <c r="AF116" s="36"/>
      <c r="AG116" s="15"/>
      <c r="AH116" s="15"/>
      <c r="AI116" s="15"/>
      <c r="AJ116" s="15" t="s">
        <v>71</v>
      </c>
      <c r="AK116" s="15" t="s">
        <v>3631</v>
      </c>
      <c r="AL116" s="15"/>
      <c r="AM116" s="15" t="s">
        <v>3632</v>
      </c>
      <c r="AN116" s="36">
        <v>45657</v>
      </c>
      <c r="AO116" s="36"/>
      <c r="AP116" s="54"/>
      <c r="AQ116" s="45">
        <v>591378.74003580096</v>
      </c>
      <c r="AR116" s="45">
        <v>110.44</v>
      </c>
      <c r="AS116" s="45">
        <v>1</v>
      </c>
      <c r="AT116" s="45">
        <v>653.11868000000004</v>
      </c>
      <c r="AU116" s="45">
        <v>653.11900000000003</v>
      </c>
      <c r="AV116" s="45"/>
      <c r="AW116" s="45"/>
      <c r="AY116" s="34"/>
      <c r="AZ116" s="2" t="s">
        <v>234</v>
      </c>
      <c r="BA116" s="2" t="s">
        <v>86</v>
      </c>
    </row>
    <row r="117" spans="1:53" s="2" customFormat="1">
      <c r="A117" s="2">
        <v>170</v>
      </c>
      <c r="C117" s="2">
        <v>182</v>
      </c>
      <c r="D117" s="2" t="s">
        <v>1219</v>
      </c>
      <c r="E117" s="34" t="s">
        <v>4179</v>
      </c>
      <c r="F117" s="2">
        <v>2080757</v>
      </c>
      <c r="G117" s="2" t="s">
        <v>4166</v>
      </c>
      <c r="H117" s="2" t="s">
        <v>4180</v>
      </c>
      <c r="I117" s="2" t="s">
        <v>70</v>
      </c>
      <c r="K117" s="2" t="s">
        <v>455</v>
      </c>
      <c r="L117" s="2" t="s">
        <v>71</v>
      </c>
      <c r="M117" s="2" t="s">
        <v>71</v>
      </c>
      <c r="O117" s="36">
        <v>45201</v>
      </c>
      <c r="P117" s="2" t="s">
        <v>435</v>
      </c>
      <c r="Q117" s="2" t="s">
        <v>435</v>
      </c>
      <c r="R117" s="2" t="s">
        <v>435</v>
      </c>
      <c r="S117" s="15" t="s">
        <v>74</v>
      </c>
      <c r="T117" s="32">
        <v>3.92</v>
      </c>
      <c r="U117" s="2" t="s">
        <v>4127</v>
      </c>
      <c r="V117" s="15" t="s">
        <v>1574</v>
      </c>
      <c r="Y117" s="15"/>
      <c r="Z117" s="15" t="s">
        <v>4219</v>
      </c>
      <c r="AA117" s="36">
        <v>47393</v>
      </c>
      <c r="AB117" s="2" t="s">
        <v>412</v>
      </c>
      <c r="AC117" s="34"/>
      <c r="AD117" s="45"/>
      <c r="AE117" s="29"/>
      <c r="AF117" s="36"/>
      <c r="AG117" s="15"/>
      <c r="AH117" s="15"/>
      <c r="AI117" s="15"/>
      <c r="AJ117" s="15" t="s">
        <v>71</v>
      </c>
      <c r="AK117" s="15" t="s">
        <v>3631</v>
      </c>
      <c r="AL117" s="15"/>
      <c r="AM117" s="15" t="s">
        <v>3632</v>
      </c>
      <c r="AN117" s="36">
        <v>45657</v>
      </c>
      <c r="AO117" s="36"/>
      <c r="AP117" s="54"/>
      <c r="AQ117" s="45">
        <v>991023.34382226598</v>
      </c>
      <c r="AR117" s="45">
        <v>110.2</v>
      </c>
      <c r="AS117" s="45">
        <v>1</v>
      </c>
      <c r="AT117" s="45">
        <v>1092.10772</v>
      </c>
      <c r="AU117" s="45">
        <v>1092.1079999999999</v>
      </c>
      <c r="AV117" s="45"/>
      <c r="AW117" s="45"/>
      <c r="AY117" s="34"/>
      <c r="AZ117" s="2" t="s">
        <v>666</v>
      </c>
      <c r="BA117" s="2" t="s">
        <v>139</v>
      </c>
    </row>
    <row r="118" spans="1:53" s="2" customFormat="1">
      <c r="A118" s="2">
        <v>170</v>
      </c>
      <c r="C118" s="2">
        <v>154</v>
      </c>
      <c r="D118" s="2" t="s">
        <v>1219</v>
      </c>
      <c r="E118" s="34" t="s">
        <v>4165</v>
      </c>
      <c r="F118" s="2">
        <v>2080759</v>
      </c>
      <c r="G118" s="2" t="s">
        <v>4166</v>
      </c>
      <c r="H118" s="2" t="s">
        <v>4167</v>
      </c>
      <c r="I118" s="2" t="s">
        <v>70</v>
      </c>
      <c r="K118" s="2" t="s">
        <v>256</v>
      </c>
      <c r="L118" s="2" t="s">
        <v>71</v>
      </c>
      <c r="M118" s="2" t="s">
        <v>3990</v>
      </c>
      <c r="O118" s="36">
        <v>45214</v>
      </c>
      <c r="P118" s="2" t="s">
        <v>131</v>
      </c>
      <c r="Q118" s="2" t="s">
        <v>426</v>
      </c>
      <c r="R118" s="2" t="s">
        <v>4168</v>
      </c>
      <c r="S118" s="15" t="s">
        <v>74</v>
      </c>
      <c r="T118" s="32">
        <v>6.99</v>
      </c>
      <c r="U118" s="2" t="s">
        <v>4127</v>
      </c>
      <c r="V118" s="15" t="s">
        <v>4183</v>
      </c>
      <c r="Y118" s="15"/>
      <c r="Z118" s="15" t="s">
        <v>1678</v>
      </c>
      <c r="AA118" s="36">
        <v>46471</v>
      </c>
      <c r="AB118" s="2" t="s">
        <v>412</v>
      </c>
      <c r="AC118" s="34"/>
      <c r="AD118" s="45"/>
      <c r="AE118" s="29"/>
      <c r="AF118" s="36"/>
      <c r="AG118" s="15"/>
      <c r="AH118" s="15"/>
      <c r="AI118" s="15"/>
      <c r="AJ118" s="15" t="s">
        <v>71</v>
      </c>
      <c r="AK118" s="15" t="s">
        <v>3631</v>
      </c>
      <c r="AL118" s="15"/>
      <c r="AM118" s="15" t="s">
        <v>3632</v>
      </c>
      <c r="AN118" s="36">
        <v>45657</v>
      </c>
      <c r="AO118" s="36"/>
      <c r="AP118" s="54"/>
      <c r="AQ118" s="45">
        <v>149976.29268106999</v>
      </c>
      <c r="AR118" s="45">
        <v>100.7</v>
      </c>
      <c r="AS118" s="45">
        <v>1</v>
      </c>
      <c r="AT118" s="45">
        <v>151.02612999999999</v>
      </c>
      <c r="AU118" s="45">
        <v>151.02600000000001</v>
      </c>
      <c r="AV118" s="45"/>
      <c r="AW118" s="45"/>
      <c r="AY118" s="34"/>
      <c r="AZ118" s="2" t="s">
        <v>474</v>
      </c>
      <c r="BA118" s="2" t="s">
        <v>87</v>
      </c>
    </row>
    <row r="119" spans="1:53" s="2" customFormat="1">
      <c r="A119" s="2">
        <v>170</v>
      </c>
      <c r="C119" s="2">
        <v>182</v>
      </c>
      <c r="D119" s="2" t="s">
        <v>1219</v>
      </c>
      <c r="E119" s="34" t="s">
        <v>4179</v>
      </c>
      <c r="F119" s="2">
        <v>2080764</v>
      </c>
      <c r="G119" s="2" t="s">
        <v>4166</v>
      </c>
      <c r="H119" s="2" t="s">
        <v>4180</v>
      </c>
      <c r="I119" s="2" t="s">
        <v>70</v>
      </c>
      <c r="K119" s="2" t="s">
        <v>455</v>
      </c>
      <c r="L119" s="2" t="s">
        <v>71</v>
      </c>
      <c r="M119" s="2" t="s">
        <v>71</v>
      </c>
      <c r="O119" s="36">
        <v>45224</v>
      </c>
      <c r="P119" s="2" t="s">
        <v>435</v>
      </c>
      <c r="Q119" s="2" t="s">
        <v>435</v>
      </c>
      <c r="R119" s="2" t="s">
        <v>435</v>
      </c>
      <c r="S119" s="15" t="s">
        <v>74</v>
      </c>
      <c r="T119" s="32">
        <v>6.26</v>
      </c>
      <c r="U119" s="2" t="s">
        <v>4127</v>
      </c>
      <c r="V119" s="15" t="s">
        <v>1574</v>
      </c>
      <c r="Y119" s="15"/>
      <c r="Z119" s="15" t="s">
        <v>1657</v>
      </c>
      <c r="AA119" s="36">
        <v>48397</v>
      </c>
      <c r="AB119" s="2" t="s">
        <v>412</v>
      </c>
      <c r="AC119" s="34"/>
      <c r="AD119" s="45"/>
      <c r="AE119" s="29"/>
      <c r="AF119" s="36"/>
      <c r="AG119" s="15"/>
      <c r="AH119" s="15"/>
      <c r="AI119" s="15"/>
      <c r="AJ119" s="15" t="s">
        <v>71</v>
      </c>
      <c r="AK119" s="15" t="s">
        <v>3631</v>
      </c>
      <c r="AL119" s="15"/>
      <c r="AM119" s="15" t="s">
        <v>3632</v>
      </c>
      <c r="AN119" s="36">
        <v>45657</v>
      </c>
      <c r="AO119" s="36"/>
      <c r="AP119" s="54"/>
      <c r="AQ119" s="45">
        <v>393093.57713451801</v>
      </c>
      <c r="AR119" s="45">
        <v>120.52</v>
      </c>
      <c r="AS119" s="45">
        <v>1</v>
      </c>
      <c r="AT119" s="45">
        <v>473.75637999999998</v>
      </c>
      <c r="AU119" s="45">
        <v>473.75599999999997</v>
      </c>
      <c r="AV119" s="45"/>
      <c r="AW119" s="45"/>
      <c r="AY119" s="34"/>
      <c r="AZ119" s="2" t="s">
        <v>1106</v>
      </c>
      <c r="BA119" s="2" t="s">
        <v>137</v>
      </c>
    </row>
    <row r="120" spans="1:53" s="2" customFormat="1">
      <c r="A120" s="2">
        <v>170</v>
      </c>
      <c r="C120" s="2">
        <v>194</v>
      </c>
      <c r="D120" s="2" t="s">
        <v>1219</v>
      </c>
      <c r="E120" s="34" t="s">
        <v>4199</v>
      </c>
      <c r="F120" s="2">
        <v>2080771</v>
      </c>
      <c r="G120" s="2" t="s">
        <v>4166</v>
      </c>
      <c r="I120" s="2" t="s">
        <v>70</v>
      </c>
      <c r="K120" s="2" t="s">
        <v>1334</v>
      </c>
      <c r="L120" s="2" t="s">
        <v>71</v>
      </c>
      <c r="M120" s="2" t="s">
        <v>71</v>
      </c>
      <c r="O120" s="36">
        <v>45229</v>
      </c>
      <c r="P120" s="2" t="s">
        <v>435</v>
      </c>
      <c r="Q120" s="2" t="s">
        <v>435</v>
      </c>
      <c r="R120" s="2" t="s">
        <v>435</v>
      </c>
      <c r="S120" s="15" t="s">
        <v>74</v>
      </c>
      <c r="T120" s="32">
        <v>2.98</v>
      </c>
      <c r="U120" s="2" t="s">
        <v>4127</v>
      </c>
      <c r="V120" s="15" t="s">
        <v>1803</v>
      </c>
      <c r="Y120" s="15"/>
      <c r="Z120" s="15" t="s">
        <v>1682</v>
      </c>
      <c r="AA120" s="36">
        <v>46888</v>
      </c>
      <c r="AB120" s="2" t="s">
        <v>412</v>
      </c>
      <c r="AC120" s="34"/>
      <c r="AD120" s="45"/>
      <c r="AE120" s="29"/>
      <c r="AF120" s="36"/>
      <c r="AG120" s="15"/>
      <c r="AH120" s="15"/>
      <c r="AI120" s="15"/>
      <c r="AJ120" s="15" t="s">
        <v>71</v>
      </c>
      <c r="AK120" s="15" t="s">
        <v>3631</v>
      </c>
      <c r="AL120" s="15"/>
      <c r="AM120" s="15" t="s">
        <v>3632</v>
      </c>
      <c r="AN120" s="36">
        <v>45657</v>
      </c>
      <c r="AO120" s="36"/>
      <c r="AP120" s="54"/>
      <c r="AQ120" s="45">
        <v>89962.932068060007</v>
      </c>
      <c r="AR120" s="45">
        <v>108.41</v>
      </c>
      <c r="AS120" s="45">
        <v>1</v>
      </c>
      <c r="AT120" s="45">
        <v>97.528809999999993</v>
      </c>
      <c r="AU120" s="45">
        <v>97.528999999999996</v>
      </c>
      <c r="AV120" s="45"/>
      <c r="AW120" s="45"/>
      <c r="AY120" s="34"/>
      <c r="AZ120" s="2" t="s">
        <v>674</v>
      </c>
      <c r="BA120" s="2" t="s">
        <v>87</v>
      </c>
    </row>
    <row r="121" spans="1:53" s="2" customFormat="1">
      <c r="A121" s="2">
        <v>170</v>
      </c>
      <c r="C121" s="2">
        <v>194</v>
      </c>
      <c r="D121" s="2" t="s">
        <v>1219</v>
      </c>
      <c r="E121" s="34" t="s">
        <v>4199</v>
      </c>
      <c r="F121" s="2">
        <v>2080772</v>
      </c>
      <c r="G121" s="2" t="s">
        <v>4166</v>
      </c>
      <c r="I121" s="2" t="s">
        <v>70</v>
      </c>
      <c r="K121" s="2" t="s">
        <v>1334</v>
      </c>
      <c r="L121" s="2" t="s">
        <v>71</v>
      </c>
      <c r="M121" s="2" t="s">
        <v>71</v>
      </c>
      <c r="O121" s="36">
        <v>45229</v>
      </c>
      <c r="P121" s="2" t="s">
        <v>435</v>
      </c>
      <c r="Q121" s="2" t="s">
        <v>435</v>
      </c>
      <c r="R121" s="2" t="s">
        <v>435</v>
      </c>
      <c r="S121" s="15" t="s">
        <v>74</v>
      </c>
      <c r="T121" s="32">
        <v>2.82</v>
      </c>
      <c r="U121" s="2" t="s">
        <v>4127</v>
      </c>
      <c r="V121" s="15" t="s">
        <v>4201</v>
      </c>
      <c r="Y121" s="15"/>
      <c r="Z121" s="15" t="s">
        <v>4220</v>
      </c>
      <c r="AA121" s="36">
        <v>46888</v>
      </c>
      <c r="AB121" s="2" t="s">
        <v>1226</v>
      </c>
      <c r="AC121" s="34"/>
      <c r="AD121" s="45"/>
      <c r="AE121" s="29"/>
      <c r="AF121" s="36"/>
      <c r="AG121" s="15"/>
      <c r="AH121" s="15"/>
      <c r="AI121" s="15"/>
      <c r="AJ121" s="15" t="s">
        <v>71</v>
      </c>
      <c r="AK121" s="15" t="s">
        <v>3631</v>
      </c>
      <c r="AL121" s="15"/>
      <c r="AM121" s="15" t="s">
        <v>3632</v>
      </c>
      <c r="AN121" s="36">
        <v>45657</v>
      </c>
      <c r="AO121" s="36"/>
      <c r="AP121" s="54"/>
      <c r="AQ121" s="45">
        <v>10583.874360948001</v>
      </c>
      <c r="AR121" s="45">
        <v>118.55</v>
      </c>
      <c r="AS121" s="45">
        <v>1</v>
      </c>
      <c r="AT121" s="45">
        <v>12.547180000000001</v>
      </c>
      <c r="AU121" s="45">
        <v>12.547000000000001</v>
      </c>
      <c r="AV121" s="45"/>
      <c r="AW121" s="45"/>
      <c r="AY121" s="34"/>
      <c r="AZ121" s="2" t="s">
        <v>86</v>
      </c>
      <c r="BA121" s="2" t="s">
        <v>75</v>
      </c>
    </row>
    <row r="122" spans="1:53" s="2" customFormat="1">
      <c r="A122" s="2">
        <v>170</v>
      </c>
      <c r="C122" s="2">
        <v>203</v>
      </c>
      <c r="D122" s="2" t="s">
        <v>1219</v>
      </c>
      <c r="E122" s="34" t="s">
        <v>4217</v>
      </c>
      <c r="F122" s="2">
        <v>2080773</v>
      </c>
      <c r="G122" s="2" t="s">
        <v>4166</v>
      </c>
      <c r="H122" s="2" t="s">
        <v>4167</v>
      </c>
      <c r="I122" s="2" t="s">
        <v>70</v>
      </c>
      <c r="K122" s="2" t="s">
        <v>256</v>
      </c>
      <c r="L122" s="2" t="s">
        <v>71</v>
      </c>
      <c r="M122" s="2" t="s">
        <v>3990</v>
      </c>
      <c r="O122" s="36">
        <v>45231</v>
      </c>
      <c r="P122" s="2" t="s">
        <v>131</v>
      </c>
      <c r="Q122" s="2" t="s">
        <v>426</v>
      </c>
      <c r="R122" s="2" t="s">
        <v>4168</v>
      </c>
      <c r="S122" s="15" t="s">
        <v>74</v>
      </c>
      <c r="T122" s="32">
        <v>1.1299999999999999</v>
      </c>
      <c r="U122" s="2" t="s">
        <v>4127</v>
      </c>
      <c r="V122" s="15" t="s">
        <v>4183</v>
      </c>
      <c r="Y122" s="15"/>
      <c r="Z122" s="15" t="s">
        <v>1287</v>
      </c>
      <c r="AA122" s="36">
        <v>46081</v>
      </c>
      <c r="AB122" s="2" t="s">
        <v>412</v>
      </c>
      <c r="AC122" s="34"/>
      <c r="AD122" s="45"/>
      <c r="AE122" s="29"/>
      <c r="AF122" s="36"/>
      <c r="AG122" s="15"/>
      <c r="AH122" s="15"/>
      <c r="AI122" s="15"/>
      <c r="AJ122" s="15" t="s">
        <v>71</v>
      </c>
      <c r="AK122" s="15" t="s">
        <v>3631</v>
      </c>
      <c r="AL122" s="15"/>
      <c r="AM122" s="15" t="s">
        <v>3632</v>
      </c>
      <c r="AN122" s="36">
        <v>45657</v>
      </c>
      <c r="AO122" s="36"/>
      <c r="AP122" s="54"/>
      <c r="AQ122" s="45">
        <v>356249.18227221101</v>
      </c>
      <c r="AR122" s="45">
        <v>101.33</v>
      </c>
      <c r="AS122" s="45">
        <v>1</v>
      </c>
      <c r="AT122" s="45">
        <v>360.9873</v>
      </c>
      <c r="AU122" s="45">
        <v>360.98700000000002</v>
      </c>
      <c r="AV122" s="45"/>
      <c r="AW122" s="45"/>
      <c r="AY122" s="34"/>
      <c r="AZ122" s="2" t="s">
        <v>778</v>
      </c>
      <c r="BA122" s="2" t="s">
        <v>128</v>
      </c>
    </row>
    <row r="123" spans="1:53" s="2" customFormat="1">
      <c r="A123" s="2">
        <v>170</v>
      </c>
      <c r="C123" s="2">
        <v>182</v>
      </c>
      <c r="D123" s="2" t="s">
        <v>1219</v>
      </c>
      <c r="E123" s="34" t="s">
        <v>4179</v>
      </c>
      <c r="F123" s="2">
        <v>2080776</v>
      </c>
      <c r="G123" s="2" t="s">
        <v>4166</v>
      </c>
      <c r="H123" s="2" t="s">
        <v>4180</v>
      </c>
      <c r="I123" s="2" t="s">
        <v>70</v>
      </c>
      <c r="K123" s="2" t="s">
        <v>455</v>
      </c>
      <c r="L123" s="2" t="s">
        <v>71</v>
      </c>
      <c r="M123" s="2" t="s">
        <v>71</v>
      </c>
      <c r="O123" s="36">
        <v>45239</v>
      </c>
      <c r="P123" s="2" t="s">
        <v>435</v>
      </c>
      <c r="Q123" s="2" t="s">
        <v>435</v>
      </c>
      <c r="R123" s="2" t="s">
        <v>435</v>
      </c>
      <c r="S123" s="15" t="s">
        <v>74</v>
      </c>
      <c r="T123" s="32">
        <v>5.67</v>
      </c>
      <c r="U123" s="2" t="s">
        <v>4127</v>
      </c>
      <c r="V123" s="15" t="s">
        <v>1574</v>
      </c>
      <c r="Y123" s="15"/>
      <c r="Z123" s="15" t="s">
        <v>2031</v>
      </c>
      <c r="AA123" s="36">
        <v>48397</v>
      </c>
      <c r="AB123" s="2" t="s">
        <v>412</v>
      </c>
      <c r="AC123" s="34"/>
      <c r="AD123" s="45"/>
      <c r="AE123" s="29"/>
      <c r="AF123" s="36"/>
      <c r="AG123" s="15"/>
      <c r="AH123" s="15"/>
      <c r="AI123" s="15"/>
      <c r="AJ123" s="15" t="s">
        <v>71</v>
      </c>
      <c r="AK123" s="15" t="s">
        <v>3631</v>
      </c>
      <c r="AL123" s="15"/>
      <c r="AM123" s="15" t="s">
        <v>3632</v>
      </c>
      <c r="AN123" s="36">
        <v>45657</v>
      </c>
      <c r="AO123" s="36"/>
      <c r="AP123" s="54"/>
      <c r="AQ123" s="45">
        <v>408274.45544301003</v>
      </c>
      <c r="AR123" s="45">
        <v>118.02</v>
      </c>
      <c r="AS123" s="45">
        <v>1</v>
      </c>
      <c r="AT123" s="45">
        <v>481.84550999999999</v>
      </c>
      <c r="AU123" s="45">
        <v>481.846</v>
      </c>
      <c r="AV123" s="45"/>
      <c r="AW123" s="45"/>
      <c r="AY123" s="34"/>
      <c r="AZ123" s="2" t="s">
        <v>141</v>
      </c>
      <c r="BA123" s="2" t="s">
        <v>137</v>
      </c>
    </row>
    <row r="124" spans="1:53" s="2" customFormat="1">
      <c r="A124" s="2">
        <v>170</v>
      </c>
      <c r="C124" s="2">
        <v>182</v>
      </c>
      <c r="D124" s="2" t="s">
        <v>1219</v>
      </c>
      <c r="E124" s="34" t="s">
        <v>4179</v>
      </c>
      <c r="F124" s="2">
        <v>2080777</v>
      </c>
      <c r="G124" s="2" t="s">
        <v>4166</v>
      </c>
      <c r="H124" s="2" t="s">
        <v>4180</v>
      </c>
      <c r="I124" s="2" t="s">
        <v>70</v>
      </c>
      <c r="K124" s="2" t="s">
        <v>455</v>
      </c>
      <c r="L124" s="2" t="s">
        <v>71</v>
      </c>
      <c r="M124" s="2" t="s">
        <v>71</v>
      </c>
      <c r="O124" s="36">
        <v>45239</v>
      </c>
      <c r="P124" s="2" t="s">
        <v>435</v>
      </c>
      <c r="Q124" s="2" t="s">
        <v>435</v>
      </c>
      <c r="R124" s="2" t="s">
        <v>435</v>
      </c>
      <c r="S124" s="15" t="s">
        <v>74</v>
      </c>
      <c r="T124" s="32">
        <v>4.4400000000000004</v>
      </c>
      <c r="U124" s="2" t="s">
        <v>4127</v>
      </c>
      <c r="V124" s="15" t="s">
        <v>1574</v>
      </c>
      <c r="Y124" s="15"/>
      <c r="Z124" s="15" t="s">
        <v>4221</v>
      </c>
      <c r="AA124" s="36">
        <v>47668</v>
      </c>
      <c r="AB124" s="2" t="s">
        <v>412</v>
      </c>
      <c r="AC124" s="34"/>
      <c r="AD124" s="45"/>
      <c r="AE124" s="29"/>
      <c r="AF124" s="36"/>
      <c r="AG124" s="15"/>
      <c r="AH124" s="15"/>
      <c r="AI124" s="15"/>
      <c r="AJ124" s="15" t="s">
        <v>71</v>
      </c>
      <c r="AK124" s="15" t="s">
        <v>3631</v>
      </c>
      <c r="AL124" s="15"/>
      <c r="AM124" s="15" t="s">
        <v>3632</v>
      </c>
      <c r="AN124" s="36">
        <v>45657</v>
      </c>
      <c r="AO124" s="36"/>
      <c r="AP124" s="54"/>
      <c r="AQ124" s="45">
        <v>433487.79340050701</v>
      </c>
      <c r="AR124" s="45">
        <v>114.51</v>
      </c>
      <c r="AS124" s="45">
        <v>1</v>
      </c>
      <c r="AT124" s="45">
        <v>496.38686999999999</v>
      </c>
      <c r="AU124" s="45">
        <v>496.387</v>
      </c>
      <c r="AV124" s="45"/>
      <c r="AW124" s="45"/>
      <c r="AY124" s="34"/>
      <c r="AZ124" s="2" t="s">
        <v>1752</v>
      </c>
      <c r="BA124" s="2" t="s">
        <v>137</v>
      </c>
    </row>
    <row r="125" spans="1:53" s="2" customFormat="1">
      <c r="A125" s="2">
        <v>170</v>
      </c>
      <c r="C125" s="2">
        <v>182</v>
      </c>
      <c r="D125" s="2" t="s">
        <v>1219</v>
      </c>
      <c r="E125" s="34" t="s">
        <v>4179</v>
      </c>
      <c r="F125" s="2">
        <v>2080778</v>
      </c>
      <c r="G125" s="2" t="s">
        <v>4166</v>
      </c>
      <c r="H125" s="2" t="s">
        <v>4180</v>
      </c>
      <c r="I125" s="2" t="s">
        <v>70</v>
      </c>
      <c r="K125" s="2" t="s">
        <v>455</v>
      </c>
      <c r="L125" s="2" t="s">
        <v>71</v>
      </c>
      <c r="M125" s="2" t="s">
        <v>71</v>
      </c>
      <c r="O125" s="36">
        <v>45239</v>
      </c>
      <c r="P125" s="2" t="s">
        <v>435</v>
      </c>
      <c r="Q125" s="2" t="s">
        <v>435</v>
      </c>
      <c r="R125" s="2" t="s">
        <v>435</v>
      </c>
      <c r="S125" s="15" t="s">
        <v>74</v>
      </c>
      <c r="T125" s="32">
        <v>4.75</v>
      </c>
      <c r="U125" s="2" t="s">
        <v>4127</v>
      </c>
      <c r="V125" s="15" t="s">
        <v>1574</v>
      </c>
      <c r="Y125" s="15"/>
      <c r="Z125" s="15" t="s">
        <v>1637</v>
      </c>
      <c r="AA125" s="36">
        <v>47858</v>
      </c>
      <c r="AB125" s="2" t="s">
        <v>412</v>
      </c>
      <c r="AC125" s="34"/>
      <c r="AD125" s="45"/>
      <c r="AE125" s="29"/>
      <c r="AF125" s="36"/>
      <c r="AG125" s="15"/>
      <c r="AH125" s="15"/>
      <c r="AI125" s="15"/>
      <c r="AJ125" s="15" t="s">
        <v>71</v>
      </c>
      <c r="AK125" s="15" t="s">
        <v>3631</v>
      </c>
      <c r="AL125" s="15"/>
      <c r="AM125" s="15" t="s">
        <v>3632</v>
      </c>
      <c r="AN125" s="36">
        <v>45657</v>
      </c>
      <c r="AO125" s="36"/>
      <c r="AP125" s="54"/>
      <c r="AQ125" s="45">
        <v>200806.56562396101</v>
      </c>
      <c r="AR125" s="45">
        <v>112.2</v>
      </c>
      <c r="AS125" s="45">
        <v>1</v>
      </c>
      <c r="AT125" s="45">
        <v>225.30497</v>
      </c>
      <c r="AU125" s="45">
        <v>225.30500000000001</v>
      </c>
      <c r="AV125" s="45"/>
      <c r="AW125" s="45"/>
      <c r="AY125" s="34"/>
      <c r="AZ125" s="2" t="s">
        <v>1159</v>
      </c>
      <c r="BA125" s="2" t="s">
        <v>110</v>
      </c>
    </row>
    <row r="126" spans="1:53" s="2" customFormat="1">
      <c r="A126" s="2">
        <v>170</v>
      </c>
      <c r="C126" s="2">
        <v>154</v>
      </c>
      <c r="D126" s="2" t="s">
        <v>1219</v>
      </c>
      <c r="E126" s="34" t="s">
        <v>4165</v>
      </c>
      <c r="F126" s="2">
        <v>2080775</v>
      </c>
      <c r="G126" s="2" t="s">
        <v>4166</v>
      </c>
      <c r="H126" s="2" t="s">
        <v>4167</v>
      </c>
      <c r="I126" s="2" t="s">
        <v>70</v>
      </c>
      <c r="K126" s="2" t="s">
        <v>256</v>
      </c>
      <c r="L126" s="2" t="s">
        <v>71</v>
      </c>
      <c r="M126" s="2" t="s">
        <v>3990</v>
      </c>
      <c r="O126" s="36">
        <v>45244</v>
      </c>
      <c r="P126" s="2" t="s">
        <v>131</v>
      </c>
      <c r="Q126" s="2" t="s">
        <v>426</v>
      </c>
      <c r="R126" s="2" t="s">
        <v>4168</v>
      </c>
      <c r="S126" s="15" t="s">
        <v>74</v>
      </c>
      <c r="T126" s="32">
        <v>6.99</v>
      </c>
      <c r="U126" s="2" t="s">
        <v>4127</v>
      </c>
      <c r="V126" s="15" t="s">
        <v>4183</v>
      </c>
      <c r="Y126" s="15"/>
      <c r="Z126" s="15" t="s">
        <v>1678</v>
      </c>
      <c r="AA126" s="36">
        <v>46471</v>
      </c>
      <c r="AB126" s="2" t="s">
        <v>412</v>
      </c>
      <c r="AC126" s="34"/>
      <c r="AD126" s="45"/>
      <c r="AE126" s="29"/>
      <c r="AF126" s="36"/>
      <c r="AG126" s="15"/>
      <c r="AH126" s="15"/>
      <c r="AI126" s="15"/>
      <c r="AJ126" s="15" t="s">
        <v>71</v>
      </c>
      <c r="AK126" s="15" t="s">
        <v>3631</v>
      </c>
      <c r="AL126" s="15"/>
      <c r="AM126" s="15" t="s">
        <v>3632</v>
      </c>
      <c r="AN126" s="36">
        <v>45657</v>
      </c>
      <c r="AO126" s="36"/>
      <c r="AP126" s="54"/>
      <c r="AQ126" s="45">
        <v>91336.913105082</v>
      </c>
      <c r="AR126" s="45">
        <v>100.7</v>
      </c>
      <c r="AS126" s="45">
        <v>1</v>
      </c>
      <c r="AT126" s="45">
        <v>91.97627</v>
      </c>
      <c r="AU126" s="45">
        <v>91.975999999999999</v>
      </c>
      <c r="AV126" s="45"/>
      <c r="AW126" s="45"/>
      <c r="AY126" s="34"/>
      <c r="AZ126" s="2" t="s">
        <v>389</v>
      </c>
      <c r="BA126" s="2" t="s">
        <v>87</v>
      </c>
    </row>
    <row r="127" spans="1:53" s="2" customFormat="1">
      <c r="A127" s="2">
        <v>170</v>
      </c>
      <c r="C127" s="2">
        <v>194</v>
      </c>
      <c r="D127" s="2" t="s">
        <v>1219</v>
      </c>
      <c r="E127" s="34" t="s">
        <v>4199</v>
      </c>
      <c r="F127" s="2">
        <v>2080781</v>
      </c>
      <c r="G127" s="2" t="s">
        <v>4166</v>
      </c>
      <c r="I127" s="2" t="s">
        <v>70</v>
      </c>
      <c r="K127" s="2" t="s">
        <v>1334</v>
      </c>
      <c r="L127" s="2" t="s">
        <v>71</v>
      </c>
      <c r="M127" s="2" t="s">
        <v>71</v>
      </c>
      <c r="O127" s="36">
        <v>45253</v>
      </c>
      <c r="P127" s="2" t="s">
        <v>435</v>
      </c>
      <c r="Q127" s="2" t="s">
        <v>435</v>
      </c>
      <c r="R127" s="2" t="s">
        <v>435</v>
      </c>
      <c r="S127" s="15" t="s">
        <v>74</v>
      </c>
      <c r="T127" s="32">
        <v>2.94</v>
      </c>
      <c r="U127" s="2" t="s">
        <v>4127</v>
      </c>
      <c r="V127" s="15" t="s">
        <v>1803</v>
      </c>
      <c r="Y127" s="15"/>
      <c r="Z127" s="15" t="s">
        <v>4222</v>
      </c>
      <c r="AA127" s="36">
        <v>46888</v>
      </c>
      <c r="AB127" s="2" t="s">
        <v>412</v>
      </c>
      <c r="AC127" s="34"/>
      <c r="AD127" s="45"/>
      <c r="AE127" s="29"/>
      <c r="AF127" s="36"/>
      <c r="AG127" s="15"/>
      <c r="AH127" s="15"/>
      <c r="AI127" s="15"/>
      <c r="AJ127" s="15" t="s">
        <v>71</v>
      </c>
      <c r="AK127" s="15" t="s">
        <v>3631</v>
      </c>
      <c r="AL127" s="15"/>
      <c r="AM127" s="15" t="s">
        <v>3632</v>
      </c>
      <c r="AN127" s="36">
        <v>45657</v>
      </c>
      <c r="AO127" s="36"/>
      <c r="AP127" s="54"/>
      <c r="AQ127" s="45">
        <v>125948.104895285</v>
      </c>
      <c r="AR127" s="45">
        <v>108.91</v>
      </c>
      <c r="AS127" s="45">
        <v>1</v>
      </c>
      <c r="AT127" s="45">
        <v>137.17008000000001</v>
      </c>
      <c r="AU127" s="45">
        <v>137.16999999999999</v>
      </c>
      <c r="AV127" s="45"/>
      <c r="AW127" s="45"/>
      <c r="AY127" s="34"/>
      <c r="AZ127" s="2" t="s">
        <v>198</v>
      </c>
      <c r="BA127" s="2" t="s">
        <v>87</v>
      </c>
    </row>
    <row r="128" spans="1:53" s="2" customFormat="1">
      <c r="A128" s="2">
        <v>170</v>
      </c>
      <c r="C128" s="2">
        <v>194</v>
      </c>
      <c r="D128" s="2" t="s">
        <v>1219</v>
      </c>
      <c r="E128" s="34" t="s">
        <v>4199</v>
      </c>
      <c r="F128" s="2">
        <v>2080782</v>
      </c>
      <c r="G128" s="2" t="s">
        <v>4166</v>
      </c>
      <c r="I128" s="2" t="s">
        <v>70</v>
      </c>
      <c r="K128" s="2" t="s">
        <v>1334</v>
      </c>
      <c r="L128" s="2" t="s">
        <v>71</v>
      </c>
      <c r="M128" s="2" t="s">
        <v>71</v>
      </c>
      <c r="O128" s="36">
        <v>45253</v>
      </c>
      <c r="P128" s="2" t="s">
        <v>435</v>
      </c>
      <c r="Q128" s="2" t="s">
        <v>435</v>
      </c>
      <c r="R128" s="2" t="s">
        <v>435</v>
      </c>
      <c r="S128" s="15" t="s">
        <v>74</v>
      </c>
      <c r="T128" s="32">
        <v>2.76</v>
      </c>
      <c r="U128" s="2" t="s">
        <v>4127</v>
      </c>
      <c r="V128" s="15" t="s">
        <v>4201</v>
      </c>
      <c r="Y128" s="15"/>
      <c r="Z128" s="15" t="s">
        <v>4223</v>
      </c>
      <c r="AA128" s="36">
        <v>46888</v>
      </c>
      <c r="AB128" s="2" t="s">
        <v>1226</v>
      </c>
      <c r="AC128" s="34"/>
      <c r="AD128" s="45"/>
      <c r="AE128" s="29"/>
      <c r="AF128" s="36"/>
      <c r="AG128" s="15"/>
      <c r="AH128" s="15"/>
      <c r="AI128" s="15"/>
      <c r="AJ128" s="15" t="s">
        <v>71</v>
      </c>
      <c r="AK128" s="15" t="s">
        <v>3631</v>
      </c>
      <c r="AL128" s="15"/>
      <c r="AM128" s="15" t="s">
        <v>3632</v>
      </c>
      <c r="AN128" s="36">
        <v>45657</v>
      </c>
      <c r="AO128" s="36"/>
      <c r="AP128" s="54"/>
      <c r="AQ128" s="45">
        <v>14817.424105328</v>
      </c>
      <c r="AR128" s="45">
        <v>119.15</v>
      </c>
      <c r="AS128" s="45">
        <v>1</v>
      </c>
      <c r="AT128" s="45">
        <v>17.654959999999999</v>
      </c>
      <c r="AU128" s="45">
        <v>17.655000000000001</v>
      </c>
      <c r="AV128" s="45"/>
      <c r="AW128" s="45"/>
      <c r="AY128" s="34"/>
      <c r="AZ128" s="2" t="s">
        <v>108</v>
      </c>
      <c r="BA128" s="2" t="s">
        <v>75</v>
      </c>
    </row>
    <row r="129" spans="1:53" s="2" customFormat="1">
      <c r="A129" s="2">
        <v>170</v>
      </c>
      <c r="C129" s="2">
        <v>203</v>
      </c>
      <c r="D129" s="2" t="s">
        <v>1219</v>
      </c>
      <c r="E129" s="34" t="s">
        <v>4217</v>
      </c>
      <c r="F129" s="2">
        <v>2080783</v>
      </c>
      <c r="G129" s="2" t="s">
        <v>4166</v>
      </c>
      <c r="H129" s="2" t="s">
        <v>4167</v>
      </c>
      <c r="I129" s="2" t="s">
        <v>70</v>
      </c>
      <c r="K129" s="2" t="s">
        <v>256</v>
      </c>
      <c r="L129" s="2" t="s">
        <v>71</v>
      </c>
      <c r="M129" s="2" t="s">
        <v>3990</v>
      </c>
      <c r="O129" s="36">
        <v>45258</v>
      </c>
      <c r="P129" s="2" t="s">
        <v>131</v>
      </c>
      <c r="Q129" s="2" t="s">
        <v>426</v>
      </c>
      <c r="R129" s="2" t="s">
        <v>4168</v>
      </c>
      <c r="S129" s="15" t="s">
        <v>74</v>
      </c>
      <c r="T129" s="32">
        <v>1.59</v>
      </c>
      <c r="U129" s="2" t="s">
        <v>4127</v>
      </c>
      <c r="V129" s="15" t="s">
        <v>4183</v>
      </c>
      <c r="Y129" s="15"/>
      <c r="Z129" s="15" t="s">
        <v>1347</v>
      </c>
      <c r="AA129" s="36">
        <v>46081</v>
      </c>
      <c r="AB129" s="2" t="s">
        <v>412</v>
      </c>
      <c r="AC129" s="34"/>
      <c r="AD129" s="45"/>
      <c r="AE129" s="29"/>
      <c r="AF129" s="36"/>
      <c r="AG129" s="15"/>
      <c r="AH129" s="15"/>
      <c r="AI129" s="15"/>
      <c r="AJ129" s="15" t="s">
        <v>71</v>
      </c>
      <c r="AK129" s="15" t="s">
        <v>3631</v>
      </c>
      <c r="AL129" s="15"/>
      <c r="AM129" s="15" t="s">
        <v>3632</v>
      </c>
      <c r="AN129" s="36">
        <v>45657</v>
      </c>
      <c r="AO129" s="36"/>
      <c r="AP129" s="54"/>
      <c r="AQ129" s="45">
        <v>312483.56129167997</v>
      </c>
      <c r="AR129" s="45">
        <v>101.62</v>
      </c>
      <c r="AS129" s="45">
        <v>1</v>
      </c>
      <c r="AT129" s="45">
        <v>317.54579000000001</v>
      </c>
      <c r="AU129" s="45">
        <v>317.54599999999999</v>
      </c>
      <c r="AV129" s="45"/>
      <c r="AW129" s="45"/>
      <c r="AY129" s="34"/>
      <c r="AZ129" s="2" t="s">
        <v>345</v>
      </c>
      <c r="BA129" s="2" t="s">
        <v>128</v>
      </c>
    </row>
    <row r="130" spans="1:53" s="2" customFormat="1">
      <c r="A130" s="2">
        <v>170</v>
      </c>
      <c r="C130" s="2">
        <v>154</v>
      </c>
      <c r="D130" s="2" t="s">
        <v>1219</v>
      </c>
      <c r="E130" s="34" t="s">
        <v>4165</v>
      </c>
      <c r="F130" s="2">
        <v>2080784</v>
      </c>
      <c r="G130" s="2" t="s">
        <v>4166</v>
      </c>
      <c r="H130" s="2" t="s">
        <v>4167</v>
      </c>
      <c r="I130" s="2" t="s">
        <v>70</v>
      </c>
      <c r="K130" s="2" t="s">
        <v>256</v>
      </c>
      <c r="L130" s="2" t="s">
        <v>71</v>
      </c>
      <c r="M130" s="2" t="s">
        <v>3990</v>
      </c>
      <c r="O130" s="36">
        <v>45270</v>
      </c>
      <c r="P130" s="2" t="s">
        <v>131</v>
      </c>
      <c r="Q130" s="2" t="s">
        <v>426</v>
      </c>
      <c r="R130" s="2" t="s">
        <v>4168</v>
      </c>
      <c r="S130" s="15" t="s">
        <v>74</v>
      </c>
      <c r="T130" s="32">
        <v>6.99</v>
      </c>
      <c r="U130" s="2" t="s">
        <v>4127</v>
      </c>
      <c r="V130" s="15" t="s">
        <v>4183</v>
      </c>
      <c r="Y130" s="15"/>
      <c r="Z130" s="15" t="s">
        <v>1678</v>
      </c>
      <c r="AA130" s="36">
        <v>46471</v>
      </c>
      <c r="AB130" s="2" t="s">
        <v>412</v>
      </c>
      <c r="AC130" s="34"/>
      <c r="AD130" s="45"/>
      <c r="AE130" s="29"/>
      <c r="AF130" s="36"/>
      <c r="AG130" s="15"/>
      <c r="AH130" s="15"/>
      <c r="AI130" s="15"/>
      <c r="AJ130" s="15" t="s">
        <v>71</v>
      </c>
      <c r="AK130" s="15" t="s">
        <v>3631</v>
      </c>
      <c r="AL130" s="15"/>
      <c r="AM130" s="15" t="s">
        <v>3632</v>
      </c>
      <c r="AN130" s="36">
        <v>45657</v>
      </c>
      <c r="AO130" s="36"/>
      <c r="AP130" s="54"/>
      <c r="AQ130" s="45">
        <v>82149.182822389994</v>
      </c>
      <c r="AR130" s="45">
        <v>100.7</v>
      </c>
      <c r="AS130" s="45">
        <v>1</v>
      </c>
      <c r="AT130" s="45">
        <v>82.724230000000006</v>
      </c>
      <c r="AU130" s="45">
        <v>82.724000000000004</v>
      </c>
      <c r="AV130" s="45"/>
      <c r="AW130" s="45"/>
      <c r="AY130" s="34"/>
      <c r="AZ130" s="2" t="s">
        <v>609</v>
      </c>
      <c r="BA130" s="2" t="s">
        <v>87</v>
      </c>
    </row>
    <row r="131" spans="1:53" s="2" customFormat="1">
      <c r="A131" s="2">
        <v>170</v>
      </c>
      <c r="C131" s="2">
        <v>182</v>
      </c>
      <c r="D131" s="2" t="s">
        <v>1219</v>
      </c>
      <c r="E131" s="34" t="s">
        <v>4179</v>
      </c>
      <c r="F131" s="2">
        <v>2080789</v>
      </c>
      <c r="G131" s="2" t="s">
        <v>4166</v>
      </c>
      <c r="H131" s="2" t="s">
        <v>4180</v>
      </c>
      <c r="I131" s="2" t="s">
        <v>70</v>
      </c>
      <c r="K131" s="2" t="s">
        <v>455</v>
      </c>
      <c r="L131" s="2" t="s">
        <v>71</v>
      </c>
      <c r="M131" s="2" t="s">
        <v>71</v>
      </c>
      <c r="O131" s="36">
        <v>45285</v>
      </c>
      <c r="P131" s="2" t="s">
        <v>435</v>
      </c>
      <c r="Q131" s="2" t="s">
        <v>435</v>
      </c>
      <c r="R131" s="2" t="s">
        <v>435</v>
      </c>
      <c r="S131" s="15" t="s">
        <v>74</v>
      </c>
      <c r="T131" s="32">
        <v>5.28</v>
      </c>
      <c r="U131" s="2" t="s">
        <v>4127</v>
      </c>
      <c r="V131" s="15" t="s">
        <v>1574</v>
      </c>
      <c r="Y131" s="15"/>
      <c r="Z131" s="15" t="s">
        <v>4224</v>
      </c>
      <c r="AA131" s="36">
        <v>47994</v>
      </c>
      <c r="AB131" s="2" t="s">
        <v>412</v>
      </c>
      <c r="AC131" s="34"/>
      <c r="AD131" s="45"/>
      <c r="AE131" s="29"/>
      <c r="AF131" s="36"/>
      <c r="AG131" s="15"/>
      <c r="AH131" s="15"/>
      <c r="AI131" s="15"/>
      <c r="AJ131" s="15" t="s">
        <v>71</v>
      </c>
      <c r="AK131" s="15" t="s">
        <v>3631</v>
      </c>
      <c r="AL131" s="15"/>
      <c r="AM131" s="15" t="s">
        <v>3632</v>
      </c>
      <c r="AN131" s="36">
        <v>45657</v>
      </c>
      <c r="AO131" s="36"/>
      <c r="AP131" s="54"/>
      <c r="AQ131" s="45">
        <v>489842.18155758001</v>
      </c>
      <c r="AR131" s="45">
        <v>115.02</v>
      </c>
      <c r="AS131" s="45">
        <v>1</v>
      </c>
      <c r="AT131" s="45">
        <v>563.41647999999998</v>
      </c>
      <c r="AU131" s="45">
        <v>563.41600000000005</v>
      </c>
      <c r="AV131" s="45"/>
      <c r="AW131" s="45"/>
      <c r="AY131" s="34"/>
      <c r="AZ131" s="2" t="s">
        <v>588</v>
      </c>
      <c r="BA131" s="2" t="s">
        <v>86</v>
      </c>
    </row>
    <row r="132" spans="1:53" s="2" customFormat="1">
      <c r="A132" s="2">
        <v>170</v>
      </c>
      <c r="C132" s="2">
        <v>251</v>
      </c>
      <c r="D132" s="2" t="s">
        <v>1219</v>
      </c>
      <c r="E132" s="34" t="s">
        <v>4225</v>
      </c>
      <c r="F132" s="2">
        <v>2080791</v>
      </c>
      <c r="G132" s="2" t="s">
        <v>4166</v>
      </c>
      <c r="H132" s="2" t="s">
        <v>4167</v>
      </c>
      <c r="I132" s="2" t="s">
        <v>70</v>
      </c>
      <c r="K132" s="2" t="s">
        <v>4226</v>
      </c>
      <c r="L132" s="2" t="s">
        <v>71</v>
      </c>
      <c r="M132" s="2" t="s">
        <v>71</v>
      </c>
      <c r="O132" s="36">
        <v>45291</v>
      </c>
      <c r="P132" s="2" t="s">
        <v>435</v>
      </c>
      <c r="Q132" s="2" t="s">
        <v>435</v>
      </c>
      <c r="R132" s="2" t="s">
        <v>435</v>
      </c>
      <c r="S132" s="15" t="s">
        <v>74</v>
      </c>
      <c r="T132" s="32">
        <v>4.68</v>
      </c>
      <c r="U132" s="2" t="s">
        <v>4125</v>
      </c>
      <c r="V132" s="15" t="s">
        <v>4227</v>
      </c>
      <c r="Y132" s="15"/>
      <c r="Z132" s="15" t="s">
        <v>4215</v>
      </c>
      <c r="AA132" s="36">
        <v>47848</v>
      </c>
      <c r="AB132" s="2" t="s">
        <v>412</v>
      </c>
      <c r="AC132" s="34"/>
      <c r="AD132" s="45"/>
      <c r="AE132" s="29"/>
      <c r="AF132" s="36"/>
      <c r="AG132" s="15"/>
      <c r="AH132" s="15"/>
      <c r="AI132" s="15"/>
      <c r="AJ132" s="15" t="s">
        <v>71</v>
      </c>
      <c r="AK132" s="15" t="s">
        <v>3631</v>
      </c>
      <c r="AL132" s="15"/>
      <c r="AM132" s="15" t="s">
        <v>3632</v>
      </c>
      <c r="AN132" s="36">
        <v>45657</v>
      </c>
      <c r="AO132" s="36"/>
      <c r="AP132" s="54"/>
      <c r="AQ132" s="45">
        <v>5260611.6118457299</v>
      </c>
      <c r="AR132" s="45">
        <v>112.14</v>
      </c>
      <c r="AS132" s="45">
        <v>1</v>
      </c>
      <c r="AT132" s="45">
        <v>5899.2498599999999</v>
      </c>
      <c r="AU132" s="45">
        <v>5899.25</v>
      </c>
      <c r="AV132" s="45"/>
      <c r="AW132" s="45"/>
      <c r="AY132" s="34"/>
      <c r="AZ132" s="2" t="s">
        <v>4228</v>
      </c>
      <c r="BA132" s="2" t="s">
        <v>265</v>
      </c>
    </row>
    <row r="133" spans="1:53" s="2" customFormat="1">
      <c r="A133" s="2">
        <v>170</v>
      </c>
      <c r="C133" s="2">
        <v>194</v>
      </c>
      <c r="D133" s="2" t="s">
        <v>1219</v>
      </c>
      <c r="E133" s="34" t="s">
        <v>4199</v>
      </c>
      <c r="F133" s="2">
        <v>2080794</v>
      </c>
      <c r="G133" s="2" t="s">
        <v>4166</v>
      </c>
      <c r="I133" s="2" t="s">
        <v>70</v>
      </c>
      <c r="K133" s="2" t="s">
        <v>1334</v>
      </c>
      <c r="L133" s="2" t="s">
        <v>71</v>
      </c>
      <c r="M133" s="2" t="s">
        <v>71</v>
      </c>
      <c r="O133" s="36">
        <v>45293</v>
      </c>
      <c r="P133" s="2" t="s">
        <v>435</v>
      </c>
      <c r="Q133" s="2" t="s">
        <v>435</v>
      </c>
      <c r="R133" s="2" t="s">
        <v>435</v>
      </c>
      <c r="S133" s="15" t="s">
        <v>74</v>
      </c>
      <c r="T133" s="32">
        <v>2.38</v>
      </c>
      <c r="U133" s="2" t="s">
        <v>4127</v>
      </c>
      <c r="V133" s="15" t="s">
        <v>1803</v>
      </c>
      <c r="Y133" s="15"/>
      <c r="Z133" s="15" t="s">
        <v>4229</v>
      </c>
      <c r="AA133" s="36">
        <v>46614</v>
      </c>
      <c r="AB133" s="2" t="s">
        <v>412</v>
      </c>
      <c r="AC133" s="34"/>
      <c r="AD133" s="45"/>
      <c r="AE133" s="29"/>
      <c r="AF133" s="36"/>
      <c r="AG133" s="15"/>
      <c r="AH133" s="15"/>
      <c r="AI133" s="15"/>
      <c r="AJ133" s="15" t="s">
        <v>71</v>
      </c>
      <c r="AK133" s="15" t="s">
        <v>3631</v>
      </c>
      <c r="AL133" s="15"/>
      <c r="AM133" s="15" t="s">
        <v>3632</v>
      </c>
      <c r="AN133" s="36">
        <v>45657</v>
      </c>
      <c r="AO133" s="36"/>
      <c r="AP133" s="54"/>
      <c r="AQ133" s="45">
        <v>134944.39513927599</v>
      </c>
      <c r="AR133" s="45">
        <v>105.96</v>
      </c>
      <c r="AS133" s="45">
        <v>1</v>
      </c>
      <c r="AT133" s="45">
        <v>142.98707999999999</v>
      </c>
      <c r="AU133" s="45">
        <v>142.98699999999999</v>
      </c>
      <c r="AV133" s="45"/>
      <c r="AW133" s="45"/>
      <c r="AY133" s="34"/>
      <c r="AZ133" s="2" t="s">
        <v>707</v>
      </c>
      <c r="BA133" s="2" t="s">
        <v>87</v>
      </c>
    </row>
    <row r="134" spans="1:53" s="2" customFormat="1">
      <c r="A134" s="2">
        <v>170</v>
      </c>
      <c r="C134" s="2">
        <v>194</v>
      </c>
      <c r="D134" s="2" t="s">
        <v>1219</v>
      </c>
      <c r="E134" s="34" t="s">
        <v>4199</v>
      </c>
      <c r="F134" s="2">
        <v>2080795</v>
      </c>
      <c r="G134" s="2" t="s">
        <v>4166</v>
      </c>
      <c r="I134" s="2" t="s">
        <v>70</v>
      </c>
      <c r="K134" s="2" t="s">
        <v>1334</v>
      </c>
      <c r="L134" s="2" t="s">
        <v>71</v>
      </c>
      <c r="M134" s="2" t="s">
        <v>71</v>
      </c>
      <c r="O134" s="36">
        <v>45293</v>
      </c>
      <c r="P134" s="2" t="s">
        <v>435</v>
      </c>
      <c r="Q134" s="2" t="s">
        <v>435</v>
      </c>
      <c r="R134" s="2" t="s">
        <v>435</v>
      </c>
      <c r="S134" s="15" t="s">
        <v>74</v>
      </c>
      <c r="T134" s="32">
        <v>2.27</v>
      </c>
      <c r="U134" s="2" t="s">
        <v>4127</v>
      </c>
      <c r="V134" s="15" t="s">
        <v>4201</v>
      </c>
      <c r="Y134" s="15"/>
      <c r="Z134" s="15" t="s">
        <v>4230</v>
      </c>
      <c r="AA134" s="36">
        <v>46614</v>
      </c>
      <c r="AB134" s="2" t="s">
        <v>1226</v>
      </c>
      <c r="AC134" s="34"/>
      <c r="AD134" s="45"/>
      <c r="AE134" s="29"/>
      <c r="AF134" s="36"/>
      <c r="AG134" s="15"/>
      <c r="AH134" s="15"/>
      <c r="AI134" s="15"/>
      <c r="AJ134" s="15" t="s">
        <v>71</v>
      </c>
      <c r="AK134" s="15" t="s">
        <v>3631</v>
      </c>
      <c r="AL134" s="15"/>
      <c r="AM134" s="15" t="s">
        <v>3632</v>
      </c>
      <c r="AN134" s="36">
        <v>45657</v>
      </c>
      <c r="AO134" s="36"/>
      <c r="AP134" s="54"/>
      <c r="AQ134" s="45">
        <v>15875.805615792</v>
      </c>
      <c r="AR134" s="45">
        <v>112.88</v>
      </c>
      <c r="AS134" s="45">
        <v>1</v>
      </c>
      <c r="AT134" s="45">
        <v>17.92061</v>
      </c>
      <c r="AU134" s="45">
        <v>17.920999999999999</v>
      </c>
      <c r="AV134" s="45"/>
      <c r="AW134" s="45"/>
      <c r="AY134" s="34"/>
      <c r="AZ134" s="2" t="s">
        <v>108</v>
      </c>
      <c r="BA134" s="2" t="s">
        <v>75</v>
      </c>
    </row>
    <row r="135" spans="1:53" s="2" customFormat="1">
      <c r="A135" s="2">
        <v>170</v>
      </c>
      <c r="C135" s="2">
        <v>179</v>
      </c>
      <c r="D135" s="2" t="s">
        <v>1219</v>
      </c>
      <c r="E135" s="34" t="s">
        <v>4175</v>
      </c>
      <c r="F135" s="2">
        <v>2080796</v>
      </c>
      <c r="G135" s="2" t="s">
        <v>4166</v>
      </c>
      <c r="H135" s="2" t="s">
        <v>4167</v>
      </c>
      <c r="I135" s="2" t="s">
        <v>70</v>
      </c>
      <c r="K135" s="2" t="s">
        <v>592</v>
      </c>
      <c r="L135" s="2" t="s">
        <v>71</v>
      </c>
      <c r="M135" s="2" t="s">
        <v>3990</v>
      </c>
      <c r="O135" s="36">
        <v>45302</v>
      </c>
      <c r="P135" s="2" t="s">
        <v>815</v>
      </c>
      <c r="Q135" s="2" t="s">
        <v>73</v>
      </c>
      <c r="R135" s="2" t="s">
        <v>4168</v>
      </c>
      <c r="S135" s="15" t="s">
        <v>74</v>
      </c>
      <c r="T135" s="32">
        <v>8.49</v>
      </c>
      <c r="U135" s="2" t="s">
        <v>4127</v>
      </c>
      <c r="V135" s="15" t="s">
        <v>4176</v>
      </c>
      <c r="Y135" s="15"/>
      <c r="Z135" s="15" t="s">
        <v>4200</v>
      </c>
      <c r="AA135" s="36">
        <v>47118</v>
      </c>
      <c r="AB135" s="2" t="s">
        <v>412</v>
      </c>
      <c r="AC135" s="34"/>
      <c r="AD135" s="45"/>
      <c r="AE135" s="29"/>
      <c r="AF135" s="36"/>
      <c r="AG135" s="15"/>
      <c r="AH135" s="15"/>
      <c r="AI135" s="15"/>
      <c r="AJ135" s="15" t="s">
        <v>71</v>
      </c>
      <c r="AK135" s="15" t="s">
        <v>3631</v>
      </c>
      <c r="AL135" s="15"/>
      <c r="AM135" s="15" t="s">
        <v>3632</v>
      </c>
      <c r="AN135" s="36">
        <v>45657</v>
      </c>
      <c r="AO135" s="36"/>
      <c r="AP135" s="54"/>
      <c r="AQ135" s="45">
        <v>807537.95470783894</v>
      </c>
      <c r="AR135" s="45">
        <v>100.77</v>
      </c>
      <c r="AS135" s="45">
        <v>1</v>
      </c>
      <c r="AT135" s="45">
        <v>813.75599999999997</v>
      </c>
      <c r="AU135" s="45">
        <v>813.75599999999997</v>
      </c>
      <c r="AV135" s="45"/>
      <c r="AW135" s="45"/>
      <c r="AY135" s="34"/>
      <c r="AZ135" s="2" t="s">
        <v>187</v>
      </c>
      <c r="BA135" s="2" t="s">
        <v>108</v>
      </c>
    </row>
    <row r="136" spans="1:53" s="2" customFormat="1">
      <c r="A136" s="2">
        <v>170</v>
      </c>
      <c r="C136" s="2">
        <v>154</v>
      </c>
      <c r="D136" s="2" t="s">
        <v>1219</v>
      </c>
      <c r="E136" s="34" t="s">
        <v>4165</v>
      </c>
      <c r="F136" s="2">
        <v>2080797</v>
      </c>
      <c r="G136" s="2" t="s">
        <v>4166</v>
      </c>
      <c r="H136" s="2" t="s">
        <v>4167</v>
      </c>
      <c r="I136" s="2" t="s">
        <v>70</v>
      </c>
      <c r="K136" s="2" t="s">
        <v>256</v>
      </c>
      <c r="L136" s="2" t="s">
        <v>71</v>
      </c>
      <c r="M136" s="2" t="s">
        <v>3990</v>
      </c>
      <c r="O136" s="36">
        <v>45305</v>
      </c>
      <c r="P136" s="2" t="s">
        <v>131</v>
      </c>
      <c r="Q136" s="2" t="s">
        <v>426</v>
      </c>
      <c r="R136" s="2" t="s">
        <v>4168</v>
      </c>
      <c r="S136" s="15" t="s">
        <v>74</v>
      </c>
      <c r="T136" s="32">
        <v>6.99</v>
      </c>
      <c r="U136" s="2" t="s">
        <v>4127</v>
      </c>
      <c r="V136" s="15" t="s">
        <v>4183</v>
      </c>
      <c r="Y136" s="15"/>
      <c r="Z136" s="15" t="s">
        <v>1678</v>
      </c>
      <c r="AA136" s="36">
        <v>46471</v>
      </c>
      <c r="AB136" s="2" t="s">
        <v>412</v>
      </c>
      <c r="AC136" s="34"/>
      <c r="AD136" s="45"/>
      <c r="AE136" s="29"/>
      <c r="AF136" s="36"/>
      <c r="AG136" s="15"/>
      <c r="AH136" s="15"/>
      <c r="AI136" s="15"/>
      <c r="AJ136" s="15" t="s">
        <v>71</v>
      </c>
      <c r="AK136" s="15" t="s">
        <v>3631</v>
      </c>
      <c r="AL136" s="15"/>
      <c r="AM136" s="15" t="s">
        <v>3632</v>
      </c>
      <c r="AN136" s="36">
        <v>45657</v>
      </c>
      <c r="AO136" s="36"/>
      <c r="AP136" s="54"/>
      <c r="AQ136" s="45">
        <v>85391.907030431001</v>
      </c>
      <c r="AR136" s="45">
        <v>100.69</v>
      </c>
      <c r="AS136" s="45">
        <v>1</v>
      </c>
      <c r="AT136" s="45">
        <v>85.981110000000001</v>
      </c>
      <c r="AU136" s="45">
        <v>85.980999999999995</v>
      </c>
      <c r="AV136" s="45"/>
      <c r="AW136" s="45"/>
      <c r="AY136" s="34"/>
      <c r="AZ136" s="2" t="s">
        <v>173</v>
      </c>
      <c r="BA136" s="2" t="s">
        <v>87</v>
      </c>
    </row>
    <row r="137" spans="1:53" s="2" customFormat="1">
      <c r="A137" s="2">
        <v>170</v>
      </c>
      <c r="C137" s="2">
        <v>203</v>
      </c>
      <c r="D137" s="2" t="s">
        <v>1219</v>
      </c>
      <c r="E137" s="34" t="s">
        <v>4217</v>
      </c>
      <c r="F137" s="2">
        <v>2080798</v>
      </c>
      <c r="G137" s="2" t="s">
        <v>4166</v>
      </c>
      <c r="H137" s="2" t="s">
        <v>4167</v>
      </c>
      <c r="I137" s="2" t="s">
        <v>70</v>
      </c>
      <c r="K137" s="2" t="s">
        <v>256</v>
      </c>
      <c r="L137" s="2" t="s">
        <v>71</v>
      </c>
      <c r="M137" s="2" t="s">
        <v>3990</v>
      </c>
      <c r="O137" s="36">
        <v>45306</v>
      </c>
      <c r="P137" s="2" t="s">
        <v>131</v>
      </c>
      <c r="Q137" s="2" t="s">
        <v>426</v>
      </c>
      <c r="R137" s="2" t="s">
        <v>4168</v>
      </c>
      <c r="S137" s="15" t="s">
        <v>74</v>
      </c>
      <c r="T137" s="32">
        <v>1.59</v>
      </c>
      <c r="U137" s="2" t="s">
        <v>4127</v>
      </c>
      <c r="V137" s="15" t="s">
        <v>4183</v>
      </c>
      <c r="Y137" s="15"/>
      <c r="Z137" s="15" t="s">
        <v>1647</v>
      </c>
      <c r="AA137" s="36">
        <v>46262</v>
      </c>
      <c r="AB137" s="2" t="s">
        <v>412</v>
      </c>
      <c r="AC137" s="34"/>
      <c r="AD137" s="45"/>
      <c r="AE137" s="29"/>
      <c r="AF137" s="36"/>
      <c r="AG137" s="15"/>
      <c r="AH137" s="15"/>
      <c r="AI137" s="15"/>
      <c r="AJ137" s="15" t="s">
        <v>71</v>
      </c>
      <c r="AK137" s="15" t="s">
        <v>3631</v>
      </c>
      <c r="AL137" s="15"/>
      <c r="AM137" s="15" t="s">
        <v>3632</v>
      </c>
      <c r="AN137" s="36">
        <v>45657</v>
      </c>
      <c r="AO137" s="36"/>
      <c r="AP137" s="54"/>
      <c r="AQ137" s="45">
        <v>208322.37443147801</v>
      </c>
      <c r="AR137" s="45">
        <v>101.4</v>
      </c>
      <c r="AS137" s="45">
        <v>1</v>
      </c>
      <c r="AT137" s="45">
        <v>211.23889</v>
      </c>
      <c r="AU137" s="45">
        <v>211.239</v>
      </c>
      <c r="AV137" s="45"/>
      <c r="AW137" s="45"/>
      <c r="AY137" s="34"/>
      <c r="AZ137" s="2" t="s">
        <v>1126</v>
      </c>
      <c r="BA137" s="2" t="s">
        <v>110</v>
      </c>
    </row>
    <row r="138" spans="1:53" s="2" customFormat="1">
      <c r="A138" s="2">
        <v>170</v>
      </c>
      <c r="C138" s="2">
        <v>19685</v>
      </c>
      <c r="D138" s="2" t="s">
        <v>1219</v>
      </c>
      <c r="E138" s="34" t="s">
        <v>4231</v>
      </c>
      <c r="F138" s="2">
        <v>2080801</v>
      </c>
      <c r="G138" s="2" t="s">
        <v>4166</v>
      </c>
      <c r="H138" s="2" t="s">
        <v>4167</v>
      </c>
      <c r="I138" s="2" t="s">
        <v>70</v>
      </c>
      <c r="K138" s="2" t="s">
        <v>4232</v>
      </c>
      <c r="L138" s="2" t="s">
        <v>71</v>
      </c>
      <c r="M138" s="2" t="s">
        <v>3990</v>
      </c>
      <c r="O138" s="36">
        <v>45322</v>
      </c>
      <c r="P138" s="2" t="s">
        <v>560</v>
      </c>
      <c r="Q138" s="2" t="s">
        <v>73</v>
      </c>
      <c r="R138" s="2" t="s">
        <v>4168</v>
      </c>
      <c r="S138" s="15" t="s">
        <v>74</v>
      </c>
      <c r="T138" s="32">
        <v>3.86</v>
      </c>
      <c r="U138" s="2" t="s">
        <v>4127</v>
      </c>
      <c r="V138" s="15" t="s">
        <v>1744</v>
      </c>
      <c r="Y138" s="15"/>
      <c r="Z138" s="15" t="s">
        <v>4183</v>
      </c>
      <c r="AA138" s="36">
        <v>47269</v>
      </c>
      <c r="AB138" s="2" t="s">
        <v>412</v>
      </c>
      <c r="AC138" s="34"/>
      <c r="AD138" s="45"/>
      <c r="AE138" s="29"/>
      <c r="AF138" s="36"/>
      <c r="AG138" s="15"/>
      <c r="AH138" s="15"/>
      <c r="AI138" s="15"/>
      <c r="AJ138" s="15" t="s">
        <v>71</v>
      </c>
      <c r="AK138" s="15" t="s">
        <v>3631</v>
      </c>
      <c r="AL138" s="15"/>
      <c r="AM138" s="15" t="s">
        <v>3632</v>
      </c>
      <c r="AN138" s="36">
        <v>45657</v>
      </c>
      <c r="AO138" s="36"/>
      <c r="AP138" s="54"/>
      <c r="AQ138" s="45">
        <v>1094735.7298677899</v>
      </c>
      <c r="AR138" s="45">
        <v>100.81</v>
      </c>
      <c r="AS138" s="45">
        <v>1</v>
      </c>
      <c r="AT138" s="45">
        <v>1103.6030900000001</v>
      </c>
      <c r="AU138" s="45">
        <v>1103.6030000000001</v>
      </c>
      <c r="AV138" s="45"/>
      <c r="AW138" s="45"/>
      <c r="AY138" s="34"/>
      <c r="AZ138" s="2" t="s">
        <v>871</v>
      </c>
      <c r="BA138" s="2" t="s">
        <v>139</v>
      </c>
    </row>
    <row r="139" spans="1:53" s="2" customFormat="1">
      <c r="A139" s="2">
        <v>170</v>
      </c>
      <c r="C139" s="2">
        <v>251</v>
      </c>
      <c r="D139" s="2" t="s">
        <v>1219</v>
      </c>
      <c r="E139" s="34" t="s">
        <v>4225</v>
      </c>
      <c r="F139" s="2">
        <v>2080806</v>
      </c>
      <c r="G139" s="2" t="s">
        <v>4166</v>
      </c>
      <c r="H139" s="2" t="s">
        <v>4167</v>
      </c>
      <c r="I139" s="2" t="s">
        <v>70</v>
      </c>
      <c r="K139" s="2" t="s">
        <v>4226</v>
      </c>
      <c r="L139" s="2" t="s">
        <v>71</v>
      </c>
      <c r="M139" s="2" t="s">
        <v>71</v>
      </c>
      <c r="O139" s="36">
        <v>45333</v>
      </c>
      <c r="P139" s="2" t="s">
        <v>435</v>
      </c>
      <c r="Q139" s="2" t="s">
        <v>435</v>
      </c>
      <c r="R139" s="2" t="s">
        <v>435</v>
      </c>
      <c r="S139" s="15" t="s">
        <v>74</v>
      </c>
      <c r="T139" s="32">
        <v>4.67</v>
      </c>
      <c r="U139" s="2" t="s">
        <v>4125</v>
      </c>
      <c r="V139" s="15" t="s">
        <v>4227</v>
      </c>
      <c r="Y139" s="15"/>
      <c r="Z139" s="15" t="s">
        <v>4233</v>
      </c>
      <c r="AA139" s="36">
        <v>47848</v>
      </c>
      <c r="AB139" s="2" t="s">
        <v>412</v>
      </c>
      <c r="AC139" s="34"/>
      <c r="AD139" s="45"/>
      <c r="AE139" s="29"/>
      <c r="AF139" s="36"/>
      <c r="AG139" s="15"/>
      <c r="AH139" s="15"/>
      <c r="AI139" s="15"/>
      <c r="AJ139" s="15" t="s">
        <v>71</v>
      </c>
      <c r="AK139" s="15" t="s">
        <v>3631</v>
      </c>
      <c r="AL139" s="15"/>
      <c r="AM139" s="15" t="s">
        <v>3632</v>
      </c>
      <c r="AN139" s="36">
        <v>45657</v>
      </c>
      <c r="AO139" s="36"/>
      <c r="AP139" s="54"/>
      <c r="AQ139" s="45">
        <v>1608770.08580618</v>
      </c>
      <c r="AR139" s="45">
        <v>110.49</v>
      </c>
      <c r="AS139" s="45">
        <v>1</v>
      </c>
      <c r="AT139" s="45">
        <v>1777.53007</v>
      </c>
      <c r="AU139" s="45">
        <v>1777.53</v>
      </c>
      <c r="AV139" s="45"/>
      <c r="AW139" s="45"/>
      <c r="AY139" s="34"/>
      <c r="AZ139" s="2" t="s">
        <v>2723</v>
      </c>
      <c r="BA139" s="2" t="s">
        <v>194</v>
      </c>
    </row>
    <row r="140" spans="1:53" s="2" customFormat="1">
      <c r="A140" s="2">
        <v>170</v>
      </c>
      <c r="C140" s="2">
        <v>154</v>
      </c>
      <c r="D140" s="2" t="s">
        <v>1219</v>
      </c>
      <c r="E140" s="34" t="s">
        <v>4165</v>
      </c>
      <c r="F140" s="2">
        <v>2080807</v>
      </c>
      <c r="G140" s="2" t="s">
        <v>4166</v>
      </c>
      <c r="H140" s="2" t="s">
        <v>4167</v>
      </c>
      <c r="I140" s="2" t="s">
        <v>70</v>
      </c>
      <c r="K140" s="2" t="s">
        <v>256</v>
      </c>
      <c r="L140" s="2" t="s">
        <v>71</v>
      </c>
      <c r="M140" s="2" t="s">
        <v>3990</v>
      </c>
      <c r="O140" s="36">
        <v>45336</v>
      </c>
      <c r="P140" s="2" t="s">
        <v>131</v>
      </c>
      <c r="Q140" s="2" t="s">
        <v>426</v>
      </c>
      <c r="R140" s="2" t="s">
        <v>4168</v>
      </c>
      <c r="S140" s="15" t="s">
        <v>74</v>
      </c>
      <c r="T140" s="32">
        <v>6.99</v>
      </c>
      <c r="U140" s="2" t="s">
        <v>4127</v>
      </c>
      <c r="V140" s="15" t="s">
        <v>4183</v>
      </c>
      <c r="Y140" s="15"/>
      <c r="Z140" s="15" t="s">
        <v>1678</v>
      </c>
      <c r="AA140" s="36">
        <v>46471</v>
      </c>
      <c r="AB140" s="2" t="s">
        <v>412</v>
      </c>
      <c r="AC140" s="34"/>
      <c r="AD140" s="45"/>
      <c r="AE140" s="29"/>
      <c r="AF140" s="36"/>
      <c r="AG140" s="15"/>
      <c r="AH140" s="15"/>
      <c r="AI140" s="15"/>
      <c r="AJ140" s="15" t="s">
        <v>71</v>
      </c>
      <c r="AK140" s="15" t="s">
        <v>3631</v>
      </c>
      <c r="AL140" s="15"/>
      <c r="AM140" s="15" t="s">
        <v>3632</v>
      </c>
      <c r="AN140" s="36">
        <v>45657</v>
      </c>
      <c r="AO140" s="36"/>
      <c r="AP140" s="54"/>
      <c r="AQ140" s="45">
        <v>88904.870067563999</v>
      </c>
      <c r="AR140" s="45">
        <v>100.69</v>
      </c>
      <c r="AS140" s="45">
        <v>1</v>
      </c>
      <c r="AT140" s="45">
        <v>89.51831</v>
      </c>
      <c r="AU140" s="45">
        <v>89.518000000000001</v>
      </c>
      <c r="AV140" s="45"/>
      <c r="AW140" s="45"/>
      <c r="AY140" s="34"/>
      <c r="AZ140" s="2" t="s">
        <v>145</v>
      </c>
      <c r="BA140" s="2" t="s">
        <v>87</v>
      </c>
    </row>
    <row r="141" spans="1:53" s="2" customFormat="1">
      <c r="A141" s="2">
        <v>170</v>
      </c>
      <c r="C141" s="2">
        <v>154</v>
      </c>
      <c r="D141" s="2" t="s">
        <v>1219</v>
      </c>
      <c r="E141" s="34" t="s">
        <v>4165</v>
      </c>
      <c r="F141" s="2">
        <v>2080812</v>
      </c>
      <c r="G141" s="2" t="s">
        <v>4166</v>
      </c>
      <c r="H141" s="2" t="s">
        <v>4167</v>
      </c>
      <c r="I141" s="2" t="s">
        <v>70</v>
      </c>
      <c r="K141" s="2" t="s">
        <v>256</v>
      </c>
      <c r="L141" s="2" t="s">
        <v>71</v>
      </c>
      <c r="M141" s="2" t="s">
        <v>3990</v>
      </c>
      <c r="O141" s="36">
        <v>45365</v>
      </c>
      <c r="P141" s="2" t="s">
        <v>131</v>
      </c>
      <c r="Q141" s="2" t="s">
        <v>426</v>
      </c>
      <c r="R141" s="2" t="s">
        <v>4168</v>
      </c>
      <c r="S141" s="15" t="s">
        <v>74</v>
      </c>
      <c r="T141" s="32">
        <v>6.99</v>
      </c>
      <c r="U141" s="2" t="s">
        <v>4127</v>
      </c>
      <c r="V141" s="15" t="s">
        <v>4183</v>
      </c>
      <c r="Y141" s="15"/>
      <c r="Z141" s="15" t="s">
        <v>1678</v>
      </c>
      <c r="AA141" s="36">
        <v>46471</v>
      </c>
      <c r="AB141" s="2" t="s">
        <v>412</v>
      </c>
      <c r="AC141" s="34"/>
      <c r="AD141" s="45"/>
      <c r="AE141" s="29"/>
      <c r="AF141" s="36"/>
      <c r="AG141" s="15"/>
      <c r="AH141" s="15"/>
      <c r="AI141" s="15"/>
      <c r="AJ141" s="15" t="s">
        <v>71</v>
      </c>
      <c r="AK141" s="15" t="s">
        <v>3631</v>
      </c>
      <c r="AL141" s="15"/>
      <c r="AM141" s="15" t="s">
        <v>3632</v>
      </c>
      <c r="AN141" s="36">
        <v>45657</v>
      </c>
      <c r="AO141" s="36"/>
      <c r="AP141" s="54"/>
      <c r="AQ141" s="45">
        <v>204129.92082718201</v>
      </c>
      <c r="AR141" s="45">
        <v>100.68</v>
      </c>
      <c r="AS141" s="45">
        <v>1</v>
      </c>
      <c r="AT141" s="45">
        <v>205.518</v>
      </c>
      <c r="AU141" s="45">
        <v>205.518</v>
      </c>
      <c r="AV141" s="45"/>
      <c r="AW141" s="45"/>
      <c r="AY141" s="34"/>
      <c r="AZ141" s="2" t="s">
        <v>602</v>
      </c>
      <c r="BA141" s="2" t="s">
        <v>110</v>
      </c>
    </row>
    <row r="142" spans="1:53" s="2" customFormat="1">
      <c r="A142" s="2">
        <v>170</v>
      </c>
      <c r="C142" s="2">
        <v>203</v>
      </c>
      <c r="D142" s="2" t="s">
        <v>1219</v>
      </c>
      <c r="E142" s="34" t="s">
        <v>4217</v>
      </c>
      <c r="F142" s="2">
        <v>2080814</v>
      </c>
      <c r="G142" s="2" t="s">
        <v>4166</v>
      </c>
      <c r="H142" s="2" t="s">
        <v>4167</v>
      </c>
      <c r="I142" s="2" t="s">
        <v>70</v>
      </c>
      <c r="K142" s="2" t="s">
        <v>256</v>
      </c>
      <c r="L142" s="2" t="s">
        <v>71</v>
      </c>
      <c r="M142" s="2" t="s">
        <v>3990</v>
      </c>
      <c r="O142" s="36">
        <v>45369</v>
      </c>
      <c r="P142" s="2" t="s">
        <v>131</v>
      </c>
      <c r="Q142" s="2" t="s">
        <v>426</v>
      </c>
      <c r="R142" s="2" t="s">
        <v>4168</v>
      </c>
      <c r="S142" s="15" t="s">
        <v>74</v>
      </c>
      <c r="T142" s="32">
        <v>1.59</v>
      </c>
      <c r="U142" s="2" t="s">
        <v>4127</v>
      </c>
      <c r="V142" s="15" t="s">
        <v>4183</v>
      </c>
      <c r="Y142" s="15"/>
      <c r="Z142" s="15" t="s">
        <v>1586</v>
      </c>
      <c r="AA142" s="36">
        <v>46262</v>
      </c>
      <c r="AB142" s="2" t="s">
        <v>412</v>
      </c>
      <c r="AC142" s="34"/>
      <c r="AD142" s="45"/>
      <c r="AE142" s="29"/>
      <c r="AF142" s="36"/>
      <c r="AG142" s="15"/>
      <c r="AH142" s="15"/>
      <c r="AI142" s="15"/>
      <c r="AJ142" s="15" t="s">
        <v>71</v>
      </c>
      <c r="AK142" s="15" t="s">
        <v>3631</v>
      </c>
      <c r="AL142" s="15"/>
      <c r="AM142" s="15" t="s">
        <v>3632</v>
      </c>
      <c r="AN142" s="36">
        <v>45657</v>
      </c>
      <c r="AO142" s="36"/>
      <c r="AP142" s="54"/>
      <c r="AQ142" s="45">
        <v>265611.008313681</v>
      </c>
      <c r="AR142" s="45">
        <v>101.14</v>
      </c>
      <c r="AS142" s="45">
        <v>1</v>
      </c>
      <c r="AT142" s="45">
        <v>268.63896999999997</v>
      </c>
      <c r="AU142" s="45">
        <v>268.63900000000001</v>
      </c>
      <c r="AV142" s="45"/>
      <c r="AW142" s="45"/>
      <c r="AY142" s="34"/>
      <c r="AZ142" s="2" t="s">
        <v>1878</v>
      </c>
      <c r="BA142" s="2" t="s">
        <v>110</v>
      </c>
    </row>
    <row r="143" spans="1:53" s="2" customFormat="1">
      <c r="A143" s="2">
        <v>170</v>
      </c>
      <c r="C143" s="2">
        <v>182</v>
      </c>
      <c r="D143" s="2" t="s">
        <v>1219</v>
      </c>
      <c r="E143" s="34" t="s">
        <v>4179</v>
      </c>
      <c r="F143" s="2">
        <v>2080825</v>
      </c>
      <c r="G143" s="2" t="s">
        <v>4166</v>
      </c>
      <c r="H143" s="2" t="s">
        <v>4180</v>
      </c>
      <c r="I143" s="2" t="s">
        <v>70</v>
      </c>
      <c r="K143" s="2" t="s">
        <v>455</v>
      </c>
      <c r="L143" s="2" t="s">
        <v>71</v>
      </c>
      <c r="M143" s="2" t="s">
        <v>71</v>
      </c>
      <c r="O143" s="36">
        <v>45379</v>
      </c>
      <c r="P143" s="2" t="s">
        <v>435</v>
      </c>
      <c r="Q143" s="2" t="s">
        <v>435</v>
      </c>
      <c r="R143" s="2" t="s">
        <v>435</v>
      </c>
      <c r="S143" s="15" t="s">
        <v>74</v>
      </c>
      <c r="T143" s="32">
        <v>4.3899999999999997</v>
      </c>
      <c r="U143" s="2" t="s">
        <v>4127</v>
      </c>
      <c r="V143" s="15" t="s">
        <v>1574</v>
      </c>
      <c r="Y143" s="15"/>
      <c r="Z143" s="15" t="s">
        <v>4234</v>
      </c>
      <c r="AA143" s="36">
        <v>47668</v>
      </c>
      <c r="AB143" s="2" t="s">
        <v>412</v>
      </c>
      <c r="AC143" s="34"/>
      <c r="AD143" s="45"/>
      <c r="AE143" s="29"/>
      <c r="AF143" s="36"/>
      <c r="AG143" s="15"/>
      <c r="AH143" s="15"/>
      <c r="AI143" s="15"/>
      <c r="AJ143" s="15" t="s">
        <v>71</v>
      </c>
      <c r="AK143" s="15" t="s">
        <v>3631</v>
      </c>
      <c r="AL143" s="15"/>
      <c r="AM143" s="15" t="s">
        <v>3632</v>
      </c>
      <c r="AN143" s="36">
        <v>45657</v>
      </c>
      <c r="AO143" s="36"/>
      <c r="AP143" s="54"/>
      <c r="AQ143" s="45">
        <v>59359.015575161</v>
      </c>
      <c r="AR143" s="45">
        <v>107.09</v>
      </c>
      <c r="AS143" s="45">
        <v>1</v>
      </c>
      <c r="AT143" s="45">
        <v>63.567570000000003</v>
      </c>
      <c r="AU143" s="45">
        <v>63.567999999999998</v>
      </c>
      <c r="AV143" s="45"/>
      <c r="AW143" s="45"/>
      <c r="AY143" s="34"/>
      <c r="AZ143" s="2" t="s">
        <v>263</v>
      </c>
      <c r="BA143" s="2" t="s">
        <v>87</v>
      </c>
    </row>
    <row r="144" spans="1:53" s="2" customFormat="1">
      <c r="A144" s="2">
        <v>170</v>
      </c>
      <c r="C144" s="2">
        <v>182</v>
      </c>
      <c r="D144" s="2" t="s">
        <v>1219</v>
      </c>
      <c r="E144" s="34" t="s">
        <v>4179</v>
      </c>
      <c r="F144" s="2">
        <v>2080826</v>
      </c>
      <c r="G144" s="2" t="s">
        <v>4166</v>
      </c>
      <c r="H144" s="2" t="s">
        <v>4180</v>
      </c>
      <c r="I144" s="2" t="s">
        <v>70</v>
      </c>
      <c r="K144" s="2" t="s">
        <v>455</v>
      </c>
      <c r="L144" s="2" t="s">
        <v>71</v>
      </c>
      <c r="M144" s="2" t="s">
        <v>71</v>
      </c>
      <c r="O144" s="36">
        <v>45379</v>
      </c>
      <c r="P144" s="2" t="s">
        <v>435</v>
      </c>
      <c r="Q144" s="2" t="s">
        <v>435</v>
      </c>
      <c r="R144" s="2" t="s">
        <v>435</v>
      </c>
      <c r="S144" s="15" t="s">
        <v>74</v>
      </c>
      <c r="T144" s="32">
        <v>4.82</v>
      </c>
      <c r="U144" s="2" t="s">
        <v>4127</v>
      </c>
      <c r="V144" s="15" t="s">
        <v>1574</v>
      </c>
      <c r="Y144" s="15"/>
      <c r="Z144" s="15" t="s">
        <v>2188</v>
      </c>
      <c r="AA144" s="36">
        <v>47858</v>
      </c>
      <c r="AB144" s="2" t="s">
        <v>412</v>
      </c>
      <c r="AC144" s="34"/>
      <c r="AD144" s="45"/>
      <c r="AE144" s="29"/>
      <c r="AF144" s="36"/>
      <c r="AG144" s="15"/>
      <c r="AH144" s="15"/>
      <c r="AI144" s="15"/>
      <c r="AJ144" s="15" t="s">
        <v>71</v>
      </c>
      <c r="AK144" s="15" t="s">
        <v>3631</v>
      </c>
      <c r="AL144" s="15"/>
      <c r="AM144" s="15" t="s">
        <v>3632</v>
      </c>
      <c r="AN144" s="36">
        <v>45657</v>
      </c>
      <c r="AO144" s="36"/>
      <c r="AP144" s="54"/>
      <c r="AQ144" s="45">
        <v>195277.090795978</v>
      </c>
      <c r="AR144" s="45">
        <v>107.46</v>
      </c>
      <c r="AS144" s="45">
        <v>1</v>
      </c>
      <c r="AT144" s="45">
        <v>209.84476000000001</v>
      </c>
      <c r="AU144" s="45">
        <v>209.845</v>
      </c>
      <c r="AV144" s="45"/>
      <c r="AW144" s="45"/>
      <c r="AY144" s="34"/>
      <c r="AZ144" s="2" t="s">
        <v>1126</v>
      </c>
      <c r="BA144" s="2" t="s">
        <v>110</v>
      </c>
    </row>
    <row r="145" spans="1:53" s="2" customFormat="1">
      <c r="A145" s="2">
        <v>170</v>
      </c>
      <c r="C145" s="2">
        <v>182</v>
      </c>
      <c r="D145" s="2" t="s">
        <v>1219</v>
      </c>
      <c r="E145" s="34" t="s">
        <v>4179</v>
      </c>
      <c r="F145" s="2">
        <v>2080827</v>
      </c>
      <c r="G145" s="2" t="s">
        <v>4166</v>
      </c>
      <c r="H145" s="2" t="s">
        <v>4180</v>
      </c>
      <c r="I145" s="2" t="s">
        <v>70</v>
      </c>
      <c r="K145" s="2" t="s">
        <v>455</v>
      </c>
      <c r="L145" s="2" t="s">
        <v>71</v>
      </c>
      <c r="M145" s="2" t="s">
        <v>71</v>
      </c>
      <c r="O145" s="36">
        <v>45379</v>
      </c>
      <c r="P145" s="2" t="s">
        <v>435</v>
      </c>
      <c r="Q145" s="2" t="s">
        <v>435</v>
      </c>
      <c r="R145" s="2" t="s">
        <v>435</v>
      </c>
      <c r="S145" s="15" t="s">
        <v>74</v>
      </c>
      <c r="T145" s="32">
        <v>4.9000000000000004</v>
      </c>
      <c r="U145" s="2" t="s">
        <v>4127</v>
      </c>
      <c r="V145" s="15" t="s">
        <v>1574</v>
      </c>
      <c r="Y145" s="15"/>
      <c r="Z145" s="15" t="s">
        <v>4235</v>
      </c>
      <c r="AA145" s="36">
        <v>47909</v>
      </c>
      <c r="AB145" s="2" t="s">
        <v>412</v>
      </c>
      <c r="AC145" s="34"/>
      <c r="AD145" s="45"/>
      <c r="AE145" s="29"/>
      <c r="AF145" s="36"/>
      <c r="AG145" s="15"/>
      <c r="AH145" s="15"/>
      <c r="AI145" s="15"/>
      <c r="AJ145" s="15" t="s">
        <v>71</v>
      </c>
      <c r="AK145" s="15" t="s">
        <v>3631</v>
      </c>
      <c r="AL145" s="15"/>
      <c r="AM145" s="15" t="s">
        <v>3632</v>
      </c>
      <c r="AN145" s="36">
        <v>45657</v>
      </c>
      <c r="AO145" s="36"/>
      <c r="AP145" s="54"/>
      <c r="AQ145" s="45">
        <v>270563.73730967398</v>
      </c>
      <c r="AR145" s="45">
        <v>107.5</v>
      </c>
      <c r="AS145" s="45">
        <v>1</v>
      </c>
      <c r="AT145" s="45">
        <v>290.85602</v>
      </c>
      <c r="AU145" s="45">
        <v>290.85599999999999</v>
      </c>
      <c r="AV145" s="45"/>
      <c r="AW145" s="45"/>
      <c r="AY145" s="34"/>
      <c r="AZ145" s="2" t="s">
        <v>730</v>
      </c>
      <c r="BA145" s="2" t="s">
        <v>110</v>
      </c>
    </row>
    <row r="146" spans="1:53" s="2" customFormat="1">
      <c r="A146" s="2">
        <v>170</v>
      </c>
      <c r="C146" s="2">
        <v>182</v>
      </c>
      <c r="D146" s="2" t="s">
        <v>1219</v>
      </c>
      <c r="E146" s="34" t="s">
        <v>4179</v>
      </c>
      <c r="F146" s="2">
        <v>2080832</v>
      </c>
      <c r="G146" s="2" t="s">
        <v>4166</v>
      </c>
      <c r="H146" s="2" t="s">
        <v>4180</v>
      </c>
      <c r="I146" s="2" t="s">
        <v>70</v>
      </c>
      <c r="K146" s="2" t="s">
        <v>455</v>
      </c>
      <c r="L146" s="2" t="s">
        <v>71</v>
      </c>
      <c r="M146" s="2" t="s">
        <v>71</v>
      </c>
      <c r="O146" s="36">
        <v>45390</v>
      </c>
      <c r="P146" s="2" t="s">
        <v>435</v>
      </c>
      <c r="Q146" s="2" t="s">
        <v>435</v>
      </c>
      <c r="R146" s="2" t="s">
        <v>435</v>
      </c>
      <c r="S146" s="15" t="s">
        <v>74</v>
      </c>
      <c r="T146" s="32">
        <v>4.71</v>
      </c>
      <c r="U146" s="2" t="s">
        <v>4127</v>
      </c>
      <c r="V146" s="15" t="s">
        <v>1574</v>
      </c>
      <c r="Y146" s="15"/>
      <c r="Z146" s="15" t="s">
        <v>4236</v>
      </c>
      <c r="AA146" s="36">
        <v>47811</v>
      </c>
      <c r="AB146" s="2" t="s">
        <v>412</v>
      </c>
      <c r="AC146" s="34"/>
      <c r="AD146" s="45"/>
      <c r="AE146" s="29"/>
      <c r="AF146" s="36"/>
      <c r="AG146" s="15"/>
      <c r="AH146" s="15"/>
      <c r="AI146" s="15"/>
      <c r="AJ146" s="15" t="s">
        <v>71</v>
      </c>
      <c r="AK146" s="15" t="s">
        <v>3631</v>
      </c>
      <c r="AL146" s="15"/>
      <c r="AM146" s="15" t="s">
        <v>3632</v>
      </c>
      <c r="AN146" s="36">
        <v>45657</v>
      </c>
      <c r="AO146" s="36"/>
      <c r="AP146" s="54"/>
      <c r="AQ146" s="45">
        <v>198494.190920828</v>
      </c>
      <c r="AR146" s="45">
        <v>108.4</v>
      </c>
      <c r="AS146" s="45">
        <v>1</v>
      </c>
      <c r="AT146" s="45">
        <v>215.1677</v>
      </c>
      <c r="AU146" s="45">
        <v>215.16800000000001</v>
      </c>
      <c r="AV146" s="45"/>
      <c r="AW146" s="45"/>
      <c r="AY146" s="34"/>
      <c r="AZ146" s="2" t="s">
        <v>1133</v>
      </c>
      <c r="BA146" s="2" t="s">
        <v>110</v>
      </c>
    </row>
    <row r="147" spans="1:53" s="2" customFormat="1">
      <c r="A147" s="2">
        <v>170</v>
      </c>
      <c r="C147" s="2">
        <v>154</v>
      </c>
      <c r="D147" s="2" t="s">
        <v>1219</v>
      </c>
      <c r="E147" s="34" t="s">
        <v>4165</v>
      </c>
      <c r="F147" s="2">
        <v>2080834</v>
      </c>
      <c r="G147" s="2" t="s">
        <v>4166</v>
      </c>
      <c r="H147" s="2" t="s">
        <v>4167</v>
      </c>
      <c r="I147" s="2" t="s">
        <v>70</v>
      </c>
      <c r="K147" s="2" t="s">
        <v>256</v>
      </c>
      <c r="L147" s="2" t="s">
        <v>71</v>
      </c>
      <c r="M147" s="2" t="s">
        <v>3990</v>
      </c>
      <c r="O147" s="36">
        <v>45396</v>
      </c>
      <c r="P147" s="2" t="s">
        <v>131</v>
      </c>
      <c r="Q147" s="2" t="s">
        <v>426</v>
      </c>
      <c r="R147" s="2" t="s">
        <v>4168</v>
      </c>
      <c r="S147" s="15" t="s">
        <v>74</v>
      </c>
      <c r="T147" s="32">
        <v>6.99</v>
      </c>
      <c r="U147" s="2" t="s">
        <v>4127</v>
      </c>
      <c r="V147" s="15" t="s">
        <v>4183</v>
      </c>
      <c r="Y147" s="15"/>
      <c r="Z147" s="15" t="s">
        <v>4237</v>
      </c>
      <c r="AA147" s="36">
        <v>46471</v>
      </c>
      <c r="AB147" s="2" t="s">
        <v>412</v>
      </c>
      <c r="AC147" s="34"/>
      <c r="AD147" s="45"/>
      <c r="AE147" s="29"/>
      <c r="AF147" s="36"/>
      <c r="AG147" s="15"/>
      <c r="AH147" s="15"/>
      <c r="AI147" s="15"/>
      <c r="AJ147" s="15" t="s">
        <v>71</v>
      </c>
      <c r="AK147" s="15" t="s">
        <v>3631</v>
      </c>
      <c r="AL147" s="15"/>
      <c r="AM147" s="15" t="s">
        <v>3632</v>
      </c>
      <c r="AN147" s="36">
        <v>45657</v>
      </c>
      <c r="AO147" s="36"/>
      <c r="AP147" s="54"/>
      <c r="AQ147" s="45">
        <v>166460.16985320501</v>
      </c>
      <c r="AR147" s="45">
        <v>100.67</v>
      </c>
      <c r="AS147" s="45">
        <v>1</v>
      </c>
      <c r="AT147" s="45">
        <v>167.57544999999999</v>
      </c>
      <c r="AU147" s="45">
        <v>167.57499999999999</v>
      </c>
      <c r="AV147" s="45"/>
      <c r="AW147" s="45"/>
      <c r="AY147" s="34"/>
      <c r="AZ147" s="2" t="s">
        <v>2166</v>
      </c>
      <c r="BA147" s="2" t="s">
        <v>87</v>
      </c>
    </row>
    <row r="148" spans="1:53" s="2" customFormat="1">
      <c r="A148" s="2">
        <v>170</v>
      </c>
      <c r="C148" s="2">
        <v>194</v>
      </c>
      <c r="D148" s="2" t="s">
        <v>1219</v>
      </c>
      <c r="E148" s="34" t="s">
        <v>4199</v>
      </c>
      <c r="F148" s="2">
        <v>2080837</v>
      </c>
      <c r="G148" s="2" t="s">
        <v>4166</v>
      </c>
      <c r="I148" s="2" t="s">
        <v>70</v>
      </c>
      <c r="K148" s="2" t="s">
        <v>1334</v>
      </c>
      <c r="L148" s="2" t="s">
        <v>71</v>
      </c>
      <c r="M148" s="2" t="s">
        <v>71</v>
      </c>
      <c r="O148" s="36">
        <v>45400</v>
      </c>
      <c r="P148" s="2" t="s">
        <v>435</v>
      </c>
      <c r="Q148" s="2" t="s">
        <v>435</v>
      </c>
      <c r="R148" s="2" t="s">
        <v>435</v>
      </c>
      <c r="S148" s="15" t="s">
        <v>74</v>
      </c>
      <c r="T148" s="32">
        <v>2.36</v>
      </c>
      <c r="U148" s="2" t="s">
        <v>4127</v>
      </c>
      <c r="V148" s="15" t="s">
        <v>1803</v>
      </c>
      <c r="Y148" s="15"/>
      <c r="Z148" s="15" t="s">
        <v>4206</v>
      </c>
      <c r="AA148" s="36">
        <v>46614</v>
      </c>
      <c r="AB148" s="2" t="s">
        <v>412</v>
      </c>
      <c r="AC148" s="34"/>
      <c r="AD148" s="45"/>
      <c r="AE148" s="29"/>
      <c r="AF148" s="36"/>
      <c r="AG148" s="15"/>
      <c r="AH148" s="15"/>
      <c r="AI148" s="15"/>
      <c r="AJ148" s="15" t="s">
        <v>71</v>
      </c>
      <c r="AK148" s="15" t="s">
        <v>3631</v>
      </c>
      <c r="AL148" s="15"/>
      <c r="AM148" s="15" t="s">
        <v>3632</v>
      </c>
      <c r="AN148" s="36">
        <v>45657</v>
      </c>
      <c r="AO148" s="36"/>
      <c r="AP148" s="54"/>
      <c r="AQ148" s="45">
        <v>116951.809199714</v>
      </c>
      <c r="AR148" s="45">
        <v>103.52</v>
      </c>
      <c r="AS148" s="45">
        <v>1</v>
      </c>
      <c r="AT148" s="45">
        <v>121.06851</v>
      </c>
      <c r="AU148" s="45">
        <v>121.069</v>
      </c>
      <c r="AV148" s="45"/>
      <c r="AW148" s="45"/>
      <c r="AY148" s="34"/>
      <c r="AZ148" s="2" t="s">
        <v>1521</v>
      </c>
      <c r="BA148" s="2" t="s">
        <v>87</v>
      </c>
    </row>
    <row r="149" spans="1:53" s="2" customFormat="1">
      <c r="A149" s="2">
        <v>170</v>
      </c>
      <c r="C149" s="2">
        <v>194</v>
      </c>
      <c r="D149" s="2" t="s">
        <v>1219</v>
      </c>
      <c r="E149" s="34" t="s">
        <v>4199</v>
      </c>
      <c r="F149" s="2">
        <v>2080838</v>
      </c>
      <c r="G149" s="2" t="s">
        <v>4166</v>
      </c>
      <c r="I149" s="2" t="s">
        <v>70</v>
      </c>
      <c r="K149" s="2" t="s">
        <v>1334</v>
      </c>
      <c r="L149" s="2" t="s">
        <v>71</v>
      </c>
      <c r="M149" s="2" t="s">
        <v>71</v>
      </c>
      <c r="O149" s="36">
        <v>45400</v>
      </c>
      <c r="P149" s="2" t="s">
        <v>435</v>
      </c>
      <c r="Q149" s="2" t="s">
        <v>435</v>
      </c>
      <c r="R149" s="2" t="s">
        <v>435</v>
      </c>
      <c r="S149" s="15" t="s">
        <v>74</v>
      </c>
      <c r="T149" s="32">
        <v>2.23</v>
      </c>
      <c r="U149" s="2" t="s">
        <v>4127</v>
      </c>
      <c r="V149" s="15" t="s">
        <v>4201</v>
      </c>
      <c r="Y149" s="15"/>
      <c r="Z149" s="15" t="s">
        <v>4238</v>
      </c>
      <c r="AA149" s="36">
        <v>46614</v>
      </c>
      <c r="AB149" s="2" t="s">
        <v>1226</v>
      </c>
      <c r="AC149" s="34"/>
      <c r="AD149" s="45"/>
      <c r="AE149" s="29"/>
      <c r="AF149" s="36"/>
      <c r="AG149" s="15"/>
      <c r="AH149" s="15"/>
      <c r="AI149" s="15"/>
      <c r="AJ149" s="15" t="s">
        <v>71</v>
      </c>
      <c r="AK149" s="15" t="s">
        <v>3631</v>
      </c>
      <c r="AL149" s="15"/>
      <c r="AM149" s="15" t="s">
        <v>3632</v>
      </c>
      <c r="AN149" s="36">
        <v>45657</v>
      </c>
      <c r="AO149" s="36"/>
      <c r="AP149" s="54"/>
      <c r="AQ149" s="45">
        <v>13759.031454677999</v>
      </c>
      <c r="AR149" s="45">
        <v>106.78</v>
      </c>
      <c r="AS149" s="45">
        <v>1</v>
      </c>
      <c r="AT149" s="45">
        <v>14.691890000000001</v>
      </c>
      <c r="AU149" s="45">
        <v>14.692</v>
      </c>
      <c r="AV149" s="45"/>
      <c r="AW149" s="45"/>
      <c r="AY149" s="34"/>
      <c r="AZ149" s="2" t="s">
        <v>111</v>
      </c>
      <c r="BA149" s="2" t="s">
        <v>75</v>
      </c>
    </row>
    <row r="150" spans="1:53" s="2" customFormat="1">
      <c r="A150" s="2">
        <v>170</v>
      </c>
      <c r="C150" s="2">
        <v>1840</v>
      </c>
      <c r="D150" s="2" t="s">
        <v>1219</v>
      </c>
      <c r="E150" s="34" t="s">
        <v>4239</v>
      </c>
      <c r="F150" s="2">
        <v>2080841</v>
      </c>
      <c r="G150" s="2" t="s">
        <v>256</v>
      </c>
      <c r="H150" s="2" t="s">
        <v>4167</v>
      </c>
      <c r="I150" s="2" t="s">
        <v>70</v>
      </c>
      <c r="K150" s="2" t="s">
        <v>826</v>
      </c>
      <c r="L150" s="2" t="s">
        <v>71</v>
      </c>
      <c r="M150" s="2" t="s">
        <v>3990</v>
      </c>
      <c r="O150" s="36">
        <v>45414</v>
      </c>
      <c r="P150" s="2" t="s">
        <v>91</v>
      </c>
      <c r="Q150" s="2" t="s">
        <v>426</v>
      </c>
      <c r="R150" s="2" t="s">
        <v>4168</v>
      </c>
      <c r="S150" s="15" t="s">
        <v>74</v>
      </c>
      <c r="T150" s="32">
        <v>0.10100000000000001</v>
      </c>
      <c r="U150" s="2" t="s">
        <v>4127</v>
      </c>
      <c r="V150" s="15" t="s">
        <v>4183</v>
      </c>
      <c r="Y150" s="15"/>
      <c r="Z150" s="15" t="s">
        <v>4240</v>
      </c>
      <c r="AA150" s="36">
        <v>45694</v>
      </c>
      <c r="AB150" s="2" t="s">
        <v>412</v>
      </c>
      <c r="AC150" s="34"/>
      <c r="AD150" s="45"/>
      <c r="AE150" s="29"/>
      <c r="AF150" s="36"/>
      <c r="AG150" s="15"/>
      <c r="AH150" s="15"/>
      <c r="AI150" s="15"/>
      <c r="AJ150" s="15" t="s">
        <v>71</v>
      </c>
      <c r="AK150" s="15" t="s">
        <v>3631</v>
      </c>
      <c r="AL150" s="15"/>
      <c r="AM150" s="15" t="s">
        <v>3632</v>
      </c>
      <c r="AN150" s="36">
        <v>45414</v>
      </c>
      <c r="AO150" s="36"/>
      <c r="AP150" s="54"/>
      <c r="AQ150" s="45">
        <v>173278.63464449299</v>
      </c>
      <c r="AR150" s="45">
        <v>101.77</v>
      </c>
      <c r="AS150" s="45">
        <v>1</v>
      </c>
      <c r="AT150" s="45">
        <v>176.34567000000001</v>
      </c>
      <c r="AU150" s="45">
        <v>176.346</v>
      </c>
      <c r="AV150" s="45"/>
      <c r="AW150" s="45"/>
      <c r="AY150" s="34"/>
      <c r="AZ150" s="2" t="s">
        <v>1216</v>
      </c>
      <c r="BA150" s="2" t="s">
        <v>87</v>
      </c>
    </row>
    <row r="151" spans="1:53" s="2" customFormat="1">
      <c r="A151" s="2">
        <v>170</v>
      </c>
      <c r="C151" s="2">
        <v>203</v>
      </c>
      <c r="D151" s="2" t="s">
        <v>1219</v>
      </c>
      <c r="E151" s="34" t="s">
        <v>4217</v>
      </c>
      <c r="F151" s="2">
        <v>2080840</v>
      </c>
      <c r="G151" s="2" t="s">
        <v>4166</v>
      </c>
      <c r="H151" s="2" t="s">
        <v>4167</v>
      </c>
      <c r="I151" s="2" t="s">
        <v>70</v>
      </c>
      <c r="K151" s="2" t="s">
        <v>256</v>
      </c>
      <c r="L151" s="2" t="s">
        <v>71</v>
      </c>
      <c r="M151" s="2" t="s">
        <v>3990</v>
      </c>
      <c r="O151" s="36">
        <v>45427</v>
      </c>
      <c r="P151" s="2" t="s">
        <v>131</v>
      </c>
      <c r="Q151" s="2" t="s">
        <v>426</v>
      </c>
      <c r="R151" s="2" t="s">
        <v>4168</v>
      </c>
      <c r="S151" s="15" t="s">
        <v>74</v>
      </c>
      <c r="T151" s="32">
        <v>1.59</v>
      </c>
      <c r="U151" s="2" t="s">
        <v>4127</v>
      </c>
      <c r="V151" s="15" t="s">
        <v>4183</v>
      </c>
      <c r="Y151" s="15"/>
      <c r="Z151" s="15" t="s">
        <v>2271</v>
      </c>
      <c r="AA151" s="36">
        <v>46262</v>
      </c>
      <c r="AB151" s="2" t="s">
        <v>412</v>
      </c>
      <c r="AC151" s="34"/>
      <c r="AD151" s="45"/>
      <c r="AE151" s="29"/>
      <c r="AF151" s="36"/>
      <c r="AG151" s="15"/>
      <c r="AH151" s="15"/>
      <c r="AI151" s="15"/>
      <c r="AJ151" s="15" t="s">
        <v>71</v>
      </c>
      <c r="AK151" s="15" t="s">
        <v>3631</v>
      </c>
      <c r="AL151" s="15"/>
      <c r="AM151" s="15" t="s">
        <v>3632</v>
      </c>
      <c r="AN151" s="36">
        <v>45657</v>
      </c>
      <c r="AO151" s="36"/>
      <c r="AP151" s="54"/>
      <c r="AQ151" s="45">
        <v>208322.36471344499</v>
      </c>
      <c r="AR151" s="45">
        <v>100.81</v>
      </c>
      <c r="AS151" s="45">
        <v>1</v>
      </c>
      <c r="AT151" s="45">
        <v>210.00978000000001</v>
      </c>
      <c r="AU151" s="45">
        <v>210.01</v>
      </c>
      <c r="AV151" s="45"/>
      <c r="AW151" s="45"/>
      <c r="AY151" s="34"/>
      <c r="AZ151" s="2" t="s">
        <v>1126</v>
      </c>
      <c r="BA151" s="2" t="s">
        <v>110</v>
      </c>
    </row>
    <row r="152" spans="1:53" s="2" customFormat="1">
      <c r="A152" s="2">
        <v>170</v>
      </c>
      <c r="C152" s="2">
        <v>154</v>
      </c>
      <c r="D152" s="2" t="s">
        <v>1219</v>
      </c>
      <c r="E152" s="34" t="s">
        <v>4165</v>
      </c>
      <c r="F152" s="2">
        <v>2080842</v>
      </c>
      <c r="G152" s="2" t="s">
        <v>4166</v>
      </c>
      <c r="H152" s="2" t="s">
        <v>4167</v>
      </c>
      <c r="I152" s="2" t="s">
        <v>70</v>
      </c>
      <c r="K152" s="2" t="s">
        <v>256</v>
      </c>
      <c r="L152" s="2" t="s">
        <v>71</v>
      </c>
      <c r="M152" s="2" t="s">
        <v>3990</v>
      </c>
      <c r="O152" s="36">
        <v>45427</v>
      </c>
      <c r="P152" s="2" t="s">
        <v>131</v>
      </c>
      <c r="Q152" s="2" t="s">
        <v>426</v>
      </c>
      <c r="R152" s="2" t="s">
        <v>4168</v>
      </c>
      <c r="S152" s="15" t="s">
        <v>74</v>
      </c>
      <c r="T152" s="32">
        <v>6.99</v>
      </c>
      <c r="U152" s="2" t="s">
        <v>4127</v>
      </c>
      <c r="V152" s="15" t="s">
        <v>4183</v>
      </c>
      <c r="Y152" s="15"/>
      <c r="Z152" s="15" t="s">
        <v>4237</v>
      </c>
      <c r="AA152" s="36">
        <v>46471</v>
      </c>
      <c r="AB152" s="2" t="s">
        <v>412</v>
      </c>
      <c r="AC152" s="34"/>
      <c r="AD152" s="45"/>
      <c r="AE152" s="29"/>
      <c r="AF152" s="36"/>
      <c r="AG152" s="15"/>
      <c r="AH152" s="15"/>
      <c r="AI152" s="15"/>
      <c r="AJ152" s="15" t="s">
        <v>71</v>
      </c>
      <c r="AK152" s="15" t="s">
        <v>3631</v>
      </c>
      <c r="AL152" s="15"/>
      <c r="AM152" s="15" t="s">
        <v>3632</v>
      </c>
      <c r="AN152" s="36">
        <v>45657</v>
      </c>
      <c r="AO152" s="36"/>
      <c r="AP152" s="54"/>
      <c r="AQ152" s="45">
        <v>90796.452986762</v>
      </c>
      <c r="AR152" s="45">
        <v>100.66</v>
      </c>
      <c r="AS152" s="45">
        <v>1</v>
      </c>
      <c r="AT152" s="45">
        <v>91.395709999999994</v>
      </c>
      <c r="AU152" s="45">
        <v>91.396000000000001</v>
      </c>
      <c r="AV152" s="45"/>
      <c r="AW152" s="45"/>
      <c r="AY152" s="34"/>
      <c r="AZ152" s="2" t="s">
        <v>389</v>
      </c>
      <c r="BA152" s="2" t="s">
        <v>87</v>
      </c>
    </row>
    <row r="153" spans="1:53" s="2" customFormat="1">
      <c r="A153" s="2">
        <v>170</v>
      </c>
      <c r="C153" s="2">
        <v>182</v>
      </c>
      <c r="D153" s="2" t="s">
        <v>1219</v>
      </c>
      <c r="E153" s="34" t="s">
        <v>4179</v>
      </c>
      <c r="F153" s="2">
        <v>2080844</v>
      </c>
      <c r="G153" s="2" t="s">
        <v>4166</v>
      </c>
      <c r="H153" s="2" t="s">
        <v>4180</v>
      </c>
      <c r="I153" s="2" t="s">
        <v>70</v>
      </c>
      <c r="K153" s="2" t="s">
        <v>455</v>
      </c>
      <c r="L153" s="2" t="s">
        <v>71</v>
      </c>
      <c r="M153" s="2" t="s">
        <v>71</v>
      </c>
      <c r="O153" s="36">
        <v>45435</v>
      </c>
      <c r="P153" s="2" t="s">
        <v>435</v>
      </c>
      <c r="Q153" s="2" t="s">
        <v>435</v>
      </c>
      <c r="R153" s="2" t="s">
        <v>435</v>
      </c>
      <c r="S153" s="15" t="s">
        <v>74</v>
      </c>
      <c r="T153" s="32">
        <v>6.19</v>
      </c>
      <c r="U153" s="2" t="s">
        <v>4127</v>
      </c>
      <c r="V153" s="15" t="s">
        <v>1574</v>
      </c>
      <c r="Y153" s="15"/>
      <c r="Z153" s="15" t="s">
        <v>4241</v>
      </c>
      <c r="AA153" s="36">
        <v>48397</v>
      </c>
      <c r="AB153" s="2" t="s">
        <v>412</v>
      </c>
      <c r="AC153" s="34"/>
      <c r="AD153" s="45"/>
      <c r="AE153" s="29"/>
      <c r="AF153" s="36"/>
      <c r="AG153" s="15"/>
      <c r="AH153" s="15"/>
      <c r="AI153" s="15"/>
      <c r="AJ153" s="15" t="s">
        <v>71</v>
      </c>
      <c r="AK153" s="15" t="s">
        <v>3631</v>
      </c>
      <c r="AL153" s="15"/>
      <c r="AM153" s="15" t="s">
        <v>3632</v>
      </c>
      <c r="AN153" s="36">
        <v>45657</v>
      </c>
      <c r="AO153" s="36"/>
      <c r="AP153" s="54"/>
      <c r="AQ153" s="45">
        <v>411356.23574850702</v>
      </c>
      <c r="AR153" s="45">
        <v>107.29</v>
      </c>
      <c r="AS153" s="45">
        <v>1</v>
      </c>
      <c r="AT153" s="45">
        <v>441.34411</v>
      </c>
      <c r="AU153" s="45">
        <v>441.34399999999999</v>
      </c>
      <c r="AV153" s="45"/>
      <c r="AW153" s="45"/>
      <c r="AY153" s="34"/>
      <c r="AZ153" s="2" t="s">
        <v>529</v>
      </c>
      <c r="BA153" s="2" t="s">
        <v>137</v>
      </c>
    </row>
    <row r="154" spans="1:53" s="2" customFormat="1">
      <c r="A154" s="2">
        <v>170</v>
      </c>
      <c r="C154" s="2">
        <v>182</v>
      </c>
      <c r="D154" s="2" t="s">
        <v>1219</v>
      </c>
      <c r="E154" s="34" t="s">
        <v>4179</v>
      </c>
      <c r="F154" s="2">
        <v>2080845</v>
      </c>
      <c r="G154" s="2" t="s">
        <v>4166</v>
      </c>
      <c r="H154" s="2" t="s">
        <v>4180</v>
      </c>
      <c r="I154" s="2" t="s">
        <v>70</v>
      </c>
      <c r="K154" s="2" t="s">
        <v>455</v>
      </c>
      <c r="L154" s="2" t="s">
        <v>71</v>
      </c>
      <c r="M154" s="2" t="s">
        <v>71</v>
      </c>
      <c r="O154" s="36">
        <v>45435</v>
      </c>
      <c r="P154" s="2" t="s">
        <v>435</v>
      </c>
      <c r="Q154" s="2" t="s">
        <v>435</v>
      </c>
      <c r="R154" s="2" t="s">
        <v>435</v>
      </c>
      <c r="S154" s="15" t="s">
        <v>74</v>
      </c>
      <c r="T154" s="32">
        <v>5.55</v>
      </c>
      <c r="U154" s="2" t="s">
        <v>4127</v>
      </c>
      <c r="V154" s="15" t="s">
        <v>1574</v>
      </c>
      <c r="Y154" s="15"/>
      <c r="Z154" s="15" t="s">
        <v>4241</v>
      </c>
      <c r="AA154" s="36">
        <v>48397</v>
      </c>
      <c r="AB154" s="2" t="s">
        <v>412</v>
      </c>
      <c r="AC154" s="34"/>
      <c r="AD154" s="45"/>
      <c r="AE154" s="29"/>
      <c r="AF154" s="36"/>
      <c r="AG154" s="15"/>
      <c r="AH154" s="15"/>
      <c r="AI154" s="15"/>
      <c r="AJ154" s="15" t="s">
        <v>71</v>
      </c>
      <c r="AK154" s="15" t="s">
        <v>3631</v>
      </c>
      <c r="AL154" s="15"/>
      <c r="AM154" s="15" t="s">
        <v>3632</v>
      </c>
      <c r="AN154" s="36">
        <v>45657</v>
      </c>
      <c r="AO154" s="36"/>
      <c r="AP154" s="54"/>
      <c r="AQ154" s="45">
        <v>383530.147926879</v>
      </c>
      <c r="AR154" s="45">
        <v>106.74</v>
      </c>
      <c r="AS154" s="45">
        <v>1</v>
      </c>
      <c r="AT154" s="45">
        <v>409.38008000000002</v>
      </c>
      <c r="AU154" s="45">
        <v>409.38</v>
      </c>
      <c r="AV154" s="45"/>
      <c r="AW154" s="45"/>
      <c r="AY154" s="34"/>
      <c r="AZ154" s="2" t="s">
        <v>2091</v>
      </c>
      <c r="BA154" s="2" t="s">
        <v>128</v>
      </c>
    </row>
    <row r="155" spans="1:53" s="2" customFormat="1">
      <c r="A155" s="2">
        <v>170</v>
      </c>
      <c r="C155" s="2">
        <v>203</v>
      </c>
      <c r="D155" s="2" t="s">
        <v>1219</v>
      </c>
      <c r="E155" s="34" t="s">
        <v>4217</v>
      </c>
      <c r="F155" s="2">
        <v>2080850</v>
      </c>
      <c r="G155" s="2" t="s">
        <v>4166</v>
      </c>
      <c r="H155" s="2" t="s">
        <v>4167</v>
      </c>
      <c r="I155" s="2" t="s">
        <v>70</v>
      </c>
      <c r="K155" s="2" t="s">
        <v>256</v>
      </c>
      <c r="L155" s="2" t="s">
        <v>71</v>
      </c>
      <c r="M155" s="2" t="s">
        <v>3990</v>
      </c>
      <c r="O155" s="36">
        <v>45459</v>
      </c>
      <c r="P155" s="2" t="s">
        <v>131</v>
      </c>
      <c r="Q155" s="2" t="s">
        <v>426</v>
      </c>
      <c r="R155" s="2" t="s">
        <v>4168</v>
      </c>
      <c r="S155" s="15" t="s">
        <v>74</v>
      </c>
      <c r="T155" s="32">
        <v>1.59</v>
      </c>
      <c r="U155" s="2" t="s">
        <v>4127</v>
      </c>
      <c r="V155" s="15" t="s">
        <v>4183</v>
      </c>
      <c r="Y155" s="15"/>
      <c r="Z155" s="15" t="s">
        <v>1645</v>
      </c>
      <c r="AA155" s="36">
        <v>46262</v>
      </c>
      <c r="AB155" s="2" t="s">
        <v>412</v>
      </c>
      <c r="AC155" s="34"/>
      <c r="AD155" s="45"/>
      <c r="AE155" s="29"/>
      <c r="AF155" s="36"/>
      <c r="AG155" s="15"/>
      <c r="AH155" s="15"/>
      <c r="AI155" s="15"/>
      <c r="AJ155" s="15" t="s">
        <v>71</v>
      </c>
      <c r="AK155" s="15" t="s">
        <v>3631</v>
      </c>
      <c r="AL155" s="15"/>
      <c r="AM155" s="15" t="s">
        <v>3632</v>
      </c>
      <c r="AN155" s="36">
        <v>45657</v>
      </c>
      <c r="AO155" s="36"/>
      <c r="AP155" s="54"/>
      <c r="AQ155" s="45">
        <v>208322.36471344499</v>
      </c>
      <c r="AR155" s="45">
        <v>101.07</v>
      </c>
      <c r="AS155" s="45">
        <v>1</v>
      </c>
      <c r="AT155" s="45">
        <v>210.55141</v>
      </c>
      <c r="AU155" s="45">
        <v>210.55099999999999</v>
      </c>
      <c r="AV155" s="45"/>
      <c r="AW155" s="45"/>
      <c r="AY155" s="34"/>
      <c r="AZ155" s="2" t="s">
        <v>1126</v>
      </c>
      <c r="BA155" s="2" t="s">
        <v>110</v>
      </c>
    </row>
    <row r="156" spans="1:53" s="2" customFormat="1">
      <c r="A156" s="2">
        <v>170</v>
      </c>
      <c r="C156" s="2">
        <v>154</v>
      </c>
      <c r="D156" s="2" t="s">
        <v>1219</v>
      </c>
      <c r="E156" s="34" t="s">
        <v>4165</v>
      </c>
      <c r="F156" s="2">
        <v>2080852</v>
      </c>
      <c r="G156" s="2" t="s">
        <v>4166</v>
      </c>
      <c r="H156" s="2" t="s">
        <v>4167</v>
      </c>
      <c r="I156" s="2" t="s">
        <v>70</v>
      </c>
      <c r="K156" s="2" t="s">
        <v>256</v>
      </c>
      <c r="L156" s="2" t="s">
        <v>71</v>
      </c>
      <c r="M156" s="2" t="s">
        <v>3990</v>
      </c>
      <c r="O156" s="36">
        <v>45459</v>
      </c>
      <c r="P156" s="2" t="s">
        <v>131</v>
      </c>
      <c r="Q156" s="2" t="s">
        <v>426</v>
      </c>
      <c r="R156" s="2" t="s">
        <v>4168</v>
      </c>
      <c r="S156" s="15" t="s">
        <v>74</v>
      </c>
      <c r="T156" s="32">
        <v>6.99</v>
      </c>
      <c r="U156" s="2" t="s">
        <v>4127</v>
      </c>
      <c r="V156" s="15" t="s">
        <v>4183</v>
      </c>
      <c r="Y156" s="15"/>
      <c r="Z156" s="15" t="s">
        <v>1678</v>
      </c>
      <c r="AA156" s="36">
        <v>46471</v>
      </c>
      <c r="AB156" s="2" t="s">
        <v>412</v>
      </c>
      <c r="AC156" s="34"/>
      <c r="AD156" s="45"/>
      <c r="AE156" s="29"/>
      <c r="AF156" s="36"/>
      <c r="AG156" s="15"/>
      <c r="AH156" s="15"/>
      <c r="AI156" s="15"/>
      <c r="AJ156" s="15" t="s">
        <v>71</v>
      </c>
      <c r="AK156" s="15" t="s">
        <v>3631</v>
      </c>
      <c r="AL156" s="15"/>
      <c r="AM156" s="15" t="s">
        <v>3632</v>
      </c>
      <c r="AN156" s="36">
        <v>45657</v>
      </c>
      <c r="AO156" s="36"/>
      <c r="AP156" s="54"/>
      <c r="AQ156" s="45">
        <v>131330.593523619</v>
      </c>
      <c r="AR156" s="45">
        <v>100.68</v>
      </c>
      <c r="AS156" s="45">
        <v>1</v>
      </c>
      <c r="AT156" s="45">
        <v>132.22363999999999</v>
      </c>
      <c r="AU156" s="45">
        <v>132.22399999999999</v>
      </c>
      <c r="AV156" s="45"/>
      <c r="AW156" s="45"/>
      <c r="AY156" s="34"/>
      <c r="AZ156" s="2" t="s">
        <v>1310</v>
      </c>
      <c r="BA156" s="2" t="s">
        <v>87</v>
      </c>
    </row>
    <row r="157" spans="1:53" s="2" customFormat="1">
      <c r="A157" s="2">
        <v>170</v>
      </c>
      <c r="C157" s="2">
        <v>154</v>
      </c>
      <c r="D157" s="2" t="s">
        <v>1219</v>
      </c>
      <c r="E157" s="34" t="s">
        <v>4165</v>
      </c>
      <c r="F157" s="2">
        <v>2080871</v>
      </c>
      <c r="G157" s="2" t="s">
        <v>4166</v>
      </c>
      <c r="H157" s="2" t="s">
        <v>4167</v>
      </c>
      <c r="I157" s="2" t="s">
        <v>70</v>
      </c>
      <c r="K157" s="2" t="s">
        <v>256</v>
      </c>
      <c r="L157" s="2" t="s">
        <v>71</v>
      </c>
      <c r="M157" s="2" t="s">
        <v>3990</v>
      </c>
      <c r="O157" s="36">
        <v>45487</v>
      </c>
      <c r="P157" s="2" t="s">
        <v>131</v>
      </c>
      <c r="Q157" s="2" t="s">
        <v>426</v>
      </c>
      <c r="R157" s="2" t="s">
        <v>4168</v>
      </c>
      <c r="S157" s="15" t="s">
        <v>74</v>
      </c>
      <c r="T157" s="32">
        <v>6.99</v>
      </c>
      <c r="U157" s="2" t="s">
        <v>4127</v>
      </c>
      <c r="V157" s="15" t="s">
        <v>4183</v>
      </c>
      <c r="Y157" s="15"/>
      <c r="Z157" s="15" t="s">
        <v>4237</v>
      </c>
      <c r="AA157" s="36">
        <v>46471</v>
      </c>
      <c r="AB157" s="2" t="s">
        <v>412</v>
      </c>
      <c r="AC157" s="34"/>
      <c r="AD157" s="45"/>
      <c r="AE157" s="29"/>
      <c r="AF157" s="36"/>
      <c r="AG157" s="15"/>
      <c r="AH157" s="15"/>
      <c r="AI157" s="15"/>
      <c r="AJ157" s="15" t="s">
        <v>71</v>
      </c>
      <c r="AK157" s="15" t="s">
        <v>3631</v>
      </c>
      <c r="AL157" s="15"/>
      <c r="AM157" s="15" t="s">
        <v>3632</v>
      </c>
      <c r="AN157" s="36">
        <v>45657</v>
      </c>
      <c r="AO157" s="36"/>
      <c r="AP157" s="54"/>
      <c r="AQ157" s="45">
        <v>170567.64067966701</v>
      </c>
      <c r="AR157" s="45">
        <v>100.66</v>
      </c>
      <c r="AS157" s="45">
        <v>1</v>
      </c>
      <c r="AT157" s="45">
        <v>171.69338999999999</v>
      </c>
      <c r="AU157" s="45">
        <v>171.69300000000001</v>
      </c>
      <c r="AV157" s="45"/>
      <c r="AW157" s="45"/>
      <c r="AY157" s="34"/>
      <c r="AZ157" s="2" t="s">
        <v>1322</v>
      </c>
      <c r="BA157" s="2" t="s">
        <v>87</v>
      </c>
    </row>
    <row r="158" spans="1:53" s="2" customFormat="1">
      <c r="A158" s="2">
        <v>170</v>
      </c>
      <c r="C158" s="2">
        <v>251</v>
      </c>
      <c r="D158" s="2" t="s">
        <v>1219</v>
      </c>
      <c r="E158" s="34" t="s">
        <v>4225</v>
      </c>
      <c r="F158" s="2">
        <v>2080872</v>
      </c>
      <c r="G158" s="2" t="s">
        <v>4166</v>
      </c>
      <c r="H158" s="2" t="s">
        <v>4167</v>
      </c>
      <c r="I158" s="2" t="s">
        <v>70</v>
      </c>
      <c r="K158" s="2" t="s">
        <v>4226</v>
      </c>
      <c r="L158" s="2" t="s">
        <v>71</v>
      </c>
      <c r="M158" s="2" t="s">
        <v>71</v>
      </c>
      <c r="O158" s="36">
        <v>45490</v>
      </c>
      <c r="P158" s="2" t="s">
        <v>435</v>
      </c>
      <c r="Q158" s="2" t="s">
        <v>435</v>
      </c>
      <c r="R158" s="2" t="s">
        <v>435</v>
      </c>
      <c r="S158" s="15" t="s">
        <v>74</v>
      </c>
      <c r="T158" s="32">
        <v>2.4500000000000002</v>
      </c>
      <c r="U158" s="2" t="s">
        <v>4125</v>
      </c>
      <c r="V158" s="15" t="s">
        <v>4242</v>
      </c>
      <c r="Y158" s="15"/>
      <c r="Z158" s="15" t="s">
        <v>4243</v>
      </c>
      <c r="AA158" s="36">
        <v>47848</v>
      </c>
      <c r="AB158" s="2" t="s">
        <v>412</v>
      </c>
      <c r="AC158" s="34"/>
      <c r="AD158" s="45"/>
      <c r="AE158" s="29"/>
      <c r="AF158" s="36"/>
      <c r="AG158" s="15"/>
      <c r="AH158" s="15"/>
      <c r="AI158" s="15"/>
      <c r="AJ158" s="15" t="s">
        <v>71</v>
      </c>
      <c r="AK158" s="15" t="s">
        <v>3631</v>
      </c>
      <c r="AL158" s="15"/>
      <c r="AM158" s="15" t="s">
        <v>3632</v>
      </c>
      <c r="AN158" s="36">
        <v>45657</v>
      </c>
      <c r="AO158" s="36"/>
      <c r="AP158" s="54"/>
      <c r="AQ158" s="45">
        <v>222080.744585851</v>
      </c>
      <c r="AR158" s="45">
        <v>108</v>
      </c>
      <c r="AS158" s="45">
        <v>1</v>
      </c>
      <c r="AT158" s="45">
        <v>239.84719999999999</v>
      </c>
      <c r="AU158" s="45">
        <v>239.84700000000001</v>
      </c>
      <c r="AV158" s="45"/>
      <c r="AW158" s="45"/>
      <c r="AY158" s="34"/>
      <c r="AZ158" s="2" t="s">
        <v>157</v>
      </c>
      <c r="BA158" s="2" t="s">
        <v>110</v>
      </c>
    </row>
    <row r="159" spans="1:53" s="2" customFormat="1">
      <c r="A159" s="2">
        <v>170</v>
      </c>
      <c r="C159" s="2">
        <v>19770</v>
      </c>
      <c r="D159" s="2" t="s">
        <v>1219</v>
      </c>
      <c r="E159" s="34" t="s">
        <v>4244</v>
      </c>
      <c r="F159" s="2">
        <v>2080873</v>
      </c>
      <c r="G159" s="2" t="s">
        <v>256</v>
      </c>
      <c r="H159" s="2" t="s">
        <v>4167</v>
      </c>
      <c r="I159" s="2" t="s">
        <v>70</v>
      </c>
      <c r="K159" s="2" t="s">
        <v>826</v>
      </c>
      <c r="L159" s="2" t="s">
        <v>71</v>
      </c>
      <c r="M159" s="2" t="s">
        <v>3990</v>
      </c>
      <c r="O159" s="36">
        <v>45498</v>
      </c>
      <c r="P159" s="2" t="s">
        <v>91</v>
      </c>
      <c r="Q159" s="2" t="s">
        <v>426</v>
      </c>
      <c r="R159" s="2" t="s">
        <v>4168</v>
      </c>
      <c r="S159" s="15" t="s">
        <v>74</v>
      </c>
      <c r="T159" s="32">
        <v>0.1</v>
      </c>
      <c r="U159" s="2" t="s">
        <v>4127</v>
      </c>
      <c r="V159" s="15" t="s">
        <v>4183</v>
      </c>
      <c r="Y159" s="15"/>
      <c r="Z159" s="15" t="s">
        <v>4138</v>
      </c>
      <c r="AA159" s="36">
        <v>45694</v>
      </c>
      <c r="AB159" s="2" t="s">
        <v>412</v>
      </c>
      <c r="AC159" s="34"/>
      <c r="AD159" s="45"/>
      <c r="AE159" s="29"/>
      <c r="AF159" s="36"/>
      <c r="AG159" s="15"/>
      <c r="AH159" s="15"/>
      <c r="AI159" s="15"/>
      <c r="AJ159" s="15" t="s">
        <v>71</v>
      </c>
      <c r="AK159" s="15" t="s">
        <v>3631</v>
      </c>
      <c r="AL159" s="15"/>
      <c r="AM159" s="15" t="s">
        <v>3632</v>
      </c>
      <c r="AN159" s="36">
        <v>45498</v>
      </c>
      <c r="AO159" s="36"/>
      <c r="AP159" s="54"/>
      <c r="AQ159" s="45">
        <v>276580.60018068802</v>
      </c>
      <c r="AR159" s="45">
        <v>101.77</v>
      </c>
      <c r="AS159" s="45">
        <v>1</v>
      </c>
      <c r="AT159" s="45">
        <v>281.47608000000002</v>
      </c>
      <c r="AU159" s="45">
        <v>281.476</v>
      </c>
      <c r="AV159" s="45"/>
      <c r="AW159" s="45"/>
      <c r="AY159" s="34"/>
      <c r="AZ159" s="2" t="s">
        <v>4245</v>
      </c>
      <c r="BA159" s="2" t="s">
        <v>110</v>
      </c>
    </row>
    <row r="160" spans="1:53" s="2" customFormat="1">
      <c r="A160" s="2">
        <v>170</v>
      </c>
      <c r="C160" s="2">
        <v>203</v>
      </c>
      <c r="D160" s="2" t="s">
        <v>1219</v>
      </c>
      <c r="E160" s="34" t="s">
        <v>4217</v>
      </c>
      <c r="F160" s="2">
        <v>2080876</v>
      </c>
      <c r="G160" s="2" t="s">
        <v>4166</v>
      </c>
      <c r="H160" s="2" t="s">
        <v>4167</v>
      </c>
      <c r="I160" s="2" t="s">
        <v>70</v>
      </c>
      <c r="K160" s="2" t="s">
        <v>256</v>
      </c>
      <c r="L160" s="2" t="s">
        <v>71</v>
      </c>
      <c r="M160" s="2" t="s">
        <v>3990</v>
      </c>
      <c r="O160" s="36">
        <v>45504</v>
      </c>
      <c r="P160" s="2" t="s">
        <v>131</v>
      </c>
      <c r="Q160" s="2" t="s">
        <v>426</v>
      </c>
      <c r="R160" s="2" t="s">
        <v>4168</v>
      </c>
      <c r="S160" s="15" t="s">
        <v>74</v>
      </c>
      <c r="T160" s="32">
        <v>2.04</v>
      </c>
      <c r="U160" s="2" t="s">
        <v>4127</v>
      </c>
      <c r="V160" s="15" t="s">
        <v>4183</v>
      </c>
      <c r="Y160" s="15"/>
      <c r="Z160" s="15" t="s">
        <v>1645</v>
      </c>
      <c r="AA160" s="36">
        <v>46446</v>
      </c>
      <c r="AB160" s="2" t="s">
        <v>412</v>
      </c>
      <c r="AC160" s="34"/>
      <c r="AD160" s="45"/>
      <c r="AE160" s="29"/>
      <c r="AF160" s="36"/>
      <c r="AG160" s="15"/>
      <c r="AH160" s="15"/>
      <c r="AI160" s="15"/>
      <c r="AJ160" s="15" t="s">
        <v>71</v>
      </c>
      <c r="AK160" s="15" t="s">
        <v>3631</v>
      </c>
      <c r="AL160" s="15"/>
      <c r="AM160" s="15" t="s">
        <v>3632</v>
      </c>
      <c r="AN160" s="36">
        <v>45657</v>
      </c>
      <c r="AO160" s="36"/>
      <c r="AP160" s="54"/>
      <c r="AQ160" s="45">
        <v>406228.62979769602</v>
      </c>
      <c r="AR160" s="45">
        <v>101.34</v>
      </c>
      <c r="AS160" s="45">
        <v>1</v>
      </c>
      <c r="AT160" s="45">
        <v>411.67209000000003</v>
      </c>
      <c r="AU160" s="45">
        <v>411.67200000000003</v>
      </c>
      <c r="AV160" s="45"/>
      <c r="AW160" s="45"/>
      <c r="AY160" s="34"/>
      <c r="AZ160" s="2" t="s">
        <v>153</v>
      </c>
      <c r="BA160" s="2" t="s">
        <v>128</v>
      </c>
    </row>
    <row r="161" spans="1:53" s="2" customFormat="1">
      <c r="A161" s="2">
        <v>170</v>
      </c>
      <c r="C161" s="2">
        <v>182</v>
      </c>
      <c r="D161" s="2" t="s">
        <v>1219</v>
      </c>
      <c r="E161" s="34" t="s">
        <v>4179</v>
      </c>
      <c r="F161" s="2">
        <v>2080891</v>
      </c>
      <c r="G161" s="2" t="s">
        <v>4166</v>
      </c>
      <c r="H161" s="2" t="s">
        <v>4246</v>
      </c>
      <c r="I161" s="2" t="s">
        <v>70</v>
      </c>
      <c r="K161" s="2" t="s">
        <v>455</v>
      </c>
      <c r="L161" s="2" t="s">
        <v>71</v>
      </c>
      <c r="M161" s="2" t="s">
        <v>71</v>
      </c>
      <c r="O161" s="36">
        <v>45515</v>
      </c>
      <c r="P161" s="2" t="s">
        <v>435</v>
      </c>
      <c r="Q161" s="2" t="s">
        <v>435</v>
      </c>
      <c r="R161" s="2" t="s">
        <v>435</v>
      </c>
      <c r="S161" s="15" t="s">
        <v>74</v>
      </c>
      <c r="T161" s="32">
        <v>4.4000000000000004</v>
      </c>
      <c r="U161" s="2" t="s">
        <v>4127</v>
      </c>
      <c r="V161" s="15" t="s">
        <v>1574</v>
      </c>
      <c r="Y161" s="15"/>
      <c r="Z161" s="15" t="s">
        <v>4247</v>
      </c>
      <c r="AA161" s="36">
        <v>47668</v>
      </c>
      <c r="AB161" s="2" t="s">
        <v>412</v>
      </c>
      <c r="AC161" s="34"/>
      <c r="AD161" s="45"/>
      <c r="AE161" s="29"/>
      <c r="AF161" s="36"/>
      <c r="AG161" s="15"/>
      <c r="AH161" s="15"/>
      <c r="AI161" s="15"/>
      <c r="AJ161" s="15" t="s">
        <v>71</v>
      </c>
      <c r="AK161" s="15" t="s">
        <v>3631</v>
      </c>
      <c r="AL161" s="15"/>
      <c r="AM161" s="15" t="s">
        <v>3632</v>
      </c>
      <c r="AN161" s="36">
        <v>45657</v>
      </c>
      <c r="AO161" s="36"/>
      <c r="AP161" s="54"/>
      <c r="AQ161" s="45">
        <v>242014.08171487201</v>
      </c>
      <c r="AR161" s="45">
        <v>108.3</v>
      </c>
      <c r="AS161" s="45">
        <v>1</v>
      </c>
      <c r="AT161" s="45">
        <v>262.10124999999999</v>
      </c>
      <c r="AU161" s="45">
        <v>262.101</v>
      </c>
      <c r="AV161" s="45"/>
      <c r="AW161" s="45"/>
      <c r="AY161" s="34"/>
      <c r="AZ161" s="2" t="s">
        <v>106</v>
      </c>
      <c r="BA161" s="2" t="s">
        <v>110</v>
      </c>
    </row>
    <row r="162" spans="1:53" s="2" customFormat="1">
      <c r="A162" s="2">
        <v>170</v>
      </c>
      <c r="C162" s="2">
        <v>19770</v>
      </c>
      <c r="D162" s="2" t="s">
        <v>1219</v>
      </c>
      <c r="E162" s="34" t="s">
        <v>4244</v>
      </c>
      <c r="F162" s="2">
        <v>2080874</v>
      </c>
      <c r="G162" s="2" t="s">
        <v>256</v>
      </c>
      <c r="H162" s="2" t="s">
        <v>4167</v>
      </c>
      <c r="I162" s="2" t="s">
        <v>70</v>
      </c>
      <c r="K162" s="2" t="s">
        <v>826</v>
      </c>
      <c r="L162" s="2" t="s">
        <v>71</v>
      </c>
      <c r="M162" s="2" t="s">
        <v>3990</v>
      </c>
      <c r="O162" s="36">
        <v>45505</v>
      </c>
      <c r="P162" s="2" t="s">
        <v>91</v>
      </c>
      <c r="Q162" s="2" t="s">
        <v>426</v>
      </c>
      <c r="R162" s="2" t="s">
        <v>4168</v>
      </c>
      <c r="S162" s="15" t="s">
        <v>74</v>
      </c>
      <c r="T162" s="32">
        <v>8.18</v>
      </c>
      <c r="U162" s="2" t="s">
        <v>4127</v>
      </c>
      <c r="V162" s="15" t="s">
        <v>4248</v>
      </c>
      <c r="Y162" s="15"/>
      <c r="Z162" s="15" t="s">
        <v>4249</v>
      </c>
      <c r="AA162" s="36">
        <v>52865</v>
      </c>
      <c r="AB162" s="2" t="s">
        <v>412</v>
      </c>
      <c r="AC162" s="34"/>
      <c r="AD162" s="45"/>
      <c r="AE162" s="29"/>
      <c r="AF162" s="36"/>
      <c r="AG162" s="15"/>
      <c r="AH162" s="15"/>
      <c r="AI162" s="15"/>
      <c r="AJ162" s="15" t="s">
        <v>71</v>
      </c>
      <c r="AK162" s="15" t="s">
        <v>3631</v>
      </c>
      <c r="AL162" s="15"/>
      <c r="AM162" s="15" t="s">
        <v>3632</v>
      </c>
      <c r="AN162" s="36">
        <v>45657</v>
      </c>
      <c r="AO162" s="36"/>
      <c r="AP162" s="54"/>
      <c r="AQ162" s="45">
        <v>409374.364953471</v>
      </c>
      <c r="AR162" s="45">
        <v>100.15</v>
      </c>
      <c r="AS162" s="45">
        <v>1</v>
      </c>
      <c r="AT162" s="45">
        <v>409.98842999999999</v>
      </c>
      <c r="AU162" s="45">
        <v>409.988</v>
      </c>
      <c r="AV162" s="45"/>
      <c r="AW162" s="45"/>
      <c r="AY162" s="34"/>
      <c r="AZ162" s="2" t="s">
        <v>153</v>
      </c>
      <c r="BA162" s="2" t="s">
        <v>128</v>
      </c>
    </row>
    <row r="163" spans="1:53" s="2" customFormat="1">
      <c r="A163" s="2">
        <v>170</v>
      </c>
      <c r="C163" s="2">
        <v>154</v>
      </c>
      <c r="D163" s="2" t="s">
        <v>1219</v>
      </c>
      <c r="E163" s="34" t="s">
        <v>4165</v>
      </c>
      <c r="F163" s="2">
        <v>2080893</v>
      </c>
      <c r="G163" s="2" t="s">
        <v>4166</v>
      </c>
      <c r="H163" s="2" t="s">
        <v>4167</v>
      </c>
      <c r="I163" s="2" t="s">
        <v>70</v>
      </c>
      <c r="K163" s="2" t="s">
        <v>256</v>
      </c>
      <c r="L163" s="2" t="s">
        <v>71</v>
      </c>
      <c r="M163" s="2" t="s">
        <v>3990</v>
      </c>
      <c r="O163" s="36">
        <v>45518</v>
      </c>
      <c r="P163" s="2" t="s">
        <v>131</v>
      </c>
      <c r="Q163" s="2" t="s">
        <v>426</v>
      </c>
      <c r="R163" s="2" t="s">
        <v>4168</v>
      </c>
      <c r="S163" s="15" t="s">
        <v>74</v>
      </c>
      <c r="T163" s="32">
        <v>6.99</v>
      </c>
      <c r="U163" s="2" t="s">
        <v>4127</v>
      </c>
      <c r="V163" s="15" t="s">
        <v>4183</v>
      </c>
      <c r="Y163" s="15"/>
      <c r="Z163" s="15" t="s">
        <v>1678</v>
      </c>
      <c r="AA163" s="36">
        <v>46471</v>
      </c>
      <c r="AB163" s="2" t="s">
        <v>412</v>
      </c>
      <c r="AC163" s="34"/>
      <c r="AD163" s="45"/>
      <c r="AE163" s="29"/>
      <c r="AF163" s="36"/>
      <c r="AG163" s="15"/>
      <c r="AH163" s="15"/>
      <c r="AI163" s="15"/>
      <c r="AJ163" s="15" t="s">
        <v>71</v>
      </c>
      <c r="AK163" s="15" t="s">
        <v>3631</v>
      </c>
      <c r="AL163" s="15"/>
      <c r="AM163" s="15" t="s">
        <v>3632</v>
      </c>
      <c r="AN163" s="36">
        <v>45657</v>
      </c>
      <c r="AO163" s="36"/>
      <c r="AP163" s="54"/>
      <c r="AQ163" s="45">
        <v>121872.624411835</v>
      </c>
      <c r="AR163" s="45">
        <v>100.68</v>
      </c>
      <c r="AS163" s="45">
        <v>1</v>
      </c>
      <c r="AT163" s="45">
        <v>122.70135999999999</v>
      </c>
      <c r="AU163" s="45">
        <v>122.70099999999999</v>
      </c>
      <c r="AV163" s="45"/>
      <c r="AW163" s="45"/>
      <c r="AY163" s="34"/>
      <c r="AZ163" s="2" t="s">
        <v>1521</v>
      </c>
      <c r="BA163" s="2" t="s">
        <v>87</v>
      </c>
    </row>
    <row r="164" spans="1:53" s="2" customFormat="1">
      <c r="A164" s="2">
        <v>170</v>
      </c>
      <c r="C164" s="2">
        <v>154</v>
      </c>
      <c r="D164" s="2" t="s">
        <v>1219</v>
      </c>
      <c r="E164" s="34" t="s">
        <v>4165</v>
      </c>
      <c r="F164" s="2">
        <v>2080900</v>
      </c>
      <c r="G164" s="2" t="s">
        <v>4166</v>
      </c>
      <c r="H164" s="2" t="s">
        <v>4167</v>
      </c>
      <c r="I164" s="2" t="s">
        <v>70</v>
      </c>
      <c r="K164" s="2" t="s">
        <v>256</v>
      </c>
      <c r="L164" s="2" t="s">
        <v>71</v>
      </c>
      <c r="M164" s="2" t="s">
        <v>3990</v>
      </c>
      <c r="O164" s="36">
        <v>45550</v>
      </c>
      <c r="P164" s="2" t="s">
        <v>131</v>
      </c>
      <c r="Q164" s="2" t="s">
        <v>426</v>
      </c>
      <c r="R164" s="2" t="s">
        <v>4168</v>
      </c>
      <c r="S164" s="15" t="s">
        <v>74</v>
      </c>
      <c r="T164" s="32">
        <v>6.99</v>
      </c>
      <c r="U164" s="2" t="s">
        <v>4127</v>
      </c>
      <c r="V164" s="15" t="s">
        <v>4183</v>
      </c>
      <c r="Y164" s="15"/>
      <c r="Z164" s="15" t="s">
        <v>4237</v>
      </c>
      <c r="AA164" s="36">
        <v>46471</v>
      </c>
      <c r="AB164" s="2" t="s">
        <v>412</v>
      </c>
      <c r="AC164" s="34"/>
      <c r="AD164" s="45"/>
      <c r="AE164" s="29"/>
      <c r="AF164" s="36"/>
      <c r="AG164" s="15"/>
      <c r="AH164" s="15"/>
      <c r="AI164" s="15"/>
      <c r="AJ164" s="15" t="s">
        <v>71</v>
      </c>
      <c r="AK164" s="15" t="s">
        <v>3631</v>
      </c>
      <c r="AL164" s="15"/>
      <c r="AM164" s="15" t="s">
        <v>3632</v>
      </c>
      <c r="AN164" s="36">
        <v>45657</v>
      </c>
      <c r="AO164" s="36"/>
      <c r="AP164" s="54"/>
      <c r="AQ164" s="45">
        <v>186186.78901027201</v>
      </c>
      <c r="AR164" s="45">
        <v>100.67</v>
      </c>
      <c r="AS164" s="45">
        <v>1</v>
      </c>
      <c r="AT164" s="45">
        <v>187.43423999999999</v>
      </c>
      <c r="AU164" s="45">
        <v>187.434</v>
      </c>
      <c r="AV164" s="45"/>
      <c r="AW164" s="45"/>
      <c r="AY164" s="34"/>
      <c r="AZ164" s="2" t="s">
        <v>822</v>
      </c>
      <c r="BA164" s="2" t="s">
        <v>110</v>
      </c>
    </row>
    <row r="165" spans="1:53" s="2" customFormat="1">
      <c r="A165" s="2">
        <v>170</v>
      </c>
      <c r="C165" s="2">
        <v>203</v>
      </c>
      <c r="D165" s="2" t="s">
        <v>1219</v>
      </c>
      <c r="E165" s="34" t="s">
        <v>4217</v>
      </c>
      <c r="F165" s="2">
        <v>2080901</v>
      </c>
      <c r="G165" s="2" t="s">
        <v>4166</v>
      </c>
      <c r="H165" s="2" t="s">
        <v>4167</v>
      </c>
      <c r="I165" s="2" t="s">
        <v>70</v>
      </c>
      <c r="K165" s="2" t="s">
        <v>256</v>
      </c>
      <c r="L165" s="2" t="s">
        <v>71</v>
      </c>
      <c r="M165" s="2" t="s">
        <v>3990</v>
      </c>
      <c r="O165" s="36">
        <v>45550</v>
      </c>
      <c r="P165" s="2" t="s">
        <v>131</v>
      </c>
      <c r="Q165" s="2" t="s">
        <v>426</v>
      </c>
      <c r="R165" s="2" t="s">
        <v>4168</v>
      </c>
      <c r="S165" s="15" t="s">
        <v>74</v>
      </c>
      <c r="T165" s="32">
        <v>2.04</v>
      </c>
      <c r="U165" s="2" t="s">
        <v>4127</v>
      </c>
      <c r="V165" s="15" t="s">
        <v>4183</v>
      </c>
      <c r="Y165" s="15"/>
      <c r="Z165" s="15" t="s">
        <v>1587</v>
      </c>
      <c r="AA165" s="36">
        <v>46446</v>
      </c>
      <c r="AB165" s="2" t="s">
        <v>412</v>
      </c>
      <c r="AC165" s="34"/>
      <c r="AD165" s="45"/>
      <c r="AE165" s="29"/>
      <c r="AF165" s="36"/>
      <c r="AG165" s="15"/>
      <c r="AH165" s="15"/>
      <c r="AI165" s="15"/>
      <c r="AJ165" s="15" t="s">
        <v>71</v>
      </c>
      <c r="AK165" s="15" t="s">
        <v>3631</v>
      </c>
      <c r="AL165" s="15"/>
      <c r="AM165" s="15" t="s">
        <v>3632</v>
      </c>
      <c r="AN165" s="36">
        <v>45657</v>
      </c>
      <c r="AO165" s="36"/>
      <c r="AP165" s="54"/>
      <c r="AQ165" s="45">
        <v>234362.66936884</v>
      </c>
      <c r="AR165" s="45">
        <v>101.22</v>
      </c>
      <c r="AS165" s="45">
        <v>1</v>
      </c>
      <c r="AT165" s="45">
        <v>237.22189</v>
      </c>
      <c r="AU165" s="45">
        <v>237.22200000000001</v>
      </c>
      <c r="AV165" s="45"/>
      <c r="AW165" s="45"/>
      <c r="AY165" s="34"/>
      <c r="AZ165" s="2" t="s">
        <v>748</v>
      </c>
      <c r="BA165" s="2" t="s">
        <v>110</v>
      </c>
    </row>
    <row r="166" spans="1:53" s="2" customFormat="1">
      <c r="A166" s="2">
        <v>170</v>
      </c>
      <c r="C166" s="2">
        <v>182</v>
      </c>
      <c r="D166" s="2" t="s">
        <v>1219</v>
      </c>
      <c r="E166" s="34" t="s">
        <v>4179</v>
      </c>
      <c r="F166" s="2">
        <v>2080906</v>
      </c>
      <c r="G166" s="2" t="s">
        <v>4166</v>
      </c>
      <c r="H166" s="2" t="s">
        <v>4180</v>
      </c>
      <c r="I166" s="2" t="s">
        <v>70</v>
      </c>
      <c r="K166" s="2" t="s">
        <v>455</v>
      </c>
      <c r="L166" s="2" t="s">
        <v>71</v>
      </c>
      <c r="M166" s="2" t="s">
        <v>71</v>
      </c>
      <c r="O166" s="36">
        <v>45567</v>
      </c>
      <c r="P166" s="2" t="s">
        <v>435</v>
      </c>
      <c r="Q166" s="2" t="s">
        <v>435</v>
      </c>
      <c r="R166" s="2" t="s">
        <v>435</v>
      </c>
      <c r="S166" s="15" t="s">
        <v>74</v>
      </c>
      <c r="T166" s="32">
        <v>4.7300000000000004</v>
      </c>
      <c r="U166" s="2" t="s">
        <v>4127</v>
      </c>
      <c r="V166" s="15" t="s">
        <v>1574</v>
      </c>
      <c r="Y166" s="15"/>
      <c r="Z166" s="15" t="s">
        <v>1656</v>
      </c>
      <c r="AA166" s="36">
        <v>47858</v>
      </c>
      <c r="AB166" s="2" t="s">
        <v>412</v>
      </c>
      <c r="AC166" s="34"/>
      <c r="AD166" s="45"/>
      <c r="AE166" s="29"/>
      <c r="AF166" s="36"/>
      <c r="AG166" s="15"/>
      <c r="AH166" s="15"/>
      <c r="AI166" s="15"/>
      <c r="AJ166" s="15" t="s">
        <v>71</v>
      </c>
      <c r="AK166" s="15" t="s">
        <v>3631</v>
      </c>
      <c r="AL166" s="15"/>
      <c r="AM166" s="15" t="s">
        <v>3632</v>
      </c>
      <c r="AN166" s="36">
        <v>45657</v>
      </c>
      <c r="AO166" s="36"/>
      <c r="AP166" s="54"/>
      <c r="AQ166" s="45">
        <v>1939533.74815922</v>
      </c>
      <c r="AR166" s="45">
        <v>109.63</v>
      </c>
      <c r="AS166" s="45">
        <v>1</v>
      </c>
      <c r="AT166" s="45">
        <v>2126.3108499999998</v>
      </c>
      <c r="AU166" s="45">
        <v>2126.3110000000001</v>
      </c>
      <c r="AV166" s="45"/>
      <c r="AW166" s="45"/>
      <c r="AY166" s="34"/>
      <c r="AZ166" s="2" t="s">
        <v>1741</v>
      </c>
      <c r="BA166" s="2" t="s">
        <v>174</v>
      </c>
    </row>
    <row r="167" spans="1:53" s="2" customFormat="1">
      <c r="A167" s="2">
        <v>170</v>
      </c>
      <c r="C167" s="2">
        <v>154</v>
      </c>
      <c r="D167" s="2" t="s">
        <v>1219</v>
      </c>
      <c r="E167" s="34" t="s">
        <v>4165</v>
      </c>
      <c r="F167" s="2">
        <v>2080907</v>
      </c>
      <c r="G167" s="2" t="s">
        <v>4166</v>
      </c>
      <c r="H167" s="2" t="s">
        <v>4167</v>
      </c>
      <c r="I167" s="2" t="s">
        <v>70</v>
      </c>
      <c r="K167" s="2" t="s">
        <v>256</v>
      </c>
      <c r="L167" s="2" t="s">
        <v>71</v>
      </c>
      <c r="M167" s="2" t="s">
        <v>3990</v>
      </c>
      <c r="O167" s="36">
        <v>45579</v>
      </c>
      <c r="P167" s="2" t="s">
        <v>131</v>
      </c>
      <c r="Q167" s="2" t="s">
        <v>426</v>
      </c>
      <c r="R167" s="2" t="s">
        <v>4168</v>
      </c>
      <c r="S167" s="15" t="s">
        <v>74</v>
      </c>
      <c r="T167" s="32">
        <v>6.99</v>
      </c>
      <c r="U167" s="2" t="s">
        <v>4127</v>
      </c>
      <c r="V167" s="15" t="s">
        <v>4183</v>
      </c>
      <c r="Y167" s="15"/>
      <c r="Z167" s="15" t="s">
        <v>4237</v>
      </c>
      <c r="AA167" s="36">
        <v>46471</v>
      </c>
      <c r="AB167" s="2" t="s">
        <v>412</v>
      </c>
      <c r="AC167" s="34"/>
      <c r="AD167" s="45"/>
      <c r="AE167" s="29"/>
      <c r="AF167" s="36"/>
      <c r="AG167" s="15"/>
      <c r="AH167" s="15"/>
      <c r="AI167" s="15"/>
      <c r="AJ167" s="15" t="s">
        <v>71</v>
      </c>
      <c r="AK167" s="15" t="s">
        <v>3631</v>
      </c>
      <c r="AL167" s="15"/>
      <c r="AM167" s="15" t="s">
        <v>3632</v>
      </c>
      <c r="AN167" s="36">
        <v>45657</v>
      </c>
      <c r="AO167" s="36"/>
      <c r="AP167" s="54"/>
      <c r="AQ167" s="45">
        <v>136464.918427747</v>
      </c>
      <c r="AR167" s="45">
        <v>100.64</v>
      </c>
      <c r="AS167" s="45">
        <v>1</v>
      </c>
      <c r="AT167" s="45">
        <v>137.33829</v>
      </c>
      <c r="AU167" s="45">
        <v>137.33799999999999</v>
      </c>
      <c r="AV167" s="45"/>
      <c r="AW167" s="45"/>
      <c r="AY167" s="34"/>
      <c r="AZ167" s="2" t="s">
        <v>198</v>
      </c>
      <c r="BA167" s="2" t="s">
        <v>87</v>
      </c>
    </row>
    <row r="168" spans="1:53" s="2" customFormat="1">
      <c r="A168" s="2">
        <v>170</v>
      </c>
      <c r="C168" s="2">
        <v>203</v>
      </c>
      <c r="D168" s="2" t="s">
        <v>1219</v>
      </c>
      <c r="E168" s="34" t="s">
        <v>4217</v>
      </c>
      <c r="F168" s="2">
        <v>2080908</v>
      </c>
      <c r="G168" s="2" t="s">
        <v>4166</v>
      </c>
      <c r="H168" s="2" t="s">
        <v>4167</v>
      </c>
      <c r="I168" s="2" t="s">
        <v>70</v>
      </c>
      <c r="K168" s="2" t="s">
        <v>256</v>
      </c>
      <c r="L168" s="2" t="s">
        <v>71</v>
      </c>
      <c r="M168" s="2" t="s">
        <v>3990</v>
      </c>
      <c r="O168" s="36">
        <v>45580</v>
      </c>
      <c r="P168" s="2" t="s">
        <v>131</v>
      </c>
      <c r="Q168" s="2" t="s">
        <v>426</v>
      </c>
      <c r="R168" s="2" t="s">
        <v>4168</v>
      </c>
      <c r="S168" s="15" t="s">
        <v>74</v>
      </c>
      <c r="T168" s="32">
        <v>2.04</v>
      </c>
      <c r="U168" s="2" t="s">
        <v>4127</v>
      </c>
      <c r="V168" s="15" t="s">
        <v>4183</v>
      </c>
      <c r="Y168" s="15"/>
      <c r="Z168" s="15" t="s">
        <v>1644</v>
      </c>
      <c r="AA168" s="36">
        <v>46446</v>
      </c>
      <c r="AB168" s="2" t="s">
        <v>412</v>
      </c>
      <c r="AC168" s="34"/>
      <c r="AD168" s="45"/>
      <c r="AE168" s="29"/>
      <c r="AF168" s="36"/>
      <c r="AG168" s="15"/>
      <c r="AH168" s="15"/>
      <c r="AI168" s="15"/>
      <c r="AJ168" s="15" t="s">
        <v>71</v>
      </c>
      <c r="AK168" s="15" t="s">
        <v>3631</v>
      </c>
      <c r="AL168" s="15"/>
      <c r="AM168" s="15" t="s">
        <v>3632</v>
      </c>
      <c r="AN168" s="36">
        <v>45657</v>
      </c>
      <c r="AO168" s="36"/>
      <c r="AP168" s="54"/>
      <c r="AQ168" s="45">
        <v>312483.55749927601</v>
      </c>
      <c r="AR168" s="45">
        <v>100.79</v>
      </c>
      <c r="AS168" s="45">
        <v>1</v>
      </c>
      <c r="AT168" s="45">
        <v>314.95218</v>
      </c>
      <c r="AU168" s="45">
        <v>314.952</v>
      </c>
      <c r="AV168" s="45"/>
      <c r="AW168" s="45"/>
      <c r="AY168" s="34"/>
      <c r="AZ168" s="2" t="s">
        <v>1800</v>
      </c>
      <c r="BA168" s="2" t="s">
        <v>128</v>
      </c>
    </row>
    <row r="169" spans="1:53" s="2" customFormat="1">
      <c r="A169" s="2">
        <v>170</v>
      </c>
      <c r="C169" s="2">
        <v>251</v>
      </c>
      <c r="D169" s="2" t="s">
        <v>1219</v>
      </c>
      <c r="E169" s="34" t="s">
        <v>4225</v>
      </c>
      <c r="F169" s="2">
        <v>2080911</v>
      </c>
      <c r="G169" s="2" t="s">
        <v>4166</v>
      </c>
      <c r="H169" s="2" t="s">
        <v>4167</v>
      </c>
      <c r="I169" s="2" t="s">
        <v>70</v>
      </c>
      <c r="K169" s="2" t="s">
        <v>4226</v>
      </c>
      <c r="L169" s="2" t="s">
        <v>71</v>
      </c>
      <c r="M169" s="2" t="s">
        <v>71</v>
      </c>
      <c r="O169" s="36">
        <v>45592</v>
      </c>
      <c r="P169" s="2" t="s">
        <v>435</v>
      </c>
      <c r="Q169" s="2" t="s">
        <v>435</v>
      </c>
      <c r="R169" s="2" t="s">
        <v>435</v>
      </c>
      <c r="S169" s="15" t="s">
        <v>74</v>
      </c>
      <c r="T169" s="32">
        <v>4.82</v>
      </c>
      <c r="U169" s="2" t="s">
        <v>4125</v>
      </c>
      <c r="V169" s="15" t="s">
        <v>4242</v>
      </c>
      <c r="Y169" s="15"/>
      <c r="Z169" s="15" t="s">
        <v>4215</v>
      </c>
      <c r="AA169" s="36">
        <v>47848</v>
      </c>
      <c r="AB169" s="2" t="s">
        <v>412</v>
      </c>
      <c r="AC169" s="34"/>
      <c r="AD169" s="45"/>
      <c r="AE169" s="29"/>
      <c r="AF169" s="36"/>
      <c r="AG169" s="15"/>
      <c r="AH169" s="15"/>
      <c r="AI169" s="15"/>
      <c r="AJ169" s="15" t="s">
        <v>71</v>
      </c>
      <c r="AK169" s="15" t="s">
        <v>3631</v>
      </c>
      <c r="AL169" s="15"/>
      <c r="AM169" s="15" t="s">
        <v>3632</v>
      </c>
      <c r="AN169" s="36">
        <v>45657</v>
      </c>
      <c r="AO169" s="36"/>
      <c r="AP169" s="54"/>
      <c r="AQ169" s="45">
        <v>325884.49246838898</v>
      </c>
      <c r="AR169" s="45">
        <v>106.08</v>
      </c>
      <c r="AS169" s="45">
        <v>1</v>
      </c>
      <c r="AT169" s="45">
        <v>345.69826999999998</v>
      </c>
      <c r="AU169" s="45">
        <v>345.69799999999998</v>
      </c>
      <c r="AV169" s="45"/>
      <c r="AW169" s="45"/>
      <c r="AY169" s="34"/>
      <c r="AZ169" s="2" t="s">
        <v>768</v>
      </c>
      <c r="BA169" s="2" t="s">
        <v>128</v>
      </c>
    </row>
    <row r="170" spans="1:53" s="2" customFormat="1">
      <c r="A170" s="2">
        <v>170</v>
      </c>
      <c r="C170" s="2">
        <v>19685</v>
      </c>
      <c r="D170" s="2" t="s">
        <v>1219</v>
      </c>
      <c r="E170" s="34" t="s">
        <v>4231</v>
      </c>
      <c r="F170" s="2">
        <v>2080912</v>
      </c>
      <c r="G170" s="2" t="s">
        <v>4166</v>
      </c>
      <c r="H170" s="2" t="s">
        <v>4167</v>
      </c>
      <c r="I170" s="2" t="s">
        <v>70</v>
      </c>
      <c r="K170" s="2" t="s">
        <v>4232</v>
      </c>
      <c r="L170" s="2" t="s">
        <v>71</v>
      </c>
      <c r="M170" s="2" t="s">
        <v>3990</v>
      </c>
      <c r="O170" s="36">
        <v>45595</v>
      </c>
      <c r="P170" s="2" t="s">
        <v>560</v>
      </c>
      <c r="Q170" s="2" t="s">
        <v>73</v>
      </c>
      <c r="R170" s="2" t="s">
        <v>4168</v>
      </c>
      <c r="S170" s="15" t="s">
        <v>74</v>
      </c>
      <c r="T170" s="32">
        <v>3.86</v>
      </c>
      <c r="U170" s="2" t="s">
        <v>4127</v>
      </c>
      <c r="V170" s="15" t="s">
        <v>1744</v>
      </c>
      <c r="Y170" s="15"/>
      <c r="Z170" s="15" t="s">
        <v>4250</v>
      </c>
      <c r="AA170" s="36">
        <v>47269</v>
      </c>
      <c r="AB170" s="2" t="s">
        <v>412</v>
      </c>
      <c r="AC170" s="34"/>
      <c r="AD170" s="45"/>
      <c r="AE170" s="29"/>
      <c r="AF170" s="36"/>
      <c r="AG170" s="15"/>
      <c r="AH170" s="15"/>
      <c r="AI170" s="15"/>
      <c r="AJ170" s="15" t="s">
        <v>71</v>
      </c>
      <c r="AK170" s="15" t="s">
        <v>3631</v>
      </c>
      <c r="AL170" s="15"/>
      <c r="AM170" s="15" t="s">
        <v>3632</v>
      </c>
      <c r="AN170" s="36">
        <v>45657</v>
      </c>
      <c r="AO170" s="36"/>
      <c r="AP170" s="54"/>
      <c r="AQ170" s="45">
        <v>149232.49528120901</v>
      </c>
      <c r="AR170" s="45">
        <v>100.6</v>
      </c>
      <c r="AS170" s="45">
        <v>1</v>
      </c>
      <c r="AT170" s="45">
        <v>150.12789000000001</v>
      </c>
      <c r="AU170" s="45">
        <v>150.12799999999999</v>
      </c>
      <c r="AV170" s="45"/>
      <c r="AW170" s="45"/>
      <c r="AY170" s="34"/>
      <c r="AZ170" s="2" t="s">
        <v>474</v>
      </c>
      <c r="BA170" s="2" t="s">
        <v>87</v>
      </c>
    </row>
    <row r="171" spans="1:53" s="2" customFormat="1">
      <c r="A171" s="2">
        <v>170</v>
      </c>
      <c r="C171" s="2">
        <v>19775</v>
      </c>
      <c r="D171" s="2" t="s">
        <v>1219</v>
      </c>
      <c r="E171" s="34" t="s">
        <v>4251</v>
      </c>
      <c r="F171" s="2">
        <v>2080848</v>
      </c>
      <c r="G171" s="2" t="s">
        <v>4166</v>
      </c>
      <c r="H171" s="2" t="s">
        <v>4252</v>
      </c>
      <c r="I171" s="2" t="s">
        <v>70</v>
      </c>
      <c r="K171" s="2" t="s">
        <v>4226</v>
      </c>
      <c r="L171" s="2" t="s">
        <v>71</v>
      </c>
      <c r="M171" s="2" t="s">
        <v>3990</v>
      </c>
      <c r="O171" s="36">
        <v>45442</v>
      </c>
      <c r="P171" s="2" t="s">
        <v>435</v>
      </c>
      <c r="Q171" s="2" t="s">
        <v>435</v>
      </c>
      <c r="R171" s="2" t="s">
        <v>435</v>
      </c>
      <c r="S171" s="15" t="s">
        <v>74</v>
      </c>
      <c r="T171" s="32">
        <v>8.0399999999999991</v>
      </c>
      <c r="U171" s="2" t="s">
        <v>4127</v>
      </c>
      <c r="V171" s="15" t="s">
        <v>4253</v>
      </c>
      <c r="Y171" s="15"/>
      <c r="Z171" s="15" t="s">
        <v>4254</v>
      </c>
      <c r="AA171" s="36">
        <v>46541</v>
      </c>
      <c r="AB171" s="2" t="s">
        <v>412</v>
      </c>
      <c r="AC171" s="34"/>
      <c r="AD171" s="45"/>
      <c r="AE171" s="29"/>
      <c r="AF171" s="36"/>
      <c r="AG171" s="15"/>
      <c r="AH171" s="15"/>
      <c r="AI171" s="15"/>
      <c r="AJ171" s="15" t="s">
        <v>71</v>
      </c>
      <c r="AK171" s="15" t="s">
        <v>3631</v>
      </c>
      <c r="AL171" s="15"/>
      <c r="AM171" s="15" t="s">
        <v>3632</v>
      </c>
      <c r="AN171" s="36">
        <v>45657</v>
      </c>
      <c r="AO171" s="36"/>
      <c r="AP171" s="54"/>
      <c r="AQ171" s="45">
        <v>1514539.9428601</v>
      </c>
      <c r="AR171" s="45">
        <v>107.23</v>
      </c>
      <c r="AS171" s="45">
        <v>1</v>
      </c>
      <c r="AT171" s="45">
        <v>1624.0411799999999</v>
      </c>
      <c r="AU171" s="45">
        <v>1624.0409999999999</v>
      </c>
      <c r="AV171" s="45"/>
      <c r="AW171" s="45"/>
      <c r="AY171" s="34"/>
      <c r="AZ171" s="2" t="s">
        <v>4255</v>
      </c>
      <c r="BA171" s="2" t="s">
        <v>94</v>
      </c>
    </row>
    <row r="172" spans="1:53" s="2" customFormat="1">
      <c r="A172" s="2">
        <v>170</v>
      </c>
      <c r="C172" s="2">
        <v>250</v>
      </c>
      <c r="D172" s="2" t="s">
        <v>1219</v>
      </c>
      <c r="E172" s="34" t="s">
        <v>4256</v>
      </c>
      <c r="F172" s="2">
        <v>2080903</v>
      </c>
      <c r="G172" s="2" t="s">
        <v>4166</v>
      </c>
      <c r="H172" s="2" t="s">
        <v>4171</v>
      </c>
      <c r="I172" s="2" t="s">
        <v>70</v>
      </c>
      <c r="K172" s="2" t="s">
        <v>592</v>
      </c>
      <c r="L172" s="2" t="s">
        <v>71</v>
      </c>
      <c r="M172" s="2" t="s">
        <v>3990</v>
      </c>
      <c r="O172" s="36">
        <v>45559</v>
      </c>
      <c r="P172" s="2" t="s">
        <v>435</v>
      </c>
      <c r="Q172" s="2" t="s">
        <v>435</v>
      </c>
      <c r="R172" s="2" t="s">
        <v>435</v>
      </c>
      <c r="S172" s="15" t="s">
        <v>74</v>
      </c>
      <c r="T172" s="32">
        <v>3.9</v>
      </c>
      <c r="U172" s="2" t="s">
        <v>4125</v>
      </c>
      <c r="V172" s="15" t="s">
        <v>450</v>
      </c>
      <c r="Y172" s="15"/>
      <c r="Z172" s="15" t="s">
        <v>4257</v>
      </c>
      <c r="AA172" s="36">
        <v>48944</v>
      </c>
      <c r="AB172" s="2" t="s">
        <v>412</v>
      </c>
      <c r="AC172" s="34"/>
      <c r="AD172" s="45"/>
      <c r="AE172" s="29"/>
      <c r="AF172" s="36"/>
      <c r="AG172" s="15"/>
      <c r="AH172" s="15"/>
      <c r="AI172" s="15"/>
      <c r="AJ172" s="15" t="s">
        <v>71</v>
      </c>
      <c r="AK172" s="15" t="s">
        <v>3631</v>
      </c>
      <c r="AL172" s="15"/>
      <c r="AM172" s="15" t="s">
        <v>3632</v>
      </c>
      <c r="AN172" s="36">
        <v>45657</v>
      </c>
      <c r="AO172" s="36"/>
      <c r="AP172" s="54"/>
      <c r="AQ172" s="45">
        <v>705308.45092703204</v>
      </c>
      <c r="AR172" s="45">
        <v>103.88</v>
      </c>
      <c r="AS172" s="45">
        <v>1</v>
      </c>
      <c r="AT172" s="45">
        <v>732.67442000000005</v>
      </c>
      <c r="AU172" s="45">
        <v>732.67399999999998</v>
      </c>
      <c r="AV172" s="45"/>
      <c r="AW172" s="45"/>
      <c r="AY172" s="34"/>
      <c r="AZ172" s="2" t="s">
        <v>3303</v>
      </c>
      <c r="BA172" s="2" t="s">
        <v>111</v>
      </c>
    </row>
    <row r="173" spans="1:53" s="2" customFormat="1">
      <c r="A173" s="2">
        <v>170</v>
      </c>
      <c r="C173" s="2">
        <v>19770</v>
      </c>
      <c r="D173" s="2" t="s">
        <v>1219</v>
      </c>
      <c r="E173" s="34" t="s">
        <v>4244</v>
      </c>
      <c r="F173" s="2">
        <v>2080917</v>
      </c>
      <c r="G173" s="2" t="s">
        <v>256</v>
      </c>
      <c r="H173" s="2" t="s">
        <v>4167</v>
      </c>
      <c r="I173" s="2" t="s">
        <v>70</v>
      </c>
      <c r="K173" s="2" t="s">
        <v>826</v>
      </c>
      <c r="L173" s="2" t="s">
        <v>71</v>
      </c>
      <c r="M173" s="2" t="s">
        <v>3990</v>
      </c>
      <c r="O173" s="36">
        <v>45603</v>
      </c>
      <c r="P173" s="2" t="s">
        <v>91</v>
      </c>
      <c r="Q173" s="2" t="s">
        <v>426</v>
      </c>
      <c r="R173" s="2" t="s">
        <v>4168</v>
      </c>
      <c r="S173" s="15" t="s">
        <v>74</v>
      </c>
      <c r="T173" s="32">
        <v>8.14</v>
      </c>
      <c r="U173" s="2" t="s">
        <v>4125</v>
      </c>
      <c r="V173" s="15" t="s">
        <v>4258</v>
      </c>
      <c r="Y173" s="15"/>
      <c r="Z173" s="15" t="s">
        <v>4206</v>
      </c>
      <c r="AA173" s="36">
        <v>52865</v>
      </c>
      <c r="AB173" s="2" t="s">
        <v>412</v>
      </c>
      <c r="AC173" s="34"/>
      <c r="AD173" s="45"/>
      <c r="AE173" s="29"/>
      <c r="AF173" s="36"/>
      <c r="AG173" s="15"/>
      <c r="AH173" s="15"/>
      <c r="AI173" s="15"/>
      <c r="AJ173" s="15" t="s">
        <v>71</v>
      </c>
      <c r="AK173" s="15" t="s">
        <v>3631</v>
      </c>
      <c r="AL173" s="15"/>
      <c r="AM173" s="15" t="s">
        <v>3632</v>
      </c>
      <c r="AN173" s="36">
        <v>45657</v>
      </c>
      <c r="AO173" s="36"/>
      <c r="AP173" s="54"/>
      <c r="AQ173" s="45">
        <v>245737.169487145</v>
      </c>
      <c r="AR173" s="45">
        <v>100.15</v>
      </c>
      <c r="AS173" s="45">
        <v>1</v>
      </c>
      <c r="AT173" s="45">
        <v>246.10578000000001</v>
      </c>
      <c r="AU173" s="45">
        <v>246.10599999999999</v>
      </c>
      <c r="AV173" s="45"/>
      <c r="AW173" s="45"/>
      <c r="AY173" s="34"/>
      <c r="AZ173" s="2" t="s">
        <v>1671</v>
      </c>
      <c r="BA173" s="2" t="s">
        <v>110</v>
      </c>
    </row>
    <row r="174" spans="1:53" s="2" customFormat="1">
      <c r="A174" s="2">
        <v>170</v>
      </c>
      <c r="C174" s="2">
        <v>154</v>
      </c>
      <c r="D174" s="2" t="s">
        <v>1219</v>
      </c>
      <c r="E174" s="34" t="s">
        <v>4165</v>
      </c>
      <c r="F174" s="2">
        <v>2080919</v>
      </c>
      <c r="G174" s="2" t="s">
        <v>4166</v>
      </c>
      <c r="H174" s="2" t="s">
        <v>4167</v>
      </c>
      <c r="I174" s="2" t="s">
        <v>70</v>
      </c>
      <c r="K174" s="2" t="s">
        <v>256</v>
      </c>
      <c r="L174" s="2" t="s">
        <v>71</v>
      </c>
      <c r="M174" s="2" t="s">
        <v>3990</v>
      </c>
      <c r="O174" s="36">
        <v>45609</v>
      </c>
      <c r="P174" s="2" t="s">
        <v>131</v>
      </c>
      <c r="Q174" s="2" t="s">
        <v>426</v>
      </c>
      <c r="R174" s="2" t="s">
        <v>4168</v>
      </c>
      <c r="S174" s="15" t="s">
        <v>74</v>
      </c>
      <c r="T174" s="32">
        <v>6.98</v>
      </c>
      <c r="U174" s="2" t="s">
        <v>4127</v>
      </c>
      <c r="V174" s="15" t="s">
        <v>4183</v>
      </c>
      <c r="Y174" s="15"/>
      <c r="Z174" s="15" t="s">
        <v>4259</v>
      </c>
      <c r="AA174" s="36">
        <v>46471</v>
      </c>
      <c r="AB174" s="2" t="s">
        <v>412</v>
      </c>
      <c r="AC174" s="34"/>
      <c r="AD174" s="45"/>
      <c r="AE174" s="29"/>
      <c r="AF174" s="36"/>
      <c r="AG174" s="15"/>
      <c r="AH174" s="15"/>
      <c r="AI174" s="15"/>
      <c r="AJ174" s="15" t="s">
        <v>71</v>
      </c>
      <c r="AK174" s="15" t="s">
        <v>3631</v>
      </c>
      <c r="AL174" s="15"/>
      <c r="AM174" s="15" t="s">
        <v>3632</v>
      </c>
      <c r="AN174" s="36">
        <v>45657</v>
      </c>
      <c r="AO174" s="36"/>
      <c r="AP174" s="54"/>
      <c r="AQ174" s="45">
        <v>110523.072143828</v>
      </c>
      <c r="AR174" s="45">
        <v>100.35</v>
      </c>
      <c r="AS174" s="45">
        <v>1</v>
      </c>
      <c r="AT174" s="45">
        <v>110.90989999999999</v>
      </c>
      <c r="AU174" s="45">
        <v>110.91</v>
      </c>
      <c r="AV174" s="45"/>
      <c r="AW174" s="45"/>
      <c r="AY174" s="34"/>
      <c r="AZ174" s="2" t="s">
        <v>1288</v>
      </c>
      <c r="BA174" s="2" t="s">
        <v>87</v>
      </c>
    </row>
    <row r="175" spans="1:53" s="2" customFormat="1">
      <c r="A175" s="2">
        <v>170</v>
      </c>
      <c r="C175" s="2">
        <v>203</v>
      </c>
      <c r="D175" s="2" t="s">
        <v>1219</v>
      </c>
      <c r="E175" s="34" t="s">
        <v>4217</v>
      </c>
      <c r="F175" s="2">
        <v>2080920</v>
      </c>
      <c r="G175" s="2" t="s">
        <v>4166</v>
      </c>
      <c r="H175" s="2" t="s">
        <v>4167</v>
      </c>
      <c r="I175" s="2" t="s">
        <v>70</v>
      </c>
      <c r="K175" s="2" t="s">
        <v>256</v>
      </c>
      <c r="L175" s="2" t="s">
        <v>71</v>
      </c>
      <c r="M175" s="2" t="s">
        <v>3990</v>
      </c>
      <c r="O175" s="36">
        <v>45614</v>
      </c>
      <c r="P175" s="2" t="s">
        <v>131</v>
      </c>
      <c r="Q175" s="2" t="s">
        <v>426</v>
      </c>
      <c r="R175" s="2" t="s">
        <v>4168</v>
      </c>
      <c r="S175" s="15" t="s">
        <v>74</v>
      </c>
      <c r="T175" s="32">
        <v>2.04</v>
      </c>
      <c r="U175" s="2" t="s">
        <v>4127</v>
      </c>
      <c r="V175" s="15" t="s">
        <v>4183</v>
      </c>
      <c r="Y175" s="15"/>
      <c r="Z175" s="15" t="s">
        <v>4260</v>
      </c>
      <c r="AA175" s="36">
        <v>46446</v>
      </c>
      <c r="AB175" s="2" t="s">
        <v>412</v>
      </c>
      <c r="AC175" s="34"/>
      <c r="AD175" s="45"/>
      <c r="AE175" s="29"/>
      <c r="AF175" s="36"/>
      <c r="AG175" s="15"/>
      <c r="AH175" s="15"/>
      <c r="AI175" s="15"/>
      <c r="AJ175" s="15" t="s">
        <v>71</v>
      </c>
      <c r="AK175" s="15" t="s">
        <v>3631</v>
      </c>
      <c r="AL175" s="15"/>
      <c r="AM175" s="15" t="s">
        <v>3632</v>
      </c>
      <c r="AN175" s="36">
        <v>45657</v>
      </c>
      <c r="AO175" s="36"/>
      <c r="AP175" s="54"/>
      <c r="AQ175" s="45">
        <v>351544.00594946102</v>
      </c>
      <c r="AR175" s="45">
        <v>100.16</v>
      </c>
      <c r="AS175" s="45">
        <v>1</v>
      </c>
      <c r="AT175" s="45">
        <v>352.10647999999998</v>
      </c>
      <c r="AU175" s="45">
        <v>352.10599999999999</v>
      </c>
      <c r="AV175" s="45"/>
      <c r="AW175" s="45"/>
      <c r="AY175" s="34"/>
      <c r="AZ175" s="2" t="s">
        <v>521</v>
      </c>
      <c r="BA175" s="2" t="s">
        <v>128</v>
      </c>
    </row>
    <row r="176" spans="1:53" s="2" customFormat="1">
      <c r="A176" s="2">
        <v>170</v>
      </c>
      <c r="C176" s="2">
        <v>182</v>
      </c>
      <c r="D176" s="2" t="s">
        <v>1219</v>
      </c>
      <c r="E176" s="34" t="s">
        <v>4179</v>
      </c>
      <c r="F176" s="2">
        <v>2080923</v>
      </c>
      <c r="G176" s="2" t="s">
        <v>4166</v>
      </c>
      <c r="H176" s="2" t="s">
        <v>4180</v>
      </c>
      <c r="I176" s="2" t="s">
        <v>70</v>
      </c>
      <c r="K176" s="2" t="s">
        <v>455</v>
      </c>
      <c r="L176" s="2" t="s">
        <v>71</v>
      </c>
      <c r="M176" s="2" t="s">
        <v>71</v>
      </c>
      <c r="O176" s="36">
        <v>45620</v>
      </c>
      <c r="P176" s="2" t="s">
        <v>435</v>
      </c>
      <c r="Q176" s="2" t="s">
        <v>435</v>
      </c>
      <c r="R176" s="2" t="s">
        <v>435</v>
      </c>
      <c r="S176" s="15" t="s">
        <v>74</v>
      </c>
      <c r="T176" s="32">
        <v>5.9</v>
      </c>
      <c r="U176" s="2" t="s">
        <v>4127</v>
      </c>
      <c r="V176" s="15" t="s">
        <v>1574</v>
      </c>
      <c r="Y176" s="15"/>
      <c r="Z176" s="15" t="s">
        <v>1525</v>
      </c>
      <c r="AA176" s="36">
        <v>47811</v>
      </c>
      <c r="AB176" s="2" t="s">
        <v>412</v>
      </c>
      <c r="AC176" s="34"/>
      <c r="AD176" s="45"/>
      <c r="AE176" s="29"/>
      <c r="AF176" s="36"/>
      <c r="AG176" s="15"/>
      <c r="AH176" s="15"/>
      <c r="AI176" s="15"/>
      <c r="AJ176" s="15" t="s">
        <v>71</v>
      </c>
      <c r="AK176" s="15" t="s">
        <v>3631</v>
      </c>
      <c r="AL176" s="15"/>
      <c r="AM176" s="15" t="s">
        <v>3632</v>
      </c>
      <c r="AN176" s="36">
        <v>45657</v>
      </c>
      <c r="AO176" s="36"/>
      <c r="AP176" s="54"/>
      <c r="AQ176" s="45">
        <v>136938.28145272701</v>
      </c>
      <c r="AR176" s="45">
        <v>101.12</v>
      </c>
      <c r="AS176" s="45">
        <v>1</v>
      </c>
      <c r="AT176" s="45">
        <v>138.47199000000001</v>
      </c>
      <c r="AU176" s="45">
        <v>138.47200000000001</v>
      </c>
      <c r="AV176" s="45"/>
      <c r="AW176" s="45"/>
      <c r="AY176" s="34"/>
      <c r="AZ176" s="2" t="s">
        <v>198</v>
      </c>
      <c r="BA176" s="2" t="s">
        <v>87</v>
      </c>
    </row>
    <row r="177" spans="1:53" s="2" customFormat="1">
      <c r="A177" s="2">
        <v>170</v>
      </c>
      <c r="C177" s="2">
        <v>19685</v>
      </c>
      <c r="D177" s="2" t="s">
        <v>1219</v>
      </c>
      <c r="E177" s="34" t="s">
        <v>4231</v>
      </c>
      <c r="F177" s="2">
        <v>2080925</v>
      </c>
      <c r="G177" s="2" t="s">
        <v>4166</v>
      </c>
      <c r="H177" s="2" t="s">
        <v>4167</v>
      </c>
      <c r="I177" s="2" t="s">
        <v>70</v>
      </c>
      <c r="K177" s="2" t="s">
        <v>4232</v>
      </c>
      <c r="L177" s="2" t="s">
        <v>71</v>
      </c>
      <c r="M177" s="2" t="s">
        <v>3990</v>
      </c>
      <c r="O177" s="36">
        <v>45624</v>
      </c>
      <c r="P177" s="2" t="s">
        <v>560</v>
      </c>
      <c r="Q177" s="2" t="s">
        <v>73</v>
      </c>
      <c r="R177" s="2" t="s">
        <v>4168</v>
      </c>
      <c r="S177" s="15" t="s">
        <v>74</v>
      </c>
      <c r="T177" s="32">
        <v>3.86</v>
      </c>
      <c r="U177" s="2" t="s">
        <v>4127</v>
      </c>
      <c r="V177" s="15" t="s">
        <v>1744</v>
      </c>
      <c r="Y177" s="15"/>
      <c r="Z177" s="15" t="s">
        <v>1675</v>
      </c>
      <c r="AA177" s="36">
        <v>47269</v>
      </c>
      <c r="AB177" s="2" t="s">
        <v>412</v>
      </c>
      <c r="AC177" s="34"/>
      <c r="AD177" s="45"/>
      <c r="AE177" s="29"/>
      <c r="AF177" s="36"/>
      <c r="AG177" s="15"/>
      <c r="AH177" s="15"/>
      <c r="AI177" s="15"/>
      <c r="AJ177" s="15" t="s">
        <v>71</v>
      </c>
      <c r="AK177" s="15" t="s">
        <v>3631</v>
      </c>
      <c r="AL177" s="15"/>
      <c r="AM177" s="15" t="s">
        <v>3632</v>
      </c>
      <c r="AN177" s="36">
        <v>45657</v>
      </c>
      <c r="AO177" s="36"/>
      <c r="AP177" s="54"/>
      <c r="AQ177" s="45">
        <v>298464.97017825098</v>
      </c>
      <c r="AR177" s="45">
        <v>100.45</v>
      </c>
      <c r="AS177" s="45">
        <v>1</v>
      </c>
      <c r="AT177" s="45">
        <v>299.80806000000001</v>
      </c>
      <c r="AU177" s="45">
        <v>299.80799999999999</v>
      </c>
      <c r="AV177" s="45"/>
      <c r="AW177" s="45"/>
      <c r="AY177" s="34"/>
      <c r="AZ177" s="2" t="s">
        <v>1533</v>
      </c>
      <c r="BA177" s="2" t="s">
        <v>128</v>
      </c>
    </row>
    <row r="178" spans="1:53" s="2" customFormat="1">
      <c r="A178" s="2">
        <v>170</v>
      </c>
      <c r="C178" s="2">
        <v>182</v>
      </c>
      <c r="D178" s="2" t="s">
        <v>1219</v>
      </c>
      <c r="E178" s="34" t="s">
        <v>4179</v>
      </c>
      <c r="F178" s="2">
        <v>2080928</v>
      </c>
      <c r="G178" s="2" t="s">
        <v>4166</v>
      </c>
      <c r="H178" s="2" t="s">
        <v>4246</v>
      </c>
      <c r="I178" s="2" t="s">
        <v>70</v>
      </c>
      <c r="K178" s="2" t="s">
        <v>455</v>
      </c>
      <c r="L178" s="2" t="s">
        <v>71</v>
      </c>
      <c r="M178" s="2" t="s">
        <v>71</v>
      </c>
      <c r="O178" s="36">
        <v>45620</v>
      </c>
      <c r="P178" s="2" t="s">
        <v>435</v>
      </c>
      <c r="Q178" s="2" t="s">
        <v>435</v>
      </c>
      <c r="R178" s="2" t="s">
        <v>435</v>
      </c>
      <c r="S178" s="15" t="s">
        <v>74</v>
      </c>
      <c r="T178" s="32">
        <v>4.47</v>
      </c>
      <c r="U178" s="2" t="s">
        <v>4127</v>
      </c>
      <c r="V178" s="15" t="s">
        <v>1574</v>
      </c>
      <c r="Y178" s="15"/>
      <c r="Z178" s="15" t="s">
        <v>4248</v>
      </c>
      <c r="AA178" s="36">
        <v>47671</v>
      </c>
      <c r="AB178" s="2" t="s">
        <v>412</v>
      </c>
      <c r="AC178" s="34"/>
      <c r="AD178" s="45"/>
      <c r="AE178" s="29"/>
      <c r="AF178" s="36"/>
      <c r="AG178" s="15"/>
      <c r="AH178" s="15"/>
      <c r="AI178" s="15"/>
      <c r="AJ178" s="15" t="s">
        <v>71</v>
      </c>
      <c r="AK178" s="15" t="s">
        <v>3631</v>
      </c>
      <c r="AL178" s="15"/>
      <c r="AM178" s="15" t="s">
        <v>3632</v>
      </c>
      <c r="AN178" s="36">
        <v>45657</v>
      </c>
      <c r="AO178" s="36"/>
      <c r="AP178" s="54"/>
      <c r="AQ178" s="45">
        <v>453555.20454443397</v>
      </c>
      <c r="AR178" s="45">
        <v>108.15</v>
      </c>
      <c r="AS178" s="45">
        <v>1</v>
      </c>
      <c r="AT178" s="45">
        <v>490.51994999999999</v>
      </c>
      <c r="AU178" s="45">
        <v>490.52</v>
      </c>
      <c r="AV178" s="45"/>
      <c r="AW178" s="45"/>
      <c r="AY178" s="34"/>
      <c r="AZ178" s="2" t="s">
        <v>4261</v>
      </c>
      <c r="BA178" s="2" t="s">
        <v>137</v>
      </c>
    </row>
    <row r="179" spans="1:53" s="2" customFormat="1">
      <c r="A179" s="2">
        <v>170</v>
      </c>
      <c r="C179" s="2">
        <v>154</v>
      </c>
      <c r="D179" s="2" t="s">
        <v>1219</v>
      </c>
      <c r="E179" s="34" t="s">
        <v>4165</v>
      </c>
      <c r="F179" s="2">
        <v>2080931</v>
      </c>
      <c r="G179" s="2" t="s">
        <v>4166</v>
      </c>
      <c r="H179" s="2" t="s">
        <v>4167</v>
      </c>
      <c r="I179" s="2" t="s">
        <v>70</v>
      </c>
      <c r="K179" s="2" t="s">
        <v>256</v>
      </c>
      <c r="L179" s="2" t="s">
        <v>71</v>
      </c>
      <c r="M179" s="2" t="s">
        <v>3990</v>
      </c>
      <c r="O179" s="36">
        <v>45641</v>
      </c>
      <c r="P179" s="2" t="s">
        <v>131</v>
      </c>
      <c r="Q179" s="2" t="s">
        <v>426</v>
      </c>
      <c r="R179" s="2" t="s">
        <v>4168</v>
      </c>
      <c r="S179" s="15" t="s">
        <v>74</v>
      </c>
      <c r="T179" s="32">
        <v>6.98</v>
      </c>
      <c r="U179" s="2" t="s">
        <v>4127</v>
      </c>
      <c r="V179" s="15" t="s">
        <v>4183</v>
      </c>
      <c r="Y179" s="15"/>
      <c r="Z179" s="15" t="s">
        <v>4153</v>
      </c>
      <c r="AA179" s="36">
        <v>46471</v>
      </c>
      <c r="AB179" s="2" t="s">
        <v>412</v>
      </c>
      <c r="AC179" s="34"/>
      <c r="AD179" s="45"/>
      <c r="AE179" s="29"/>
      <c r="AF179" s="36"/>
      <c r="AG179" s="15"/>
      <c r="AH179" s="15"/>
      <c r="AI179" s="15"/>
      <c r="AJ179" s="15" t="s">
        <v>71</v>
      </c>
      <c r="AK179" s="15" t="s">
        <v>3631</v>
      </c>
      <c r="AL179" s="15"/>
      <c r="AM179" s="15" t="s">
        <v>3632</v>
      </c>
      <c r="AN179" s="36">
        <v>45657</v>
      </c>
      <c r="AO179" s="36"/>
      <c r="AP179" s="54"/>
      <c r="AQ179" s="45">
        <v>174891.28465029801</v>
      </c>
      <c r="AR179" s="45">
        <v>100.46</v>
      </c>
      <c r="AS179" s="45">
        <v>1</v>
      </c>
      <c r="AT179" s="45">
        <v>175.69578000000001</v>
      </c>
      <c r="AU179" s="45">
        <v>175.696</v>
      </c>
      <c r="AV179" s="45"/>
      <c r="AW179" s="45"/>
      <c r="AY179" s="34"/>
      <c r="AZ179" s="2" t="s">
        <v>1844</v>
      </c>
      <c r="BA179" s="2" t="s">
        <v>87</v>
      </c>
    </row>
    <row r="180" spans="1:53" s="2" customFormat="1">
      <c r="A180" s="2">
        <v>170</v>
      </c>
      <c r="C180" s="2">
        <v>203</v>
      </c>
      <c r="D180" s="2" t="s">
        <v>1219</v>
      </c>
      <c r="E180" s="34" t="s">
        <v>4217</v>
      </c>
      <c r="F180" s="2">
        <v>2080930</v>
      </c>
      <c r="G180" s="2" t="s">
        <v>4166</v>
      </c>
      <c r="H180" s="2" t="s">
        <v>4167</v>
      </c>
      <c r="I180" s="2" t="s">
        <v>70</v>
      </c>
      <c r="K180" s="2" t="s">
        <v>256</v>
      </c>
      <c r="L180" s="2" t="s">
        <v>71</v>
      </c>
      <c r="M180" s="2" t="s">
        <v>3990</v>
      </c>
      <c r="O180" s="36">
        <v>45642</v>
      </c>
      <c r="P180" s="2" t="s">
        <v>131</v>
      </c>
      <c r="Q180" s="2" t="s">
        <v>426</v>
      </c>
      <c r="R180" s="2" t="s">
        <v>4168</v>
      </c>
      <c r="S180" s="15" t="s">
        <v>74</v>
      </c>
      <c r="T180" s="32">
        <v>2.04</v>
      </c>
      <c r="U180" s="2" t="s">
        <v>4127</v>
      </c>
      <c r="V180" s="15" t="s">
        <v>4183</v>
      </c>
      <c r="Y180" s="15"/>
      <c r="Z180" s="15" t="s">
        <v>1555</v>
      </c>
      <c r="AA180" s="36">
        <v>46446</v>
      </c>
      <c r="AB180" s="2" t="s">
        <v>412</v>
      </c>
      <c r="AC180" s="34"/>
      <c r="AD180" s="45"/>
      <c r="AE180" s="29"/>
      <c r="AF180" s="36"/>
      <c r="AG180" s="15"/>
      <c r="AH180" s="15"/>
      <c r="AI180" s="15"/>
      <c r="AJ180" s="15" t="s">
        <v>71</v>
      </c>
      <c r="AK180" s="15" t="s">
        <v>3631</v>
      </c>
      <c r="AL180" s="15"/>
      <c r="AM180" s="15" t="s">
        <v>3632</v>
      </c>
      <c r="AN180" s="36">
        <v>45657</v>
      </c>
      <c r="AO180" s="36"/>
      <c r="AP180" s="54"/>
      <c r="AQ180" s="45">
        <v>245063.319171618</v>
      </c>
      <c r="AR180" s="45">
        <v>100.22</v>
      </c>
      <c r="AS180" s="45">
        <v>1</v>
      </c>
      <c r="AT180" s="45">
        <v>245.60246000000001</v>
      </c>
      <c r="AU180" s="45">
        <v>245.602</v>
      </c>
      <c r="AV180" s="45"/>
      <c r="AW180" s="45"/>
      <c r="AY180" s="34"/>
      <c r="AZ180" s="2" t="s">
        <v>569</v>
      </c>
      <c r="BA180" s="2" t="s">
        <v>110</v>
      </c>
    </row>
    <row r="181" spans="1:53" s="2" customFormat="1">
      <c r="A181" s="2">
        <v>170</v>
      </c>
      <c r="C181" s="2">
        <v>182</v>
      </c>
      <c r="D181" s="2" t="s">
        <v>1219</v>
      </c>
      <c r="E181" s="34" t="s">
        <v>4179</v>
      </c>
      <c r="F181" s="2">
        <v>2080936</v>
      </c>
      <c r="G181" s="2" t="s">
        <v>4166</v>
      </c>
      <c r="H181" s="2" t="s">
        <v>4180</v>
      </c>
      <c r="I181" s="2" t="s">
        <v>70</v>
      </c>
      <c r="K181" s="2" t="s">
        <v>455</v>
      </c>
      <c r="L181" s="2" t="s">
        <v>71</v>
      </c>
      <c r="M181" s="2" t="s">
        <v>71</v>
      </c>
      <c r="O181" s="36">
        <v>45648</v>
      </c>
      <c r="P181" s="2" t="s">
        <v>435</v>
      </c>
      <c r="Q181" s="2" t="s">
        <v>435</v>
      </c>
      <c r="R181" s="2" t="s">
        <v>435</v>
      </c>
      <c r="S181" s="15" t="s">
        <v>74</v>
      </c>
      <c r="T181" s="32">
        <v>4.99</v>
      </c>
      <c r="U181" s="2" t="s">
        <v>4127</v>
      </c>
      <c r="V181" s="15" t="s">
        <v>1574</v>
      </c>
      <c r="Y181" s="15"/>
      <c r="Z181" s="15" t="s">
        <v>4262</v>
      </c>
      <c r="AA181" s="36">
        <v>47994</v>
      </c>
      <c r="AB181" s="2" t="s">
        <v>412</v>
      </c>
      <c r="AC181" s="34"/>
      <c r="AD181" s="45"/>
      <c r="AE181" s="29"/>
      <c r="AF181" s="36"/>
      <c r="AG181" s="15"/>
      <c r="AH181" s="15"/>
      <c r="AI181" s="15"/>
      <c r="AJ181" s="15" t="s">
        <v>71</v>
      </c>
      <c r="AK181" s="15" t="s">
        <v>3631</v>
      </c>
      <c r="AL181" s="15"/>
      <c r="AM181" s="15" t="s">
        <v>3632</v>
      </c>
      <c r="AN181" s="36">
        <v>45657</v>
      </c>
      <c r="AO181" s="36"/>
      <c r="AP181" s="54"/>
      <c r="AQ181" s="45">
        <v>463421.80889174598</v>
      </c>
      <c r="AR181" s="45">
        <v>100.38</v>
      </c>
      <c r="AS181" s="45">
        <v>1</v>
      </c>
      <c r="AT181" s="45">
        <v>465.18281000000002</v>
      </c>
      <c r="AU181" s="45">
        <v>465.18299999999999</v>
      </c>
      <c r="AV181" s="45"/>
      <c r="AW181" s="45"/>
      <c r="AY181" s="34"/>
      <c r="AZ181" s="2" t="s">
        <v>2801</v>
      </c>
      <c r="BA181" s="2" t="s">
        <v>137</v>
      </c>
    </row>
    <row r="182" spans="1:53" s="2" customFormat="1">
      <c r="A182" s="2">
        <v>170</v>
      </c>
      <c r="C182" s="2">
        <v>19685</v>
      </c>
      <c r="D182" s="2" t="s">
        <v>1219</v>
      </c>
      <c r="E182" s="34" t="s">
        <v>4231</v>
      </c>
      <c r="F182" s="2">
        <v>2080937</v>
      </c>
      <c r="G182" s="2" t="s">
        <v>4166</v>
      </c>
      <c r="H182" s="2" t="s">
        <v>4167</v>
      </c>
      <c r="I182" s="2" t="s">
        <v>70</v>
      </c>
      <c r="K182" s="2" t="s">
        <v>4232</v>
      </c>
      <c r="L182" s="2" t="s">
        <v>71</v>
      </c>
      <c r="M182" s="2" t="s">
        <v>3990</v>
      </c>
      <c r="O182" s="36">
        <v>45652</v>
      </c>
      <c r="P182" s="2" t="s">
        <v>560</v>
      </c>
      <c r="Q182" s="2" t="s">
        <v>73</v>
      </c>
      <c r="R182" s="2" t="s">
        <v>4168</v>
      </c>
      <c r="S182" s="15" t="s">
        <v>74</v>
      </c>
      <c r="T182" s="32">
        <v>3.86</v>
      </c>
      <c r="U182" s="2" t="s">
        <v>4127</v>
      </c>
      <c r="V182" s="15" t="s">
        <v>1744</v>
      </c>
      <c r="Y182" s="15"/>
      <c r="Z182" s="15" t="s">
        <v>450</v>
      </c>
      <c r="AA182" s="36">
        <v>47269</v>
      </c>
      <c r="AB182" s="2" t="s">
        <v>412</v>
      </c>
      <c r="AC182" s="34"/>
      <c r="AD182" s="45"/>
      <c r="AE182" s="29"/>
      <c r="AF182" s="36"/>
      <c r="AG182" s="15"/>
      <c r="AH182" s="15"/>
      <c r="AI182" s="15"/>
      <c r="AJ182" s="15" t="s">
        <v>71</v>
      </c>
      <c r="AK182" s="15" t="s">
        <v>3631</v>
      </c>
      <c r="AL182" s="15"/>
      <c r="AM182" s="15" t="s">
        <v>3632</v>
      </c>
      <c r="AN182" s="36">
        <v>45657</v>
      </c>
      <c r="AO182" s="36"/>
      <c r="AP182" s="54"/>
      <c r="AQ182" s="45">
        <v>405912.38295532099</v>
      </c>
      <c r="AR182" s="45">
        <v>100.06</v>
      </c>
      <c r="AS182" s="45">
        <v>1</v>
      </c>
      <c r="AT182" s="45">
        <v>406.15593000000001</v>
      </c>
      <c r="AU182" s="45">
        <v>406.15600000000001</v>
      </c>
      <c r="AV182" s="45"/>
      <c r="AW182" s="45"/>
      <c r="AY182" s="34"/>
      <c r="AZ182" s="2" t="s">
        <v>1069</v>
      </c>
      <c r="BA182" s="2" t="s">
        <v>128</v>
      </c>
    </row>
    <row r="183" spans="1:53" s="2" customFormat="1">
      <c r="A183" s="2">
        <v>170</v>
      </c>
      <c r="C183" s="2">
        <v>182</v>
      </c>
      <c r="D183" s="2" t="s">
        <v>1219</v>
      </c>
      <c r="E183" s="34" t="s">
        <v>4179</v>
      </c>
      <c r="F183" s="2">
        <v>2080938</v>
      </c>
      <c r="G183" s="2" t="s">
        <v>4166</v>
      </c>
      <c r="H183" s="2" t="s">
        <v>4180</v>
      </c>
      <c r="I183" s="2" t="s">
        <v>70</v>
      </c>
      <c r="K183" s="2" t="s">
        <v>455</v>
      </c>
      <c r="L183" s="2" t="s">
        <v>71</v>
      </c>
      <c r="M183" s="2" t="s">
        <v>71</v>
      </c>
      <c r="O183" s="36">
        <v>45652</v>
      </c>
      <c r="P183" s="2" t="s">
        <v>435</v>
      </c>
      <c r="Q183" s="2" t="s">
        <v>435</v>
      </c>
      <c r="R183" s="2" t="s">
        <v>435</v>
      </c>
      <c r="S183" s="15" t="s">
        <v>74</v>
      </c>
      <c r="T183" s="32">
        <v>5.62</v>
      </c>
      <c r="U183" s="2" t="s">
        <v>4127</v>
      </c>
      <c r="V183" s="15" t="s">
        <v>1574</v>
      </c>
      <c r="Y183" s="15"/>
      <c r="Z183" s="15" t="s">
        <v>4263</v>
      </c>
      <c r="AA183" s="36">
        <v>48397</v>
      </c>
      <c r="AB183" s="2" t="s">
        <v>412</v>
      </c>
      <c r="AC183" s="34"/>
      <c r="AD183" s="45"/>
      <c r="AE183" s="29"/>
      <c r="AF183" s="36"/>
      <c r="AG183" s="15"/>
      <c r="AH183" s="15"/>
      <c r="AI183" s="15"/>
      <c r="AJ183" s="15" t="s">
        <v>71</v>
      </c>
      <c r="AK183" s="15" t="s">
        <v>3631</v>
      </c>
      <c r="AL183" s="15"/>
      <c r="AM183" s="15" t="s">
        <v>3632</v>
      </c>
      <c r="AN183" s="36">
        <v>45657</v>
      </c>
      <c r="AO183" s="36"/>
      <c r="AP183" s="54"/>
      <c r="AQ183" s="45">
        <v>369758.24387066701</v>
      </c>
      <c r="AR183" s="45">
        <v>100.11</v>
      </c>
      <c r="AS183" s="45">
        <v>1</v>
      </c>
      <c r="AT183" s="45">
        <v>370.16498000000001</v>
      </c>
      <c r="AU183" s="45">
        <v>370.16500000000002</v>
      </c>
      <c r="AV183" s="45"/>
      <c r="AW183" s="45"/>
      <c r="AY183" s="34"/>
      <c r="AZ183" s="2" t="s">
        <v>1713</v>
      </c>
      <c r="BA183" s="2" t="s">
        <v>128</v>
      </c>
    </row>
    <row r="184" spans="1:53" s="2" customFormat="1">
      <c r="A184" s="2">
        <v>170</v>
      </c>
      <c r="C184" s="2">
        <v>154</v>
      </c>
      <c r="D184" s="2" t="s">
        <v>1219</v>
      </c>
      <c r="E184" s="34" t="s">
        <v>4165</v>
      </c>
      <c r="F184" s="2">
        <v>2080939</v>
      </c>
      <c r="G184" s="2" t="s">
        <v>4166</v>
      </c>
      <c r="H184" s="2" t="s">
        <v>4167</v>
      </c>
      <c r="I184" s="2" t="s">
        <v>70</v>
      </c>
      <c r="K184" s="2" t="s">
        <v>256</v>
      </c>
      <c r="L184" s="2" t="s">
        <v>71</v>
      </c>
      <c r="M184" s="2" t="s">
        <v>3990</v>
      </c>
      <c r="O184" s="36">
        <v>45656</v>
      </c>
      <c r="P184" s="2" t="s">
        <v>131</v>
      </c>
      <c r="Q184" s="2" t="s">
        <v>426</v>
      </c>
      <c r="R184" s="2" t="s">
        <v>4168</v>
      </c>
      <c r="S184" s="15" t="s">
        <v>74</v>
      </c>
      <c r="T184" s="32">
        <v>6.97</v>
      </c>
      <c r="U184" s="2" t="s">
        <v>4127</v>
      </c>
      <c r="V184" s="15" t="s">
        <v>4183</v>
      </c>
      <c r="Y184" s="15"/>
      <c r="Z184" s="15" t="s">
        <v>1697</v>
      </c>
      <c r="AA184" s="36">
        <v>46471</v>
      </c>
      <c r="AB184" s="2" t="s">
        <v>412</v>
      </c>
      <c r="AC184" s="34"/>
      <c r="AD184" s="45"/>
      <c r="AE184" s="29"/>
      <c r="AF184" s="36"/>
      <c r="AG184" s="15"/>
      <c r="AH184" s="15"/>
      <c r="AI184" s="15"/>
      <c r="AJ184" s="15" t="s">
        <v>71</v>
      </c>
      <c r="AK184" s="15" t="s">
        <v>3631</v>
      </c>
      <c r="AL184" s="15"/>
      <c r="AM184" s="15" t="s">
        <v>3632</v>
      </c>
      <c r="AN184" s="36">
        <v>45657</v>
      </c>
      <c r="AO184" s="36"/>
      <c r="AP184" s="54"/>
      <c r="AQ184" s="45">
        <v>234287.29772580101</v>
      </c>
      <c r="AR184" s="45">
        <v>99.94</v>
      </c>
      <c r="AS184" s="45">
        <v>1</v>
      </c>
      <c r="AT184" s="45">
        <v>234.14672999999999</v>
      </c>
      <c r="AU184" s="45">
        <v>234.14699999999999</v>
      </c>
      <c r="AV184" s="45"/>
      <c r="AW184" s="45"/>
      <c r="AY184" s="34"/>
      <c r="AZ184" s="2" t="s">
        <v>1142</v>
      </c>
      <c r="BA184" s="2" t="s">
        <v>110</v>
      </c>
    </row>
    <row r="185" spans="1:53" s="2" customFormat="1">
      <c r="A185" s="2">
        <v>170</v>
      </c>
      <c r="C185" s="2">
        <v>135</v>
      </c>
      <c r="D185" s="2" t="s">
        <v>1219</v>
      </c>
      <c r="E185" s="34" t="s">
        <v>4264</v>
      </c>
      <c r="F185" s="2">
        <v>20802748</v>
      </c>
      <c r="G185" s="2" t="s">
        <v>4166</v>
      </c>
      <c r="H185" s="2" t="s">
        <v>4171</v>
      </c>
      <c r="I185" s="2" t="s">
        <v>70</v>
      </c>
      <c r="K185" s="2" t="s">
        <v>4226</v>
      </c>
      <c r="L185" s="2" t="s">
        <v>71</v>
      </c>
      <c r="M185" s="2" t="s">
        <v>71</v>
      </c>
      <c r="O185" s="36">
        <v>43467</v>
      </c>
      <c r="P185" s="2" t="s">
        <v>220</v>
      </c>
      <c r="Q185" s="2" t="s">
        <v>426</v>
      </c>
      <c r="R185" s="2" t="s">
        <v>4168</v>
      </c>
      <c r="S185" s="15" t="s">
        <v>74</v>
      </c>
      <c r="T185" s="32">
        <v>7.32</v>
      </c>
      <c r="U185" s="2" t="s">
        <v>256</v>
      </c>
      <c r="V185" s="15" t="s">
        <v>599</v>
      </c>
      <c r="Y185" s="15"/>
      <c r="Z185" s="15" t="s">
        <v>4265</v>
      </c>
      <c r="AA185" s="36">
        <v>51501</v>
      </c>
      <c r="AB185" s="2" t="s">
        <v>412</v>
      </c>
      <c r="AC185" s="34"/>
      <c r="AD185" s="45"/>
      <c r="AE185" s="29"/>
      <c r="AF185" s="36"/>
      <c r="AG185" s="15"/>
      <c r="AH185" s="15"/>
      <c r="AI185" s="15"/>
      <c r="AJ185" s="15" t="s">
        <v>71</v>
      </c>
      <c r="AK185" s="15" t="s">
        <v>3631</v>
      </c>
      <c r="AL185" s="15"/>
      <c r="AM185" s="15" t="s">
        <v>3632</v>
      </c>
      <c r="AN185" s="36">
        <v>45657</v>
      </c>
      <c r="AO185" s="36"/>
      <c r="AP185" s="54"/>
      <c r="AQ185" s="45">
        <v>486997.10883734497</v>
      </c>
      <c r="AR185" s="45">
        <v>115.58</v>
      </c>
      <c r="AS185" s="45">
        <v>1</v>
      </c>
      <c r="AT185" s="45">
        <v>562.87126000000001</v>
      </c>
      <c r="AU185" s="45">
        <v>562.87099999999998</v>
      </c>
      <c r="AV185" s="45"/>
      <c r="AW185" s="45"/>
      <c r="AY185" s="34"/>
      <c r="AZ185" s="2" t="s">
        <v>588</v>
      </c>
      <c r="BA185" s="2" t="s">
        <v>86</v>
      </c>
    </row>
    <row r="186" spans="1:53" s="2" customFormat="1">
      <c r="A186" s="2">
        <v>170</v>
      </c>
      <c r="C186" s="2">
        <v>134</v>
      </c>
      <c r="D186" s="2" t="s">
        <v>1219</v>
      </c>
      <c r="E186" s="34" t="s">
        <v>4266</v>
      </c>
      <c r="F186" s="2">
        <v>20802749</v>
      </c>
      <c r="G186" s="2" t="s">
        <v>4166</v>
      </c>
      <c r="H186" s="2" t="s">
        <v>4171</v>
      </c>
      <c r="I186" s="2" t="s">
        <v>70</v>
      </c>
      <c r="K186" s="2" t="s">
        <v>4226</v>
      </c>
      <c r="L186" s="2" t="s">
        <v>71</v>
      </c>
      <c r="M186" s="2" t="s">
        <v>71</v>
      </c>
      <c r="O186" s="36">
        <v>43467</v>
      </c>
      <c r="P186" s="2" t="s">
        <v>220</v>
      </c>
      <c r="Q186" s="2" t="s">
        <v>426</v>
      </c>
      <c r="R186" s="2" t="s">
        <v>4168</v>
      </c>
      <c r="S186" s="15" t="s">
        <v>74</v>
      </c>
      <c r="T186" s="32">
        <v>7.34</v>
      </c>
      <c r="U186" s="2" t="s">
        <v>256</v>
      </c>
      <c r="V186" s="15" t="s">
        <v>599</v>
      </c>
      <c r="Y186" s="15"/>
      <c r="Z186" s="15" t="s">
        <v>486</v>
      </c>
      <c r="AA186" s="36">
        <v>51501</v>
      </c>
      <c r="AB186" s="2" t="s">
        <v>412</v>
      </c>
      <c r="AC186" s="34"/>
      <c r="AD186" s="45"/>
      <c r="AE186" s="29"/>
      <c r="AF186" s="36"/>
      <c r="AG186" s="15"/>
      <c r="AH186" s="15"/>
      <c r="AI186" s="15"/>
      <c r="AJ186" s="15" t="s">
        <v>71</v>
      </c>
      <c r="AK186" s="15" t="s">
        <v>3631</v>
      </c>
      <c r="AL186" s="15"/>
      <c r="AM186" s="15" t="s">
        <v>3632</v>
      </c>
      <c r="AN186" s="36">
        <v>45657</v>
      </c>
      <c r="AO186" s="36"/>
      <c r="AP186" s="54"/>
      <c r="AQ186" s="45">
        <v>433349.32730866299</v>
      </c>
      <c r="AR186" s="45">
        <v>115.89</v>
      </c>
      <c r="AS186" s="45">
        <v>1</v>
      </c>
      <c r="AT186" s="45">
        <v>502.20854000000003</v>
      </c>
      <c r="AU186" s="45">
        <v>502.209</v>
      </c>
      <c r="AV186" s="45"/>
      <c r="AW186" s="45"/>
      <c r="AY186" s="34"/>
      <c r="AZ186" s="2" t="s">
        <v>793</v>
      </c>
      <c r="BA186" s="2" t="s">
        <v>137</v>
      </c>
    </row>
    <row r="187" spans="1:53" s="2" customFormat="1">
      <c r="A187" s="2">
        <v>170</v>
      </c>
      <c r="C187" s="2">
        <v>155</v>
      </c>
      <c r="D187" s="2" t="s">
        <v>1219</v>
      </c>
      <c r="E187" s="34" t="s">
        <v>4267</v>
      </c>
      <c r="F187" s="2">
        <v>2080361</v>
      </c>
      <c r="G187" s="2" t="s">
        <v>4166</v>
      </c>
      <c r="H187" s="2" t="s">
        <v>4171</v>
      </c>
      <c r="I187" s="2" t="s">
        <v>70</v>
      </c>
      <c r="K187" s="2" t="s">
        <v>4226</v>
      </c>
      <c r="L187" s="2" t="s">
        <v>71</v>
      </c>
      <c r="M187" s="2" t="s">
        <v>71</v>
      </c>
      <c r="O187" s="36">
        <v>43525</v>
      </c>
      <c r="P187" s="2" t="s">
        <v>220</v>
      </c>
      <c r="Q187" s="2" t="s">
        <v>426</v>
      </c>
      <c r="R187" s="2" t="s">
        <v>4168</v>
      </c>
      <c r="S187" s="15" t="s">
        <v>74</v>
      </c>
      <c r="T187" s="32">
        <v>4.84</v>
      </c>
      <c r="U187" s="2" t="s">
        <v>4125</v>
      </c>
      <c r="V187" s="15" t="s">
        <v>4268</v>
      </c>
      <c r="Y187" s="15"/>
      <c r="Z187" s="15" t="s">
        <v>4269</v>
      </c>
      <c r="AA187" s="36">
        <v>49217</v>
      </c>
      <c r="AB187" s="2" t="s">
        <v>412</v>
      </c>
      <c r="AC187" s="34"/>
      <c r="AD187" s="45"/>
      <c r="AE187" s="29"/>
      <c r="AF187" s="36"/>
      <c r="AG187" s="15"/>
      <c r="AH187" s="15"/>
      <c r="AI187" s="15"/>
      <c r="AJ187" s="15" t="s">
        <v>71</v>
      </c>
      <c r="AK187" s="15" t="s">
        <v>3631</v>
      </c>
      <c r="AL187" s="15"/>
      <c r="AM187" s="15" t="s">
        <v>3632</v>
      </c>
      <c r="AN187" s="36">
        <v>45657</v>
      </c>
      <c r="AO187" s="36"/>
      <c r="AP187" s="54"/>
      <c r="AQ187" s="45">
        <v>119062.107595365</v>
      </c>
      <c r="AR187" s="45">
        <v>112.67</v>
      </c>
      <c r="AS187" s="45">
        <v>1</v>
      </c>
      <c r="AT187" s="45">
        <v>134.14727999999999</v>
      </c>
      <c r="AU187" s="45">
        <v>134.14699999999999</v>
      </c>
      <c r="AV187" s="45"/>
      <c r="AW187" s="45"/>
      <c r="AY187" s="34"/>
      <c r="AZ187" s="2" t="s">
        <v>582</v>
      </c>
      <c r="BA187" s="2" t="s">
        <v>87</v>
      </c>
    </row>
    <row r="188" spans="1:53" s="2" customFormat="1">
      <c r="A188" s="2">
        <v>170</v>
      </c>
      <c r="C188" s="2">
        <v>156</v>
      </c>
      <c r="D188" s="2" t="s">
        <v>1219</v>
      </c>
      <c r="E188" s="34" t="s">
        <v>4270</v>
      </c>
      <c r="F188" s="2">
        <v>2080362</v>
      </c>
      <c r="G188" s="2" t="s">
        <v>4166</v>
      </c>
      <c r="H188" s="2" t="s">
        <v>4171</v>
      </c>
      <c r="I188" s="2" t="s">
        <v>70</v>
      </c>
      <c r="K188" s="2" t="s">
        <v>4226</v>
      </c>
      <c r="L188" s="2" t="s">
        <v>71</v>
      </c>
      <c r="M188" s="2" t="s">
        <v>71</v>
      </c>
      <c r="O188" s="36">
        <v>43536</v>
      </c>
      <c r="P188" s="2" t="s">
        <v>220</v>
      </c>
      <c r="Q188" s="2" t="s">
        <v>426</v>
      </c>
      <c r="R188" s="2" t="s">
        <v>4168</v>
      </c>
      <c r="S188" s="15" t="s">
        <v>74</v>
      </c>
      <c r="T188" s="32">
        <v>4.55</v>
      </c>
      <c r="U188" s="2" t="s">
        <v>256</v>
      </c>
      <c r="V188" s="15" t="s">
        <v>716</v>
      </c>
      <c r="Y188" s="15"/>
      <c r="Z188" s="15" t="s">
        <v>809</v>
      </c>
      <c r="AA188" s="36">
        <v>49034</v>
      </c>
      <c r="AB188" s="2" t="s">
        <v>412</v>
      </c>
      <c r="AC188" s="34"/>
      <c r="AD188" s="45"/>
      <c r="AE188" s="29"/>
      <c r="AF188" s="36"/>
      <c r="AG188" s="15"/>
      <c r="AH188" s="15"/>
      <c r="AI188" s="15"/>
      <c r="AJ188" s="15" t="s">
        <v>71</v>
      </c>
      <c r="AK188" s="15" t="s">
        <v>3631</v>
      </c>
      <c r="AL188" s="15"/>
      <c r="AM188" s="15" t="s">
        <v>3632</v>
      </c>
      <c r="AN188" s="36">
        <v>45657</v>
      </c>
      <c r="AO188" s="36"/>
      <c r="AP188" s="54"/>
      <c r="AQ188" s="45">
        <v>27130.052895573001</v>
      </c>
      <c r="AR188" s="45">
        <v>112.58</v>
      </c>
      <c r="AS188" s="45">
        <v>1</v>
      </c>
      <c r="AT188" s="45">
        <v>30.543009999999999</v>
      </c>
      <c r="AU188" s="45">
        <v>30.542999999999999</v>
      </c>
      <c r="AV188" s="45"/>
      <c r="AW188" s="45"/>
      <c r="AY188" s="34"/>
      <c r="AZ188" s="2" t="s">
        <v>151</v>
      </c>
      <c r="BA188" s="2" t="s">
        <v>75</v>
      </c>
    </row>
    <row r="189" spans="1:53" s="2" customFormat="1">
      <c r="A189" s="2">
        <v>170</v>
      </c>
      <c r="C189" s="2">
        <v>157</v>
      </c>
      <c r="D189" s="2" t="s">
        <v>1219</v>
      </c>
      <c r="E189" s="34" t="s">
        <v>4271</v>
      </c>
      <c r="F189" s="2">
        <v>2080363</v>
      </c>
      <c r="G189" s="2" t="s">
        <v>4166</v>
      </c>
      <c r="H189" s="2" t="s">
        <v>4171</v>
      </c>
      <c r="I189" s="2" t="s">
        <v>70</v>
      </c>
      <c r="K189" s="2" t="s">
        <v>4226</v>
      </c>
      <c r="L189" s="2" t="s">
        <v>71</v>
      </c>
      <c r="M189" s="2" t="s">
        <v>71</v>
      </c>
      <c r="O189" s="36">
        <v>43536</v>
      </c>
      <c r="P189" s="2" t="s">
        <v>220</v>
      </c>
      <c r="Q189" s="2" t="s">
        <v>426</v>
      </c>
      <c r="R189" s="2" t="s">
        <v>4168</v>
      </c>
      <c r="S189" s="15" t="s">
        <v>74</v>
      </c>
      <c r="T189" s="32">
        <v>4.67</v>
      </c>
      <c r="U189" s="2" t="s">
        <v>256</v>
      </c>
      <c r="V189" s="15" t="s">
        <v>4272</v>
      </c>
      <c r="Y189" s="15"/>
      <c r="Z189" s="15" t="s">
        <v>809</v>
      </c>
      <c r="AA189" s="36">
        <v>49125</v>
      </c>
      <c r="AB189" s="2" t="s">
        <v>412</v>
      </c>
      <c r="AC189" s="34"/>
      <c r="AD189" s="45"/>
      <c r="AE189" s="29"/>
      <c r="AF189" s="36"/>
      <c r="AG189" s="15"/>
      <c r="AH189" s="15"/>
      <c r="AI189" s="15"/>
      <c r="AJ189" s="15" t="s">
        <v>71</v>
      </c>
      <c r="AK189" s="15" t="s">
        <v>3631</v>
      </c>
      <c r="AL189" s="15"/>
      <c r="AM189" s="15" t="s">
        <v>3632</v>
      </c>
      <c r="AN189" s="36">
        <v>45657</v>
      </c>
      <c r="AO189" s="36"/>
      <c r="AP189" s="54"/>
      <c r="AQ189" s="45">
        <v>33309.287982979004</v>
      </c>
      <c r="AR189" s="45">
        <v>112.58</v>
      </c>
      <c r="AS189" s="45">
        <v>1</v>
      </c>
      <c r="AT189" s="45">
        <v>37.499600000000001</v>
      </c>
      <c r="AU189" s="45">
        <v>37.5</v>
      </c>
      <c r="AV189" s="45"/>
      <c r="AW189" s="45"/>
      <c r="AY189" s="34"/>
      <c r="AZ189" s="2" t="s">
        <v>94</v>
      </c>
      <c r="BA189" s="2" t="s">
        <v>75</v>
      </c>
    </row>
    <row r="190" spans="1:53" s="2" customFormat="1">
      <c r="A190" s="2">
        <v>170</v>
      </c>
      <c r="C190" s="2">
        <v>158</v>
      </c>
      <c r="D190" s="2" t="s">
        <v>1219</v>
      </c>
      <c r="E190" s="34" t="s">
        <v>4273</v>
      </c>
      <c r="F190" s="2">
        <v>2080367</v>
      </c>
      <c r="G190" s="2" t="s">
        <v>4166</v>
      </c>
      <c r="H190" s="2" t="s">
        <v>4171</v>
      </c>
      <c r="I190" s="2" t="s">
        <v>70</v>
      </c>
      <c r="K190" s="2" t="s">
        <v>4226</v>
      </c>
      <c r="L190" s="2" t="s">
        <v>71</v>
      </c>
      <c r="M190" s="2" t="s">
        <v>71</v>
      </c>
      <c r="O190" s="36">
        <v>43573</v>
      </c>
      <c r="P190" s="2" t="s">
        <v>91</v>
      </c>
      <c r="Q190" s="2" t="s">
        <v>426</v>
      </c>
      <c r="R190" s="2" t="s">
        <v>4168</v>
      </c>
      <c r="S190" s="15" t="s">
        <v>74</v>
      </c>
      <c r="T190" s="32">
        <v>7.68</v>
      </c>
      <c r="U190" s="2" t="s">
        <v>4125</v>
      </c>
      <c r="V190" s="15" t="s">
        <v>528</v>
      </c>
      <c r="Y190" s="15"/>
      <c r="Z190" s="15" t="s">
        <v>694</v>
      </c>
      <c r="AA190" s="36">
        <v>51501</v>
      </c>
      <c r="AB190" s="2" t="s">
        <v>412</v>
      </c>
      <c r="AC190" s="34"/>
      <c r="AD190" s="45"/>
      <c r="AE190" s="29"/>
      <c r="AF190" s="36"/>
      <c r="AG190" s="15"/>
      <c r="AH190" s="15"/>
      <c r="AI190" s="15"/>
      <c r="AJ190" s="15" t="s">
        <v>71</v>
      </c>
      <c r="AK190" s="15" t="s">
        <v>3631</v>
      </c>
      <c r="AL190" s="15"/>
      <c r="AM190" s="15" t="s">
        <v>3632</v>
      </c>
      <c r="AN190" s="36">
        <v>45657</v>
      </c>
      <c r="AO190" s="36"/>
      <c r="AP190" s="54"/>
      <c r="AQ190" s="45">
        <v>126457.21606078099</v>
      </c>
      <c r="AR190" s="45">
        <v>109.23</v>
      </c>
      <c r="AS190" s="45">
        <v>1</v>
      </c>
      <c r="AT190" s="45">
        <v>138.12922</v>
      </c>
      <c r="AU190" s="45">
        <v>138.12899999999999</v>
      </c>
      <c r="AV190" s="45"/>
      <c r="AW190" s="45"/>
      <c r="AY190" s="34"/>
      <c r="AZ190" s="2" t="s">
        <v>198</v>
      </c>
      <c r="BA190" s="2" t="s">
        <v>87</v>
      </c>
    </row>
    <row r="191" spans="1:53" s="2" customFormat="1">
      <c r="A191" s="2">
        <v>170</v>
      </c>
      <c r="C191" s="2">
        <v>162</v>
      </c>
      <c r="D191" s="2" t="s">
        <v>1219</v>
      </c>
      <c r="E191" s="34" t="s">
        <v>4274</v>
      </c>
      <c r="F191" s="2">
        <v>2080451</v>
      </c>
      <c r="G191" s="2" t="s">
        <v>4166</v>
      </c>
      <c r="I191" s="2" t="s">
        <v>70</v>
      </c>
      <c r="K191" s="2" t="s">
        <v>1334</v>
      </c>
      <c r="L191" s="2" t="s">
        <v>71</v>
      </c>
      <c r="M191" s="2" t="s">
        <v>71</v>
      </c>
      <c r="O191" s="36">
        <v>43614</v>
      </c>
      <c r="P191" s="2" t="s">
        <v>435</v>
      </c>
      <c r="Q191" s="2" t="s">
        <v>435</v>
      </c>
      <c r="R191" s="2" t="s">
        <v>435</v>
      </c>
      <c r="S191" s="15" t="s">
        <v>74</v>
      </c>
      <c r="T191" s="32">
        <v>1.03</v>
      </c>
      <c r="U191" s="2" t="s">
        <v>4125</v>
      </c>
      <c r="V191" s="15" t="s">
        <v>539</v>
      </c>
      <c r="Y191" s="15"/>
      <c r="Z191" s="15" t="s">
        <v>1188</v>
      </c>
      <c r="AA191" s="36">
        <v>46630</v>
      </c>
      <c r="AB191" s="2" t="s">
        <v>412</v>
      </c>
      <c r="AC191" s="34"/>
      <c r="AD191" s="45"/>
      <c r="AE191" s="29"/>
      <c r="AF191" s="36"/>
      <c r="AG191" s="15"/>
      <c r="AH191" s="15"/>
      <c r="AI191" s="15"/>
      <c r="AJ191" s="15" t="s">
        <v>71</v>
      </c>
      <c r="AK191" s="15" t="s">
        <v>3631</v>
      </c>
      <c r="AL191" s="15"/>
      <c r="AM191" s="15" t="s">
        <v>3632</v>
      </c>
      <c r="AN191" s="36">
        <v>45657</v>
      </c>
      <c r="AO191" s="36"/>
      <c r="AP191" s="54"/>
      <c r="AQ191" s="45">
        <v>116045.62915435201</v>
      </c>
      <c r="AR191" s="45">
        <v>115.05</v>
      </c>
      <c r="AS191" s="45">
        <v>1</v>
      </c>
      <c r="AT191" s="45">
        <v>133.51050000000001</v>
      </c>
      <c r="AU191" s="45">
        <v>133.511</v>
      </c>
      <c r="AV191" s="45"/>
      <c r="AW191" s="45"/>
      <c r="AY191" s="34"/>
      <c r="AZ191" s="2" t="s">
        <v>1310</v>
      </c>
      <c r="BA191" s="2" t="s">
        <v>87</v>
      </c>
    </row>
    <row r="192" spans="1:53" s="2" customFormat="1">
      <c r="A192" s="2">
        <v>170</v>
      </c>
      <c r="C192" s="2">
        <v>41</v>
      </c>
      <c r="D192" s="2" t="s">
        <v>1219</v>
      </c>
      <c r="E192" s="34" t="s">
        <v>4275</v>
      </c>
      <c r="F192" s="2">
        <v>20803950</v>
      </c>
      <c r="G192" s="2" t="s">
        <v>4166</v>
      </c>
      <c r="H192" s="2" t="s">
        <v>4171</v>
      </c>
      <c r="I192" s="2" t="s">
        <v>70</v>
      </c>
      <c r="K192" s="2" t="s">
        <v>592</v>
      </c>
      <c r="L192" s="2" t="s">
        <v>71</v>
      </c>
      <c r="M192" s="2" t="s">
        <v>71</v>
      </c>
      <c r="O192" s="36">
        <v>43675</v>
      </c>
      <c r="P192" s="2" t="s">
        <v>815</v>
      </c>
      <c r="Q192" s="2" t="s">
        <v>73</v>
      </c>
      <c r="R192" s="2" t="s">
        <v>4168</v>
      </c>
      <c r="S192" s="15" t="s">
        <v>74</v>
      </c>
      <c r="T192" s="32">
        <v>6.27</v>
      </c>
      <c r="U192" s="2" t="s">
        <v>4125</v>
      </c>
      <c r="V192" s="15" t="s">
        <v>3665</v>
      </c>
      <c r="Y192" s="15"/>
      <c r="Z192" s="15" t="s">
        <v>410</v>
      </c>
      <c r="AA192" s="36">
        <v>49734</v>
      </c>
      <c r="AB192" s="2" t="s">
        <v>1226</v>
      </c>
      <c r="AC192" s="34"/>
      <c r="AD192" s="45"/>
      <c r="AE192" s="29"/>
      <c r="AF192" s="36"/>
      <c r="AG192" s="15"/>
      <c r="AH192" s="15"/>
      <c r="AI192" s="15"/>
      <c r="AJ192" s="15" t="s">
        <v>71</v>
      </c>
      <c r="AK192" s="15" t="s">
        <v>3631</v>
      </c>
      <c r="AL192" s="15"/>
      <c r="AM192" s="15" t="s">
        <v>3632</v>
      </c>
      <c r="AN192" s="36">
        <v>45657</v>
      </c>
      <c r="AO192" s="36"/>
      <c r="AP192" s="54"/>
      <c r="AQ192" s="45">
        <v>2593981.9521737099</v>
      </c>
      <c r="AR192" s="45">
        <v>111.44</v>
      </c>
      <c r="AS192" s="45">
        <v>1</v>
      </c>
      <c r="AT192" s="45">
        <v>2890.7334900000001</v>
      </c>
      <c r="AU192" s="45">
        <v>2890.7330000000002</v>
      </c>
      <c r="AV192" s="45"/>
      <c r="AW192" s="45"/>
      <c r="AY192" s="34"/>
      <c r="AZ192" s="2" t="s">
        <v>4276</v>
      </c>
      <c r="BA192" s="2" t="s">
        <v>263</v>
      </c>
    </row>
    <row r="193" spans="1:53" s="2" customFormat="1">
      <c r="A193" s="2">
        <v>170</v>
      </c>
      <c r="C193" s="2">
        <v>164</v>
      </c>
      <c r="D193" s="2" t="s">
        <v>1219</v>
      </c>
      <c r="E193" s="34" t="s">
        <v>4277</v>
      </c>
      <c r="F193" s="2">
        <v>20804061</v>
      </c>
      <c r="G193" s="2" t="s">
        <v>4166</v>
      </c>
      <c r="H193" s="2" t="s">
        <v>4180</v>
      </c>
      <c r="I193" s="2" t="s">
        <v>70</v>
      </c>
      <c r="K193" s="2" t="s">
        <v>407</v>
      </c>
      <c r="L193" s="2" t="s">
        <v>71</v>
      </c>
      <c r="M193" s="2" t="s">
        <v>71</v>
      </c>
      <c r="O193" s="36">
        <v>43790</v>
      </c>
      <c r="P193" s="2" t="s">
        <v>418</v>
      </c>
      <c r="Q193" s="2" t="s">
        <v>1219</v>
      </c>
      <c r="R193" s="2" t="s">
        <v>4168</v>
      </c>
      <c r="S193" s="15" t="s">
        <v>74</v>
      </c>
      <c r="T193" s="32">
        <v>3.93</v>
      </c>
      <c r="U193" s="2" t="s">
        <v>4125</v>
      </c>
      <c r="V193" s="15" t="s">
        <v>670</v>
      </c>
      <c r="Y193" s="15"/>
      <c r="Z193" s="15" t="s">
        <v>4265</v>
      </c>
      <c r="AA193" s="36">
        <v>47210</v>
      </c>
      <c r="AB193" s="2" t="s">
        <v>412</v>
      </c>
      <c r="AC193" s="34"/>
      <c r="AD193" s="45"/>
      <c r="AE193" s="29"/>
      <c r="AF193" s="36"/>
      <c r="AG193" s="15"/>
      <c r="AH193" s="15"/>
      <c r="AI193" s="15"/>
      <c r="AJ193" s="15" t="s">
        <v>71</v>
      </c>
      <c r="AK193" s="15" t="s">
        <v>3631</v>
      </c>
      <c r="AL193" s="15"/>
      <c r="AM193" s="15" t="s">
        <v>3632</v>
      </c>
      <c r="AN193" s="36">
        <v>45657</v>
      </c>
      <c r="AO193" s="36"/>
      <c r="AP193" s="54"/>
      <c r="AQ193" s="45">
        <v>1747412.75857907</v>
      </c>
      <c r="AR193" s="45">
        <v>109.4</v>
      </c>
      <c r="AS193" s="45">
        <v>1</v>
      </c>
      <c r="AT193" s="45">
        <v>1911.66956</v>
      </c>
      <c r="AU193" s="45">
        <v>1911.67</v>
      </c>
      <c r="AV193" s="45"/>
      <c r="AW193" s="45"/>
      <c r="AY193" s="34"/>
      <c r="AZ193" s="2" t="s">
        <v>1025</v>
      </c>
      <c r="BA193" s="2" t="s">
        <v>133</v>
      </c>
    </row>
    <row r="194" spans="1:53" s="2" customFormat="1">
      <c r="A194" s="2">
        <v>170</v>
      </c>
      <c r="C194" s="2">
        <v>165</v>
      </c>
      <c r="D194" s="2" t="s">
        <v>1219</v>
      </c>
      <c r="E194" s="34" t="s">
        <v>4278</v>
      </c>
      <c r="F194" s="2">
        <v>20702019</v>
      </c>
      <c r="G194" s="2" t="s">
        <v>4166</v>
      </c>
      <c r="H194" s="2" t="s">
        <v>4198</v>
      </c>
      <c r="I194" s="2" t="s">
        <v>70</v>
      </c>
      <c r="K194" s="2" t="s">
        <v>455</v>
      </c>
      <c r="L194" s="2" t="s">
        <v>71</v>
      </c>
      <c r="M194" s="2" t="s">
        <v>71</v>
      </c>
      <c r="O194" s="36">
        <v>43825</v>
      </c>
      <c r="P194" s="2" t="s">
        <v>442</v>
      </c>
      <c r="Q194" s="2" t="s">
        <v>1219</v>
      </c>
      <c r="R194" s="2" t="s">
        <v>4168</v>
      </c>
      <c r="S194" s="15" t="s">
        <v>74</v>
      </c>
      <c r="T194" s="32">
        <v>4.92</v>
      </c>
      <c r="U194" s="2" t="s">
        <v>4125</v>
      </c>
      <c r="V194" s="15" t="s">
        <v>4279</v>
      </c>
      <c r="Y194" s="15"/>
      <c r="Z194" s="15" t="s">
        <v>853</v>
      </c>
      <c r="AA194" s="36">
        <v>47514</v>
      </c>
      <c r="AB194" s="2" t="s">
        <v>412</v>
      </c>
      <c r="AC194" s="34"/>
      <c r="AD194" s="45"/>
      <c r="AE194" s="29"/>
      <c r="AF194" s="36"/>
      <c r="AG194" s="15"/>
      <c r="AH194" s="15"/>
      <c r="AI194" s="15"/>
      <c r="AJ194" s="15" t="s">
        <v>71</v>
      </c>
      <c r="AK194" s="15" t="s">
        <v>3631</v>
      </c>
      <c r="AL194" s="15"/>
      <c r="AM194" s="15" t="s">
        <v>3632</v>
      </c>
      <c r="AN194" s="36">
        <v>45657</v>
      </c>
      <c r="AO194" s="36"/>
      <c r="AP194" s="54"/>
      <c r="AQ194" s="45">
        <v>7960393.0244945902</v>
      </c>
      <c r="AR194" s="45">
        <v>105.1</v>
      </c>
      <c r="AS194" s="45">
        <v>1</v>
      </c>
      <c r="AT194" s="45">
        <v>8366.3730699999996</v>
      </c>
      <c r="AU194" s="45">
        <v>8366.3729999999996</v>
      </c>
      <c r="AV194" s="45"/>
      <c r="AW194" s="45"/>
      <c r="AY194" s="34"/>
      <c r="AZ194" s="2" t="s">
        <v>4280</v>
      </c>
      <c r="BA194" s="2" t="s">
        <v>1117</v>
      </c>
    </row>
    <row r="195" spans="1:53" s="2" customFormat="1">
      <c r="A195" s="2">
        <v>170</v>
      </c>
      <c r="C195" s="2">
        <v>167</v>
      </c>
      <c r="D195" s="2" t="s">
        <v>1219</v>
      </c>
      <c r="E195" s="34" t="s">
        <v>4281</v>
      </c>
      <c r="F195" s="2">
        <v>20804114</v>
      </c>
      <c r="G195" s="2" t="s">
        <v>4166</v>
      </c>
      <c r="H195" s="2" t="s">
        <v>4171</v>
      </c>
      <c r="I195" s="2" t="s">
        <v>70</v>
      </c>
      <c r="K195" s="2" t="s">
        <v>4226</v>
      </c>
      <c r="L195" s="2" t="s">
        <v>71</v>
      </c>
      <c r="M195" s="2" t="s">
        <v>71</v>
      </c>
      <c r="O195" s="36">
        <v>43829</v>
      </c>
      <c r="P195" s="2" t="s">
        <v>131</v>
      </c>
      <c r="Q195" s="2" t="s">
        <v>426</v>
      </c>
      <c r="R195" s="2" t="s">
        <v>4168</v>
      </c>
      <c r="S195" s="15" t="s">
        <v>74</v>
      </c>
      <c r="T195" s="32">
        <v>8.08</v>
      </c>
      <c r="U195" s="2" t="s">
        <v>4125</v>
      </c>
      <c r="V195" s="15" t="s">
        <v>268</v>
      </c>
      <c r="Y195" s="15"/>
      <c r="Z195" s="15" t="s">
        <v>1261</v>
      </c>
      <c r="AA195" s="36">
        <v>51866</v>
      </c>
      <c r="AB195" s="2" t="s">
        <v>412</v>
      </c>
      <c r="AC195" s="34"/>
      <c r="AD195" s="45"/>
      <c r="AE195" s="29"/>
      <c r="AF195" s="36"/>
      <c r="AG195" s="15"/>
      <c r="AH195" s="15"/>
      <c r="AI195" s="15"/>
      <c r="AJ195" s="15" t="s">
        <v>71</v>
      </c>
      <c r="AK195" s="15" t="s">
        <v>3631</v>
      </c>
      <c r="AL195" s="15"/>
      <c r="AM195" s="15" t="s">
        <v>3632</v>
      </c>
      <c r="AN195" s="36">
        <v>45657</v>
      </c>
      <c r="AO195" s="36"/>
      <c r="AP195" s="54"/>
      <c r="AQ195" s="45">
        <v>396143.29741159501</v>
      </c>
      <c r="AR195" s="45">
        <v>104.23</v>
      </c>
      <c r="AS195" s="45">
        <v>1</v>
      </c>
      <c r="AT195" s="45">
        <v>412.90016000000003</v>
      </c>
      <c r="AU195" s="45">
        <v>412.9</v>
      </c>
      <c r="AV195" s="45"/>
      <c r="AW195" s="45"/>
      <c r="AY195" s="34"/>
      <c r="AZ195" s="2" t="s">
        <v>1589</v>
      </c>
      <c r="BA195" s="2" t="s">
        <v>128</v>
      </c>
    </row>
    <row r="196" spans="1:53" s="2" customFormat="1">
      <c r="A196" s="2">
        <v>170</v>
      </c>
      <c r="C196" s="2">
        <v>168</v>
      </c>
      <c r="D196" s="2" t="s">
        <v>1219</v>
      </c>
      <c r="E196" s="34" t="s">
        <v>4282</v>
      </c>
      <c r="F196" s="2">
        <v>20804116</v>
      </c>
      <c r="G196" s="2" t="s">
        <v>4166</v>
      </c>
      <c r="H196" s="2" t="s">
        <v>4171</v>
      </c>
      <c r="I196" s="2" t="s">
        <v>70</v>
      </c>
      <c r="K196" s="2" t="s">
        <v>4226</v>
      </c>
      <c r="L196" s="2" t="s">
        <v>71</v>
      </c>
      <c r="M196" s="2" t="s">
        <v>71</v>
      </c>
      <c r="O196" s="36">
        <v>43829</v>
      </c>
      <c r="P196" s="2" t="s">
        <v>131</v>
      </c>
      <c r="Q196" s="2" t="s">
        <v>426</v>
      </c>
      <c r="R196" s="2" t="s">
        <v>4168</v>
      </c>
      <c r="S196" s="15" t="s">
        <v>74</v>
      </c>
      <c r="T196" s="32">
        <v>8.1</v>
      </c>
      <c r="U196" s="2" t="s">
        <v>256</v>
      </c>
      <c r="V196" s="15" t="s">
        <v>268</v>
      </c>
      <c r="Y196" s="15"/>
      <c r="Z196" s="15" t="s">
        <v>1175</v>
      </c>
      <c r="AA196" s="36">
        <v>51866</v>
      </c>
      <c r="AB196" s="2" t="s">
        <v>412</v>
      </c>
      <c r="AC196" s="34"/>
      <c r="AD196" s="45"/>
      <c r="AE196" s="29"/>
      <c r="AF196" s="36"/>
      <c r="AG196" s="15"/>
      <c r="AH196" s="15"/>
      <c r="AI196" s="15"/>
      <c r="AJ196" s="15" t="s">
        <v>71</v>
      </c>
      <c r="AK196" s="15" t="s">
        <v>3631</v>
      </c>
      <c r="AL196" s="15"/>
      <c r="AM196" s="15" t="s">
        <v>3632</v>
      </c>
      <c r="AN196" s="36">
        <v>45657</v>
      </c>
      <c r="AO196" s="36"/>
      <c r="AP196" s="54"/>
      <c r="AQ196" s="45">
        <v>259580.813012247</v>
      </c>
      <c r="AR196" s="45">
        <v>104.01</v>
      </c>
      <c r="AS196" s="45">
        <v>1</v>
      </c>
      <c r="AT196" s="45">
        <v>269.99</v>
      </c>
      <c r="AU196" s="45">
        <v>269.99</v>
      </c>
      <c r="AV196" s="45"/>
      <c r="AW196" s="45"/>
      <c r="AY196" s="34"/>
      <c r="AZ196" s="2" t="s">
        <v>682</v>
      </c>
      <c r="BA196" s="2" t="s">
        <v>110</v>
      </c>
    </row>
    <row r="197" spans="1:53" s="2" customFormat="1">
      <c r="A197" s="2">
        <v>170</v>
      </c>
      <c r="C197" s="2">
        <v>165</v>
      </c>
      <c r="D197" s="2" t="s">
        <v>1219</v>
      </c>
      <c r="E197" s="34" t="s">
        <v>4278</v>
      </c>
      <c r="F197" s="2">
        <v>20702022</v>
      </c>
      <c r="G197" s="2" t="s">
        <v>4166</v>
      </c>
      <c r="H197" s="2" t="s">
        <v>4198</v>
      </c>
      <c r="I197" s="2" t="s">
        <v>70</v>
      </c>
      <c r="K197" s="2" t="s">
        <v>455</v>
      </c>
      <c r="L197" s="2" t="s">
        <v>71</v>
      </c>
      <c r="M197" s="2" t="s">
        <v>71</v>
      </c>
      <c r="O197" s="36">
        <v>43831</v>
      </c>
      <c r="P197" s="2" t="s">
        <v>442</v>
      </c>
      <c r="Q197" s="2" t="s">
        <v>1219</v>
      </c>
      <c r="R197" s="2" t="s">
        <v>4168</v>
      </c>
      <c r="S197" s="15" t="s">
        <v>74</v>
      </c>
      <c r="T197" s="32">
        <v>4.55</v>
      </c>
      <c r="U197" s="2" t="s">
        <v>4125</v>
      </c>
      <c r="V197" s="15" t="s">
        <v>4283</v>
      </c>
      <c r="Y197" s="15"/>
      <c r="Z197" s="15" t="s">
        <v>1066</v>
      </c>
      <c r="AA197" s="36">
        <v>47514</v>
      </c>
      <c r="AB197" s="2" t="s">
        <v>412</v>
      </c>
      <c r="AC197" s="34"/>
      <c r="AD197" s="45"/>
      <c r="AE197" s="29"/>
      <c r="AF197" s="36"/>
      <c r="AG197" s="15"/>
      <c r="AH197" s="15"/>
      <c r="AI197" s="15"/>
      <c r="AJ197" s="15" t="s">
        <v>71</v>
      </c>
      <c r="AK197" s="15" t="s">
        <v>3631</v>
      </c>
      <c r="AL197" s="15"/>
      <c r="AM197" s="15" t="s">
        <v>3632</v>
      </c>
      <c r="AN197" s="36">
        <v>45657</v>
      </c>
      <c r="AO197" s="36"/>
      <c r="AP197" s="54"/>
      <c r="AQ197" s="45">
        <v>8327366.5382312601</v>
      </c>
      <c r="AR197" s="45">
        <v>109.36</v>
      </c>
      <c r="AS197" s="45">
        <v>1</v>
      </c>
      <c r="AT197" s="45">
        <v>9106.8080499999996</v>
      </c>
      <c r="AU197" s="45">
        <v>9106.8080000000009</v>
      </c>
      <c r="AV197" s="45"/>
      <c r="AW197" s="45"/>
      <c r="AY197" s="34"/>
      <c r="AZ197" s="2" t="s">
        <v>4284</v>
      </c>
      <c r="BA197" s="2" t="s">
        <v>1527</v>
      </c>
    </row>
    <row r="198" spans="1:53" s="2" customFormat="1">
      <c r="A198" s="2">
        <v>170</v>
      </c>
      <c r="C198" s="2">
        <v>170</v>
      </c>
      <c r="D198" s="2" t="s">
        <v>1219</v>
      </c>
      <c r="E198" s="34" t="s">
        <v>4285</v>
      </c>
      <c r="F198" s="2">
        <v>20802407</v>
      </c>
      <c r="G198" s="2" t="s">
        <v>4166</v>
      </c>
      <c r="H198" s="2" t="s">
        <v>4171</v>
      </c>
      <c r="I198" s="2" t="s">
        <v>70</v>
      </c>
      <c r="K198" s="2" t="s">
        <v>4226</v>
      </c>
      <c r="L198" s="2" t="s">
        <v>71</v>
      </c>
      <c r="M198" s="2" t="s">
        <v>71</v>
      </c>
      <c r="O198" s="36">
        <v>43977</v>
      </c>
      <c r="P198" s="2" t="s">
        <v>220</v>
      </c>
      <c r="Q198" s="2" t="s">
        <v>426</v>
      </c>
      <c r="R198" s="2" t="s">
        <v>4168</v>
      </c>
      <c r="S198" s="15" t="s">
        <v>74</v>
      </c>
      <c r="T198" s="32">
        <v>7.89</v>
      </c>
      <c r="U198" s="2" t="s">
        <v>256</v>
      </c>
      <c r="V198" s="15" t="s">
        <v>649</v>
      </c>
      <c r="Y198" s="15"/>
      <c r="Z198" s="15" t="s">
        <v>1255</v>
      </c>
      <c r="AA198" s="36">
        <v>51866</v>
      </c>
      <c r="AB198" s="2" t="s">
        <v>412</v>
      </c>
      <c r="AC198" s="34"/>
      <c r="AD198" s="45"/>
      <c r="AE198" s="29"/>
      <c r="AF198" s="36"/>
      <c r="AG198" s="15"/>
      <c r="AH198" s="15"/>
      <c r="AI198" s="15"/>
      <c r="AJ198" s="15" t="s">
        <v>71</v>
      </c>
      <c r="AK198" s="15" t="s">
        <v>3631</v>
      </c>
      <c r="AL198" s="15"/>
      <c r="AM198" s="15" t="s">
        <v>3632</v>
      </c>
      <c r="AN198" s="36">
        <v>45657</v>
      </c>
      <c r="AO198" s="36"/>
      <c r="AP198" s="54"/>
      <c r="AQ198" s="45">
        <v>163362.93218637901</v>
      </c>
      <c r="AR198" s="45">
        <v>103.28</v>
      </c>
      <c r="AS198" s="45">
        <v>1</v>
      </c>
      <c r="AT198" s="45">
        <v>168.72123999999999</v>
      </c>
      <c r="AU198" s="45">
        <v>168.721</v>
      </c>
      <c r="AV198" s="45"/>
      <c r="AW198" s="45"/>
      <c r="AY198" s="34"/>
      <c r="AZ198" s="2" t="s">
        <v>107</v>
      </c>
      <c r="BA198" s="2" t="s">
        <v>87</v>
      </c>
    </row>
    <row r="199" spans="1:53" s="2" customFormat="1">
      <c r="A199" s="2">
        <v>170</v>
      </c>
      <c r="C199" s="2">
        <v>180</v>
      </c>
      <c r="D199" s="2" t="s">
        <v>1219</v>
      </c>
      <c r="E199" s="34" t="s">
        <v>4286</v>
      </c>
      <c r="F199" s="2">
        <v>2080521</v>
      </c>
      <c r="G199" s="2" t="s">
        <v>4166</v>
      </c>
      <c r="H199" s="2" t="s">
        <v>4180</v>
      </c>
      <c r="I199" s="2" t="s">
        <v>70</v>
      </c>
      <c r="K199" s="2" t="s">
        <v>407</v>
      </c>
      <c r="L199" s="2" t="s">
        <v>71</v>
      </c>
      <c r="M199" s="2" t="s">
        <v>71</v>
      </c>
      <c r="O199" s="36">
        <v>44311</v>
      </c>
      <c r="P199" s="2" t="s">
        <v>91</v>
      </c>
      <c r="Q199" s="2" t="s">
        <v>426</v>
      </c>
      <c r="R199" s="2" t="s">
        <v>4168</v>
      </c>
      <c r="S199" s="15" t="s">
        <v>74</v>
      </c>
      <c r="T199" s="32">
        <v>13.27</v>
      </c>
      <c r="U199" s="2" t="s">
        <v>4125</v>
      </c>
      <c r="V199" s="15" t="s">
        <v>751</v>
      </c>
      <c r="Y199" s="15"/>
      <c r="Z199" s="15" t="s">
        <v>4287</v>
      </c>
      <c r="AA199" s="36">
        <v>51597</v>
      </c>
      <c r="AB199" s="2" t="s">
        <v>412</v>
      </c>
      <c r="AC199" s="34"/>
      <c r="AD199" s="45"/>
      <c r="AE199" s="29"/>
      <c r="AF199" s="36"/>
      <c r="AG199" s="15"/>
      <c r="AH199" s="15"/>
      <c r="AI199" s="15"/>
      <c r="AJ199" s="15" t="s">
        <v>71</v>
      </c>
      <c r="AK199" s="15" t="s">
        <v>3631</v>
      </c>
      <c r="AL199" s="15"/>
      <c r="AM199" s="15" t="s">
        <v>3632</v>
      </c>
      <c r="AN199" s="36">
        <v>45657</v>
      </c>
      <c r="AO199" s="36"/>
      <c r="AP199" s="54"/>
      <c r="AQ199" s="45">
        <v>4839329.01769723</v>
      </c>
      <c r="AR199" s="45">
        <v>95.32</v>
      </c>
      <c r="AS199" s="45">
        <v>1</v>
      </c>
      <c r="AT199" s="45">
        <v>4612.8484200000003</v>
      </c>
      <c r="AU199" s="45">
        <v>4612.848</v>
      </c>
      <c r="AV199" s="45"/>
      <c r="AW199" s="45"/>
      <c r="AY199" s="34"/>
      <c r="AZ199" s="2" t="s">
        <v>4288</v>
      </c>
      <c r="BA199" s="2" t="s">
        <v>168</v>
      </c>
    </row>
    <row r="200" spans="1:53" s="2" customFormat="1">
      <c r="A200" s="2">
        <v>170</v>
      </c>
      <c r="C200" s="2">
        <v>180</v>
      </c>
      <c r="D200" s="2" t="s">
        <v>1219</v>
      </c>
      <c r="E200" s="34" t="s">
        <v>4286</v>
      </c>
      <c r="F200" s="2">
        <v>2080522</v>
      </c>
      <c r="G200" s="2" t="s">
        <v>4166</v>
      </c>
      <c r="H200" s="2" t="s">
        <v>4180</v>
      </c>
      <c r="I200" s="2" t="s">
        <v>70</v>
      </c>
      <c r="K200" s="2" t="s">
        <v>407</v>
      </c>
      <c r="L200" s="2" t="s">
        <v>71</v>
      </c>
      <c r="M200" s="2" t="s">
        <v>71</v>
      </c>
      <c r="O200" s="36">
        <v>44311</v>
      </c>
      <c r="P200" s="2" t="s">
        <v>91</v>
      </c>
      <c r="Q200" s="2" t="s">
        <v>426</v>
      </c>
      <c r="R200" s="2" t="s">
        <v>4168</v>
      </c>
      <c r="S200" s="15" t="s">
        <v>74</v>
      </c>
      <c r="T200" s="32">
        <v>0</v>
      </c>
      <c r="U200" s="2" t="s">
        <v>4125</v>
      </c>
      <c r="V200" s="15" t="s">
        <v>534</v>
      </c>
      <c r="Y200" s="15"/>
      <c r="Z200" s="15" t="s">
        <v>534</v>
      </c>
      <c r="AA200" s="36">
        <v>51597</v>
      </c>
      <c r="AB200" s="2" t="s">
        <v>412</v>
      </c>
      <c r="AC200" s="34"/>
      <c r="AD200" s="45"/>
      <c r="AE200" s="29"/>
      <c r="AF200" s="36"/>
      <c r="AG200" s="15"/>
      <c r="AH200" s="15"/>
      <c r="AI200" s="15"/>
      <c r="AJ200" s="15" t="s">
        <v>71</v>
      </c>
      <c r="AK200" s="15" t="s">
        <v>256</v>
      </c>
      <c r="AL200" s="15"/>
      <c r="AM200" s="15" t="s">
        <v>3632</v>
      </c>
      <c r="AN200" s="36">
        <v>45657</v>
      </c>
      <c r="AO200" s="36"/>
      <c r="AP200" s="54"/>
      <c r="AQ200" s="45">
        <v>-37837.556044956</v>
      </c>
      <c r="AR200" s="45">
        <v>81.526213999999996</v>
      </c>
      <c r="AS200" s="45">
        <v>1</v>
      </c>
      <c r="AT200" s="45">
        <v>-30.847529999999999</v>
      </c>
      <c r="AU200" s="45">
        <v>-30.847999999999999</v>
      </c>
      <c r="AV200" s="45"/>
      <c r="AW200" s="45"/>
      <c r="AY200" s="34"/>
      <c r="AZ200" s="2" t="s">
        <v>200</v>
      </c>
      <c r="BA200" s="2" t="s">
        <v>113</v>
      </c>
    </row>
    <row r="201" spans="1:53" s="2" customFormat="1">
      <c r="A201" s="2">
        <v>170</v>
      </c>
      <c r="C201" s="2">
        <v>181</v>
      </c>
      <c r="D201" s="2" t="s">
        <v>1219</v>
      </c>
      <c r="E201" s="34" t="s">
        <v>4289</v>
      </c>
      <c r="F201" s="2">
        <v>2080531</v>
      </c>
      <c r="G201" s="2" t="s">
        <v>4166</v>
      </c>
      <c r="H201" s="2" t="s">
        <v>4198</v>
      </c>
      <c r="I201" s="2" t="s">
        <v>70</v>
      </c>
      <c r="K201" s="2" t="s">
        <v>407</v>
      </c>
      <c r="L201" s="2" t="s">
        <v>71</v>
      </c>
      <c r="M201" s="2" t="s">
        <v>71</v>
      </c>
      <c r="O201" s="36">
        <v>44350</v>
      </c>
      <c r="P201" s="2" t="s">
        <v>212</v>
      </c>
      <c r="Q201" s="2" t="s">
        <v>1219</v>
      </c>
      <c r="R201" s="2" t="s">
        <v>4168</v>
      </c>
      <c r="S201" s="15" t="s">
        <v>74</v>
      </c>
      <c r="T201" s="32">
        <v>3.33</v>
      </c>
      <c r="U201" s="2" t="s">
        <v>4125</v>
      </c>
      <c r="V201" s="15" t="s">
        <v>4290</v>
      </c>
      <c r="Y201" s="15"/>
      <c r="Z201" s="15" t="s">
        <v>4291</v>
      </c>
      <c r="AA201" s="36">
        <v>47006</v>
      </c>
      <c r="AB201" s="2" t="s">
        <v>412</v>
      </c>
      <c r="AC201" s="34"/>
      <c r="AD201" s="45"/>
      <c r="AE201" s="29"/>
      <c r="AF201" s="36"/>
      <c r="AG201" s="15"/>
      <c r="AH201" s="15"/>
      <c r="AI201" s="15"/>
      <c r="AJ201" s="15" t="s">
        <v>71</v>
      </c>
      <c r="AK201" s="15" t="s">
        <v>3631</v>
      </c>
      <c r="AL201" s="15"/>
      <c r="AM201" s="15" t="s">
        <v>3632</v>
      </c>
      <c r="AN201" s="36">
        <v>45657</v>
      </c>
      <c r="AO201" s="36"/>
      <c r="AP201" s="54"/>
      <c r="AQ201" s="45">
        <v>2790401.3662433201</v>
      </c>
      <c r="AR201" s="45">
        <v>105.79</v>
      </c>
      <c r="AS201" s="45">
        <v>1</v>
      </c>
      <c r="AT201" s="45">
        <v>2951.9656100000002</v>
      </c>
      <c r="AU201" s="45">
        <v>2951.9659999999999</v>
      </c>
      <c r="AV201" s="45"/>
      <c r="AW201" s="45"/>
      <c r="AY201" s="34"/>
      <c r="AZ201" s="2" t="s">
        <v>4292</v>
      </c>
      <c r="BA201" s="2" t="s">
        <v>177</v>
      </c>
    </row>
    <row r="202" spans="1:53" s="2" customFormat="1">
      <c r="A202" s="2">
        <v>170</v>
      </c>
      <c r="C202" s="2">
        <v>185</v>
      </c>
      <c r="D202" s="2" t="s">
        <v>1219</v>
      </c>
      <c r="E202" s="34" t="s">
        <v>4293</v>
      </c>
      <c r="F202" s="2">
        <v>2080574</v>
      </c>
      <c r="G202" s="2" t="s">
        <v>4166</v>
      </c>
      <c r="H202" s="2" t="s">
        <v>4180</v>
      </c>
      <c r="I202" s="2" t="s">
        <v>70</v>
      </c>
      <c r="K202" s="2" t="s">
        <v>455</v>
      </c>
      <c r="L202" s="2" t="s">
        <v>71</v>
      </c>
      <c r="M202" s="2" t="s">
        <v>71</v>
      </c>
      <c r="O202" s="36">
        <v>44595</v>
      </c>
      <c r="P202" s="2" t="s">
        <v>484</v>
      </c>
      <c r="Q202" s="2" t="s">
        <v>73</v>
      </c>
      <c r="R202" s="2" t="s">
        <v>4168</v>
      </c>
      <c r="S202" s="15" t="s">
        <v>74</v>
      </c>
      <c r="T202" s="32">
        <v>3.33</v>
      </c>
      <c r="U202" s="2" t="s">
        <v>4125</v>
      </c>
      <c r="V202" s="15" t="s">
        <v>4294</v>
      </c>
      <c r="Y202" s="15"/>
      <c r="Z202" s="15" t="s">
        <v>386</v>
      </c>
      <c r="AA202" s="36">
        <v>46904</v>
      </c>
      <c r="AB202" s="2" t="s">
        <v>412</v>
      </c>
      <c r="AC202" s="34"/>
      <c r="AD202" s="45"/>
      <c r="AE202" s="29"/>
      <c r="AF202" s="36"/>
      <c r="AG202" s="15"/>
      <c r="AH202" s="15"/>
      <c r="AI202" s="15"/>
      <c r="AJ202" s="15" t="s">
        <v>71</v>
      </c>
      <c r="AK202" s="15" t="s">
        <v>3631</v>
      </c>
      <c r="AL202" s="15"/>
      <c r="AM202" s="15" t="s">
        <v>3632</v>
      </c>
      <c r="AN202" s="36">
        <v>45657</v>
      </c>
      <c r="AO202" s="36"/>
      <c r="AP202" s="54"/>
      <c r="AQ202" s="45">
        <v>514880.21662597702</v>
      </c>
      <c r="AR202" s="45">
        <v>103.9</v>
      </c>
      <c r="AS202" s="45">
        <v>1</v>
      </c>
      <c r="AT202" s="45">
        <v>534.96054000000004</v>
      </c>
      <c r="AU202" s="45">
        <v>534.96100000000001</v>
      </c>
      <c r="AV202" s="45"/>
      <c r="AW202" s="45"/>
      <c r="AY202" s="34"/>
      <c r="AZ202" s="2" t="s">
        <v>798</v>
      </c>
      <c r="BA202" s="2" t="s">
        <v>137</v>
      </c>
    </row>
    <row r="203" spans="1:53" s="2" customFormat="1">
      <c r="A203" s="2">
        <v>170</v>
      </c>
      <c r="C203" s="2">
        <v>187</v>
      </c>
      <c r="D203" s="2" t="s">
        <v>1219</v>
      </c>
      <c r="E203" s="34" t="s">
        <v>4295</v>
      </c>
      <c r="F203" s="2">
        <v>2080621</v>
      </c>
      <c r="G203" s="2" t="s">
        <v>4166</v>
      </c>
      <c r="H203" s="2" t="s">
        <v>4180</v>
      </c>
      <c r="I203" s="2" t="s">
        <v>70</v>
      </c>
      <c r="K203" s="2" t="s">
        <v>407</v>
      </c>
      <c r="L203" s="2" t="s">
        <v>71</v>
      </c>
      <c r="M203" s="2" t="s">
        <v>3990</v>
      </c>
      <c r="O203" s="36">
        <v>44734</v>
      </c>
      <c r="P203" s="2" t="s">
        <v>131</v>
      </c>
      <c r="Q203" s="2" t="s">
        <v>426</v>
      </c>
      <c r="R203" s="2" t="s">
        <v>4168</v>
      </c>
      <c r="S203" s="15" t="s">
        <v>74</v>
      </c>
      <c r="T203" s="32">
        <v>11.63</v>
      </c>
      <c r="U203" s="2" t="s">
        <v>4125</v>
      </c>
      <c r="V203" s="15" t="s">
        <v>506</v>
      </c>
      <c r="Y203" s="15"/>
      <c r="Z203" s="15" t="s">
        <v>816</v>
      </c>
      <c r="AA203" s="36">
        <v>55575</v>
      </c>
      <c r="AB203" s="2" t="s">
        <v>412</v>
      </c>
      <c r="AC203" s="34"/>
      <c r="AD203" s="45"/>
      <c r="AE203" s="29"/>
      <c r="AF203" s="36"/>
      <c r="AG203" s="15"/>
      <c r="AH203" s="15"/>
      <c r="AI203" s="15"/>
      <c r="AJ203" s="15" t="s">
        <v>71</v>
      </c>
      <c r="AK203" s="15" t="s">
        <v>3631</v>
      </c>
      <c r="AL203" s="15"/>
      <c r="AM203" s="15" t="s">
        <v>3632</v>
      </c>
      <c r="AN203" s="36">
        <v>45657</v>
      </c>
      <c r="AO203" s="36"/>
      <c r="AP203" s="54"/>
      <c r="AQ203" s="45">
        <v>3390611.07452812</v>
      </c>
      <c r="AR203" s="45">
        <v>98.27</v>
      </c>
      <c r="AS203" s="45">
        <v>1</v>
      </c>
      <c r="AT203" s="45">
        <v>3331.9535000000001</v>
      </c>
      <c r="AU203" s="45">
        <v>3331.9540000000002</v>
      </c>
      <c r="AV203" s="45"/>
      <c r="AW203" s="45"/>
      <c r="AY203" s="34"/>
      <c r="AZ203" s="2" t="s">
        <v>4296</v>
      </c>
      <c r="BA203" s="2" t="s">
        <v>158</v>
      </c>
    </row>
    <row r="204" spans="1:53" s="2" customFormat="1">
      <c r="A204" s="2">
        <v>170</v>
      </c>
      <c r="C204" s="2">
        <v>186</v>
      </c>
      <c r="D204" s="2" t="s">
        <v>1219</v>
      </c>
      <c r="E204" s="34" t="s">
        <v>4297</v>
      </c>
      <c r="F204" s="2">
        <v>2080622</v>
      </c>
      <c r="G204" s="2" t="s">
        <v>4166</v>
      </c>
      <c r="H204" s="2" t="s">
        <v>4246</v>
      </c>
      <c r="I204" s="2" t="s">
        <v>70</v>
      </c>
      <c r="K204" s="2" t="s">
        <v>455</v>
      </c>
      <c r="L204" s="2" t="s">
        <v>71</v>
      </c>
      <c r="M204" s="2" t="s">
        <v>71</v>
      </c>
      <c r="O204" s="36">
        <v>44735</v>
      </c>
      <c r="P204" s="2" t="s">
        <v>484</v>
      </c>
      <c r="Q204" s="2" t="s">
        <v>73</v>
      </c>
      <c r="R204" s="2" t="s">
        <v>4168</v>
      </c>
      <c r="S204" s="15" t="s">
        <v>74</v>
      </c>
      <c r="T204" s="32">
        <v>3.24</v>
      </c>
      <c r="U204" s="2" t="s">
        <v>4125</v>
      </c>
      <c r="V204" s="15" t="s">
        <v>479</v>
      </c>
      <c r="Y204" s="15"/>
      <c r="Z204" s="15" t="s">
        <v>816</v>
      </c>
      <c r="AA204" s="36">
        <v>46904</v>
      </c>
      <c r="AB204" s="2" t="s">
        <v>412</v>
      </c>
      <c r="AC204" s="34"/>
      <c r="AD204" s="45"/>
      <c r="AE204" s="29"/>
      <c r="AF204" s="36"/>
      <c r="AG204" s="15"/>
      <c r="AH204" s="15"/>
      <c r="AI204" s="15"/>
      <c r="AJ204" s="15" t="s">
        <v>71</v>
      </c>
      <c r="AK204" s="15" t="s">
        <v>3631</v>
      </c>
      <c r="AL204" s="15"/>
      <c r="AM204" s="15" t="s">
        <v>3632</v>
      </c>
      <c r="AN204" s="36">
        <v>45657</v>
      </c>
      <c r="AO204" s="36"/>
      <c r="AP204" s="54"/>
      <c r="AQ204" s="45">
        <v>921267.45942040905</v>
      </c>
      <c r="AR204" s="45">
        <v>109.63</v>
      </c>
      <c r="AS204" s="45">
        <v>1</v>
      </c>
      <c r="AT204" s="45">
        <v>1009.98552</v>
      </c>
      <c r="AU204" s="45">
        <v>1009.986</v>
      </c>
      <c r="AV204" s="45"/>
      <c r="AW204" s="45"/>
      <c r="AY204" s="34"/>
      <c r="AZ204" s="2" t="s">
        <v>4036</v>
      </c>
      <c r="BA204" s="2" t="s">
        <v>118</v>
      </c>
    </row>
    <row r="205" spans="1:53" s="2" customFormat="1">
      <c r="A205" s="2">
        <v>170</v>
      </c>
      <c r="C205" s="2">
        <v>186</v>
      </c>
      <c r="D205" s="2" t="s">
        <v>1219</v>
      </c>
      <c r="E205" s="34" t="s">
        <v>4297</v>
      </c>
      <c r="F205" s="2">
        <v>2080632</v>
      </c>
      <c r="G205" s="2" t="s">
        <v>4166</v>
      </c>
      <c r="H205" s="2" t="s">
        <v>4246</v>
      </c>
      <c r="I205" s="2" t="s">
        <v>70</v>
      </c>
      <c r="K205" s="2" t="s">
        <v>455</v>
      </c>
      <c r="L205" s="2" t="s">
        <v>71</v>
      </c>
      <c r="M205" s="2" t="s">
        <v>71</v>
      </c>
      <c r="O205" s="36">
        <v>44774</v>
      </c>
      <c r="P205" s="2" t="s">
        <v>484</v>
      </c>
      <c r="Q205" s="2" t="s">
        <v>73</v>
      </c>
      <c r="R205" s="2" t="s">
        <v>4168</v>
      </c>
      <c r="S205" s="15" t="s">
        <v>74</v>
      </c>
      <c r="T205" s="32">
        <v>3.26</v>
      </c>
      <c r="U205" s="2" t="s">
        <v>4125</v>
      </c>
      <c r="V205" s="15" t="s">
        <v>572</v>
      </c>
      <c r="Y205" s="15"/>
      <c r="Z205" s="15" t="s">
        <v>1174</v>
      </c>
      <c r="AA205" s="36">
        <v>46904</v>
      </c>
      <c r="AB205" s="2" t="s">
        <v>412</v>
      </c>
      <c r="AC205" s="34"/>
      <c r="AD205" s="45"/>
      <c r="AE205" s="29"/>
      <c r="AF205" s="36"/>
      <c r="AG205" s="15"/>
      <c r="AH205" s="15"/>
      <c r="AI205" s="15"/>
      <c r="AJ205" s="15" t="s">
        <v>71</v>
      </c>
      <c r="AK205" s="15" t="s">
        <v>3631</v>
      </c>
      <c r="AL205" s="15"/>
      <c r="AM205" s="15" t="s">
        <v>3632</v>
      </c>
      <c r="AN205" s="36">
        <v>45657</v>
      </c>
      <c r="AO205" s="36"/>
      <c r="AP205" s="54"/>
      <c r="AQ205" s="45">
        <v>2214.669360716</v>
      </c>
      <c r="AR205" s="45">
        <v>105.8</v>
      </c>
      <c r="AS205" s="45">
        <v>1</v>
      </c>
      <c r="AT205" s="45">
        <v>2.3431199999999999</v>
      </c>
      <c r="AU205" s="45">
        <v>2.343</v>
      </c>
      <c r="AV205" s="45"/>
      <c r="AW205" s="45"/>
      <c r="AY205" s="34"/>
      <c r="AZ205" s="2" t="s">
        <v>87</v>
      </c>
      <c r="BA205" s="2" t="s">
        <v>75</v>
      </c>
    </row>
    <row r="206" spans="1:53" s="2" customFormat="1">
      <c r="A206" s="2">
        <v>170</v>
      </c>
      <c r="C206" s="2">
        <v>195</v>
      </c>
      <c r="D206" s="2" t="s">
        <v>1219</v>
      </c>
      <c r="E206" s="34" t="s">
        <v>4298</v>
      </c>
      <c r="F206" s="2">
        <v>2080633</v>
      </c>
      <c r="G206" s="2" t="s">
        <v>4166</v>
      </c>
      <c r="H206" s="2" t="s">
        <v>4299</v>
      </c>
      <c r="I206" s="2" t="s">
        <v>70</v>
      </c>
      <c r="K206" s="2" t="s">
        <v>455</v>
      </c>
      <c r="L206" s="2" t="s">
        <v>71</v>
      </c>
      <c r="M206" s="2" t="s">
        <v>71</v>
      </c>
      <c r="O206" s="36">
        <v>44788</v>
      </c>
      <c r="P206" s="2" t="s">
        <v>484</v>
      </c>
      <c r="Q206" s="2" t="s">
        <v>1219</v>
      </c>
      <c r="R206" s="2" t="s">
        <v>4168</v>
      </c>
      <c r="S206" s="15" t="s">
        <v>74</v>
      </c>
      <c r="T206" s="32">
        <v>2</v>
      </c>
      <c r="U206" s="2" t="s">
        <v>4125</v>
      </c>
      <c r="V206" s="15" t="s">
        <v>4300</v>
      </c>
      <c r="Y206" s="15"/>
      <c r="Z206" s="15" t="s">
        <v>1427</v>
      </c>
      <c r="AA206" s="36">
        <v>46981</v>
      </c>
      <c r="AB206" s="2" t="s">
        <v>412</v>
      </c>
      <c r="AC206" s="34"/>
      <c r="AD206" s="45"/>
      <c r="AE206" s="29"/>
      <c r="AF206" s="36"/>
      <c r="AG206" s="15"/>
      <c r="AH206" s="15"/>
      <c r="AI206" s="15"/>
      <c r="AJ206" s="15" t="s">
        <v>71</v>
      </c>
      <c r="AK206" s="15" t="s">
        <v>3631</v>
      </c>
      <c r="AL206" s="15"/>
      <c r="AM206" s="15" t="s">
        <v>3632</v>
      </c>
      <c r="AN206" s="36">
        <v>45657</v>
      </c>
      <c r="AO206" s="36"/>
      <c r="AP206" s="54"/>
      <c r="AQ206" s="45">
        <v>1617797.5607445301</v>
      </c>
      <c r="AR206" s="45">
        <v>98.71</v>
      </c>
      <c r="AS206" s="45">
        <v>1</v>
      </c>
      <c r="AT206" s="45">
        <v>1596.92797</v>
      </c>
      <c r="AU206" s="45">
        <v>1596.9280000000001</v>
      </c>
      <c r="AV206" s="45"/>
      <c r="AW206" s="45"/>
      <c r="AY206" s="34"/>
      <c r="AZ206" s="2" t="s">
        <v>1243</v>
      </c>
      <c r="BA206" s="2" t="s">
        <v>208</v>
      </c>
    </row>
    <row r="207" spans="1:53" s="2" customFormat="1">
      <c r="A207" s="2">
        <v>170</v>
      </c>
      <c r="C207" s="2">
        <v>180</v>
      </c>
      <c r="D207" s="2" t="s">
        <v>1219</v>
      </c>
      <c r="E207" s="34" t="s">
        <v>4286</v>
      </c>
      <c r="F207" s="2">
        <v>2080647</v>
      </c>
      <c r="G207" s="2" t="s">
        <v>4166</v>
      </c>
      <c r="H207" s="2" t="s">
        <v>4180</v>
      </c>
      <c r="I207" s="2" t="s">
        <v>70</v>
      </c>
      <c r="K207" s="2" t="s">
        <v>407</v>
      </c>
      <c r="L207" s="2" t="s">
        <v>71</v>
      </c>
      <c r="M207" s="2" t="s">
        <v>71</v>
      </c>
      <c r="O207" s="36">
        <v>44822</v>
      </c>
      <c r="P207" s="2" t="s">
        <v>91</v>
      </c>
      <c r="Q207" s="2" t="s">
        <v>426</v>
      </c>
      <c r="R207" s="2" t="s">
        <v>4168</v>
      </c>
      <c r="S207" s="15" t="s">
        <v>74</v>
      </c>
      <c r="T207" s="32">
        <v>12.75</v>
      </c>
      <c r="U207" s="2" t="s">
        <v>4125</v>
      </c>
      <c r="V207" s="15" t="s">
        <v>949</v>
      </c>
      <c r="Y207" s="15"/>
      <c r="Z207" s="15" t="s">
        <v>386</v>
      </c>
      <c r="AA207" s="36">
        <v>51597</v>
      </c>
      <c r="AB207" s="2" t="s">
        <v>412</v>
      </c>
      <c r="AC207" s="34"/>
      <c r="AD207" s="45"/>
      <c r="AE207" s="29"/>
      <c r="AF207" s="36"/>
      <c r="AG207" s="15"/>
      <c r="AH207" s="15"/>
      <c r="AI207" s="15"/>
      <c r="AJ207" s="15" t="s">
        <v>71</v>
      </c>
      <c r="AK207" s="15" t="s">
        <v>3631</v>
      </c>
      <c r="AL207" s="15"/>
      <c r="AM207" s="15" t="s">
        <v>3632</v>
      </c>
      <c r="AN207" s="36">
        <v>45657</v>
      </c>
      <c r="AO207" s="36"/>
      <c r="AP207" s="54"/>
      <c r="AQ207" s="45">
        <v>1181933.50249849</v>
      </c>
      <c r="AR207" s="45">
        <v>100.22</v>
      </c>
      <c r="AS207" s="45">
        <v>1</v>
      </c>
      <c r="AT207" s="45">
        <v>1184.53376</v>
      </c>
      <c r="AU207" s="45">
        <v>1184.5340000000001</v>
      </c>
      <c r="AV207" s="45"/>
      <c r="AW207" s="45"/>
      <c r="AY207" s="34"/>
      <c r="AZ207" s="2" t="s">
        <v>1017</v>
      </c>
      <c r="BA207" s="2" t="s">
        <v>127</v>
      </c>
    </row>
    <row r="208" spans="1:53" s="2" customFormat="1">
      <c r="A208" s="2">
        <v>170</v>
      </c>
      <c r="C208" s="2">
        <v>180</v>
      </c>
      <c r="D208" s="2" t="s">
        <v>1219</v>
      </c>
      <c r="E208" s="34" t="s">
        <v>4286</v>
      </c>
      <c r="F208" s="2">
        <v>2080648</v>
      </c>
      <c r="G208" s="2" t="s">
        <v>4166</v>
      </c>
      <c r="H208" s="2" t="s">
        <v>4180</v>
      </c>
      <c r="I208" s="2" t="s">
        <v>70</v>
      </c>
      <c r="K208" s="2" t="s">
        <v>407</v>
      </c>
      <c r="L208" s="2" t="s">
        <v>71</v>
      </c>
      <c r="M208" s="2" t="s">
        <v>71</v>
      </c>
      <c r="O208" s="36">
        <v>44822</v>
      </c>
      <c r="P208" s="2" t="s">
        <v>91</v>
      </c>
      <c r="Q208" s="2" t="s">
        <v>426</v>
      </c>
      <c r="R208" s="2" t="s">
        <v>4168</v>
      </c>
      <c r="S208" s="15" t="s">
        <v>74</v>
      </c>
      <c r="T208" s="32">
        <v>0</v>
      </c>
      <c r="U208" s="2" t="s">
        <v>4125</v>
      </c>
      <c r="V208" s="15" t="s">
        <v>534</v>
      </c>
      <c r="Y208" s="15"/>
      <c r="Z208" s="15" t="s">
        <v>534</v>
      </c>
      <c r="AA208" s="36">
        <v>51597</v>
      </c>
      <c r="AB208" s="2" t="s">
        <v>412</v>
      </c>
      <c r="AC208" s="34"/>
      <c r="AD208" s="45"/>
      <c r="AE208" s="29"/>
      <c r="AF208" s="36"/>
      <c r="AG208" s="15"/>
      <c r="AH208" s="15"/>
      <c r="AI208" s="15"/>
      <c r="AJ208" s="15" t="s">
        <v>71</v>
      </c>
      <c r="AK208" s="15" t="s">
        <v>256</v>
      </c>
      <c r="AL208" s="15"/>
      <c r="AM208" s="15" t="s">
        <v>3632</v>
      </c>
      <c r="AN208" s="36">
        <v>45657</v>
      </c>
      <c r="AO208" s="36"/>
      <c r="AP208" s="54"/>
      <c r="AQ208" s="45">
        <v>-7066.8299869129996</v>
      </c>
      <c r="AR208" s="45">
        <v>87.675275999999997</v>
      </c>
      <c r="AS208" s="45">
        <v>1</v>
      </c>
      <c r="AT208" s="45">
        <v>-6.1958599999999997</v>
      </c>
      <c r="AU208" s="45">
        <v>-6.1959999999999997</v>
      </c>
      <c r="AV208" s="45"/>
      <c r="AW208" s="45"/>
      <c r="AY208" s="34"/>
      <c r="AZ208" s="2" t="s">
        <v>176</v>
      </c>
      <c r="BA208" s="2" t="s">
        <v>113</v>
      </c>
    </row>
    <row r="209" spans="1:53" s="2" customFormat="1">
      <c r="A209" s="2">
        <v>170</v>
      </c>
      <c r="C209" s="2">
        <v>185</v>
      </c>
      <c r="D209" s="2" t="s">
        <v>1219</v>
      </c>
      <c r="E209" s="34" t="s">
        <v>4293</v>
      </c>
      <c r="F209" s="2">
        <v>2080676</v>
      </c>
      <c r="G209" s="2" t="s">
        <v>4166</v>
      </c>
      <c r="H209" s="2" t="s">
        <v>4180</v>
      </c>
      <c r="I209" s="2" t="s">
        <v>70</v>
      </c>
      <c r="K209" s="2" t="s">
        <v>455</v>
      </c>
      <c r="L209" s="2" t="s">
        <v>71</v>
      </c>
      <c r="M209" s="2" t="s">
        <v>71</v>
      </c>
      <c r="O209" s="36">
        <v>44923</v>
      </c>
      <c r="P209" s="2" t="s">
        <v>484</v>
      </c>
      <c r="Q209" s="2" t="s">
        <v>73</v>
      </c>
      <c r="R209" s="2" t="s">
        <v>4168</v>
      </c>
      <c r="S209" s="15" t="s">
        <v>74</v>
      </c>
      <c r="T209" s="32">
        <v>3.2</v>
      </c>
      <c r="U209" s="2" t="s">
        <v>4125</v>
      </c>
      <c r="V209" s="15" t="s">
        <v>4301</v>
      </c>
      <c r="Y209" s="15"/>
      <c r="Z209" s="15" t="s">
        <v>1615</v>
      </c>
      <c r="AA209" s="36">
        <v>46904</v>
      </c>
      <c r="AB209" s="2" t="s">
        <v>412</v>
      </c>
      <c r="AC209" s="34"/>
      <c r="AD209" s="45"/>
      <c r="AE209" s="29"/>
      <c r="AF209" s="36"/>
      <c r="AG209" s="15"/>
      <c r="AH209" s="15"/>
      <c r="AI209" s="15"/>
      <c r="AJ209" s="15" t="s">
        <v>71</v>
      </c>
      <c r="AK209" s="15" t="s">
        <v>3631</v>
      </c>
      <c r="AL209" s="15"/>
      <c r="AM209" s="15" t="s">
        <v>3632</v>
      </c>
      <c r="AN209" s="36">
        <v>45657</v>
      </c>
      <c r="AO209" s="36"/>
      <c r="AP209" s="54"/>
      <c r="AQ209" s="45">
        <v>105149.903583344</v>
      </c>
      <c r="AR209" s="45">
        <v>109.76</v>
      </c>
      <c r="AS209" s="45">
        <v>1</v>
      </c>
      <c r="AT209" s="45">
        <v>115.41253</v>
      </c>
      <c r="AU209" s="45">
        <v>115.413</v>
      </c>
      <c r="AV209" s="45"/>
      <c r="AW209" s="45"/>
      <c r="AY209" s="34"/>
      <c r="AZ209" s="2" t="s">
        <v>93</v>
      </c>
      <c r="BA209" s="2" t="s">
        <v>87</v>
      </c>
    </row>
    <row r="210" spans="1:53" s="2" customFormat="1">
      <c r="A210" s="2">
        <v>170</v>
      </c>
      <c r="C210" s="2">
        <v>186</v>
      </c>
      <c r="D210" s="2" t="s">
        <v>1219</v>
      </c>
      <c r="E210" s="34" t="s">
        <v>4297</v>
      </c>
      <c r="F210" s="2">
        <v>2080677</v>
      </c>
      <c r="G210" s="2" t="s">
        <v>4166</v>
      </c>
      <c r="H210" s="2" t="s">
        <v>4246</v>
      </c>
      <c r="I210" s="2" t="s">
        <v>70</v>
      </c>
      <c r="K210" s="2" t="s">
        <v>455</v>
      </c>
      <c r="L210" s="2" t="s">
        <v>71</v>
      </c>
      <c r="M210" s="2" t="s">
        <v>71</v>
      </c>
      <c r="O210" s="36">
        <v>44923</v>
      </c>
      <c r="P210" s="2" t="s">
        <v>484</v>
      </c>
      <c r="Q210" s="2" t="s">
        <v>73</v>
      </c>
      <c r="R210" s="2" t="s">
        <v>4168</v>
      </c>
      <c r="S210" s="15" t="s">
        <v>74</v>
      </c>
      <c r="T210" s="32">
        <v>3.26</v>
      </c>
      <c r="U210" s="2" t="s">
        <v>4125</v>
      </c>
      <c r="V210" s="15" t="s">
        <v>4302</v>
      </c>
      <c r="Y210" s="15"/>
      <c r="Z210" s="15" t="s">
        <v>701</v>
      </c>
      <c r="AA210" s="36">
        <v>46904</v>
      </c>
      <c r="AB210" s="2" t="s">
        <v>412</v>
      </c>
      <c r="AC210" s="34"/>
      <c r="AD210" s="45"/>
      <c r="AE210" s="29"/>
      <c r="AF210" s="36"/>
      <c r="AG210" s="15"/>
      <c r="AH210" s="15"/>
      <c r="AI210" s="15"/>
      <c r="AJ210" s="15" t="s">
        <v>71</v>
      </c>
      <c r="AK210" s="15" t="s">
        <v>3631</v>
      </c>
      <c r="AL210" s="15"/>
      <c r="AM210" s="15" t="s">
        <v>3632</v>
      </c>
      <c r="AN210" s="36">
        <v>45657</v>
      </c>
      <c r="AO210" s="36"/>
      <c r="AP210" s="54"/>
      <c r="AQ210" s="45">
        <v>243554.01310069099</v>
      </c>
      <c r="AR210" s="45">
        <v>106.79</v>
      </c>
      <c r="AS210" s="45">
        <v>1</v>
      </c>
      <c r="AT210" s="45">
        <v>260.09133000000003</v>
      </c>
      <c r="AU210" s="45">
        <v>260.09100000000001</v>
      </c>
      <c r="AV210" s="45"/>
      <c r="AW210" s="45"/>
      <c r="AY210" s="34"/>
      <c r="AZ210" s="2" t="s">
        <v>279</v>
      </c>
      <c r="BA210" s="2" t="s">
        <v>110</v>
      </c>
    </row>
    <row r="211" spans="1:53" s="2" customFormat="1">
      <c r="A211" s="2">
        <v>170</v>
      </c>
      <c r="C211" s="2">
        <v>186</v>
      </c>
      <c r="D211" s="2" t="s">
        <v>1219</v>
      </c>
      <c r="E211" s="34" t="s">
        <v>4297</v>
      </c>
      <c r="F211" s="2">
        <v>2080691</v>
      </c>
      <c r="G211" s="2" t="s">
        <v>4166</v>
      </c>
      <c r="H211" s="2" t="s">
        <v>4246</v>
      </c>
      <c r="I211" s="2" t="s">
        <v>70</v>
      </c>
      <c r="K211" s="2" t="s">
        <v>455</v>
      </c>
      <c r="L211" s="2" t="s">
        <v>71</v>
      </c>
      <c r="M211" s="2" t="s">
        <v>71</v>
      </c>
      <c r="O211" s="36">
        <v>44980</v>
      </c>
      <c r="P211" s="2" t="s">
        <v>484</v>
      </c>
      <c r="Q211" s="2" t="s">
        <v>73</v>
      </c>
      <c r="R211" s="2" t="s">
        <v>4168</v>
      </c>
      <c r="S211" s="15" t="s">
        <v>74</v>
      </c>
      <c r="T211" s="32">
        <v>3.2</v>
      </c>
      <c r="U211" s="2" t="s">
        <v>4125</v>
      </c>
      <c r="V211" s="15" t="s">
        <v>3684</v>
      </c>
      <c r="Y211" s="15"/>
      <c r="Z211" s="15" t="s">
        <v>1039</v>
      </c>
      <c r="AA211" s="36">
        <v>46904</v>
      </c>
      <c r="AB211" s="2" t="s">
        <v>412</v>
      </c>
      <c r="AC211" s="34"/>
      <c r="AD211" s="45"/>
      <c r="AE211" s="29"/>
      <c r="AF211" s="36"/>
      <c r="AG211" s="15"/>
      <c r="AH211" s="15"/>
      <c r="AI211" s="15"/>
      <c r="AJ211" s="15" t="s">
        <v>71</v>
      </c>
      <c r="AK211" s="15" t="s">
        <v>3631</v>
      </c>
      <c r="AL211" s="15"/>
      <c r="AM211" s="15" t="s">
        <v>3632</v>
      </c>
      <c r="AN211" s="36">
        <v>45657</v>
      </c>
      <c r="AO211" s="36"/>
      <c r="AP211" s="54"/>
      <c r="AQ211" s="45">
        <v>601863.13539476797</v>
      </c>
      <c r="AR211" s="45">
        <v>109.59</v>
      </c>
      <c r="AS211" s="45">
        <v>1</v>
      </c>
      <c r="AT211" s="45">
        <v>659.58181000000002</v>
      </c>
      <c r="AU211" s="45">
        <v>659.58199999999999</v>
      </c>
      <c r="AV211" s="45"/>
      <c r="AW211" s="45"/>
      <c r="AY211" s="34"/>
      <c r="AZ211" s="2" t="s">
        <v>161</v>
      </c>
      <c r="BA211" s="2" t="s">
        <v>111</v>
      </c>
    </row>
    <row r="212" spans="1:53" s="2" customFormat="1">
      <c r="A212" s="2">
        <v>170</v>
      </c>
      <c r="C212" s="2">
        <v>165</v>
      </c>
      <c r="D212" s="2" t="s">
        <v>1219</v>
      </c>
      <c r="E212" s="34" t="s">
        <v>4278</v>
      </c>
      <c r="F212" s="2">
        <v>2080692</v>
      </c>
      <c r="G212" s="2" t="s">
        <v>4166</v>
      </c>
      <c r="H212" s="2" t="s">
        <v>4198</v>
      </c>
      <c r="I212" s="2" t="s">
        <v>70</v>
      </c>
      <c r="K212" s="2" t="s">
        <v>455</v>
      </c>
      <c r="L212" s="2" t="s">
        <v>71</v>
      </c>
      <c r="M212" s="2" t="s">
        <v>71</v>
      </c>
      <c r="O212" s="36">
        <v>44985</v>
      </c>
      <c r="P212" s="2" t="s">
        <v>442</v>
      </c>
      <c r="Q212" s="2" t="s">
        <v>1219</v>
      </c>
      <c r="R212" s="2" t="s">
        <v>4168</v>
      </c>
      <c r="S212" s="15" t="s">
        <v>74</v>
      </c>
      <c r="T212" s="32">
        <v>2.5299999999999998</v>
      </c>
      <c r="U212" s="2" t="s">
        <v>4125</v>
      </c>
      <c r="V212" s="15" t="s">
        <v>654</v>
      </c>
      <c r="Y212" s="15"/>
      <c r="Z212" s="15" t="s">
        <v>782</v>
      </c>
      <c r="AA212" s="36">
        <v>47514</v>
      </c>
      <c r="AB212" s="2" t="s">
        <v>412</v>
      </c>
      <c r="AC212" s="34"/>
      <c r="AD212" s="45"/>
      <c r="AE212" s="29"/>
      <c r="AF212" s="36"/>
      <c r="AG212" s="15"/>
      <c r="AH212" s="15"/>
      <c r="AI212" s="15"/>
      <c r="AJ212" s="15" t="s">
        <v>71</v>
      </c>
      <c r="AK212" s="15" t="s">
        <v>3631</v>
      </c>
      <c r="AL212" s="15"/>
      <c r="AM212" s="15" t="s">
        <v>3632</v>
      </c>
      <c r="AN212" s="36">
        <v>45657</v>
      </c>
      <c r="AO212" s="36"/>
      <c r="AP212" s="54"/>
      <c r="AQ212" s="45">
        <v>1831009.2089708401</v>
      </c>
      <c r="AR212" s="45">
        <v>107.17</v>
      </c>
      <c r="AS212" s="45">
        <v>1</v>
      </c>
      <c r="AT212" s="45">
        <v>1962.2925700000001</v>
      </c>
      <c r="AU212" s="45">
        <v>1962.2929999999999</v>
      </c>
      <c r="AV212" s="45"/>
      <c r="AW212" s="45"/>
      <c r="AY212" s="34"/>
      <c r="AZ212" s="2" t="s">
        <v>1715</v>
      </c>
      <c r="BA212" s="2" t="s">
        <v>133</v>
      </c>
    </row>
    <row r="213" spans="1:53" s="2" customFormat="1">
      <c r="A213" s="2">
        <v>170</v>
      </c>
      <c r="C213" s="2">
        <v>185</v>
      </c>
      <c r="D213" s="2" t="s">
        <v>1219</v>
      </c>
      <c r="E213" s="34" t="s">
        <v>4293</v>
      </c>
      <c r="F213" s="2">
        <v>2080704</v>
      </c>
      <c r="G213" s="2" t="s">
        <v>4166</v>
      </c>
      <c r="H213" s="2" t="s">
        <v>4180</v>
      </c>
      <c r="I213" s="2" t="s">
        <v>70</v>
      </c>
      <c r="K213" s="2" t="s">
        <v>455</v>
      </c>
      <c r="L213" s="2" t="s">
        <v>71</v>
      </c>
      <c r="M213" s="2" t="s">
        <v>71</v>
      </c>
      <c r="O213" s="36">
        <v>45004</v>
      </c>
      <c r="P213" s="2" t="s">
        <v>484</v>
      </c>
      <c r="Q213" s="2" t="s">
        <v>73</v>
      </c>
      <c r="R213" s="2" t="s">
        <v>4168</v>
      </c>
      <c r="S213" s="15" t="s">
        <v>74</v>
      </c>
      <c r="T213" s="32">
        <v>3.19</v>
      </c>
      <c r="U213" s="2" t="s">
        <v>4125</v>
      </c>
      <c r="V213" s="15" t="s">
        <v>4303</v>
      </c>
      <c r="Y213" s="15"/>
      <c r="Z213" s="15" t="s">
        <v>1242</v>
      </c>
      <c r="AA213" s="36">
        <v>46904</v>
      </c>
      <c r="AB213" s="2" t="s">
        <v>412</v>
      </c>
      <c r="AC213" s="34"/>
      <c r="AD213" s="45"/>
      <c r="AE213" s="29"/>
      <c r="AF213" s="36"/>
      <c r="AG213" s="15"/>
      <c r="AH213" s="15"/>
      <c r="AI213" s="15"/>
      <c r="AJ213" s="15" t="s">
        <v>71</v>
      </c>
      <c r="AK213" s="15" t="s">
        <v>3631</v>
      </c>
      <c r="AL213" s="15"/>
      <c r="AM213" s="15" t="s">
        <v>3632</v>
      </c>
      <c r="AN213" s="36">
        <v>45657</v>
      </c>
      <c r="AO213" s="36"/>
      <c r="AP213" s="54"/>
      <c r="AQ213" s="45">
        <v>104984.086916759</v>
      </c>
      <c r="AR213" s="45">
        <v>110.08</v>
      </c>
      <c r="AS213" s="45">
        <v>1</v>
      </c>
      <c r="AT213" s="45">
        <v>115.56648</v>
      </c>
      <c r="AU213" s="45">
        <v>115.566</v>
      </c>
      <c r="AV213" s="45"/>
      <c r="AW213" s="45"/>
      <c r="AY213" s="34"/>
      <c r="AZ213" s="2" t="s">
        <v>93</v>
      </c>
      <c r="BA213" s="2" t="s">
        <v>87</v>
      </c>
    </row>
    <row r="214" spans="1:53" s="2" customFormat="1">
      <c r="A214" s="2">
        <v>170</v>
      </c>
      <c r="C214" s="2">
        <v>174</v>
      </c>
      <c r="D214" s="2" t="s">
        <v>1219</v>
      </c>
      <c r="E214" s="34" t="s">
        <v>4304</v>
      </c>
      <c r="F214" s="2">
        <v>2080688</v>
      </c>
      <c r="G214" s="2" t="s">
        <v>4166</v>
      </c>
      <c r="H214" s="2" t="s">
        <v>4246</v>
      </c>
      <c r="I214" s="2" t="s">
        <v>70</v>
      </c>
      <c r="K214" s="2" t="s">
        <v>455</v>
      </c>
      <c r="L214" s="2" t="s">
        <v>71</v>
      </c>
      <c r="M214" s="2" t="s">
        <v>3990</v>
      </c>
      <c r="O214" s="36">
        <v>44969</v>
      </c>
      <c r="P214" s="2" t="s">
        <v>435</v>
      </c>
      <c r="Q214" s="2" t="s">
        <v>435</v>
      </c>
      <c r="R214" s="2" t="s">
        <v>435</v>
      </c>
      <c r="S214" s="15" t="s">
        <v>74</v>
      </c>
      <c r="T214" s="32">
        <v>3.7</v>
      </c>
      <c r="U214" s="2" t="s">
        <v>4125</v>
      </c>
      <c r="V214" s="15" t="s">
        <v>470</v>
      </c>
      <c r="Y214" s="15"/>
      <c r="Z214" s="15" t="s">
        <v>1045</v>
      </c>
      <c r="AA214" s="36">
        <v>47008</v>
      </c>
      <c r="AB214" s="2" t="s">
        <v>412</v>
      </c>
      <c r="AC214" s="34"/>
      <c r="AD214" s="45"/>
      <c r="AE214" s="29"/>
      <c r="AF214" s="36"/>
      <c r="AG214" s="15"/>
      <c r="AH214" s="15"/>
      <c r="AI214" s="15"/>
      <c r="AJ214" s="15" t="s">
        <v>71</v>
      </c>
      <c r="AK214" s="15" t="s">
        <v>3631</v>
      </c>
      <c r="AL214" s="15"/>
      <c r="AM214" s="15" t="s">
        <v>3632</v>
      </c>
      <c r="AN214" s="36">
        <v>45657</v>
      </c>
      <c r="AO214" s="36"/>
      <c r="AP214" s="54"/>
      <c r="AQ214" s="45">
        <v>225407.024917053</v>
      </c>
      <c r="AR214" s="45">
        <v>108.89</v>
      </c>
      <c r="AS214" s="45">
        <v>1</v>
      </c>
      <c r="AT214" s="45">
        <v>245.44570999999999</v>
      </c>
      <c r="AU214" s="45">
        <v>245.446</v>
      </c>
      <c r="AV214" s="45"/>
      <c r="AW214" s="45"/>
      <c r="AY214" s="34"/>
      <c r="AZ214" s="2" t="s">
        <v>569</v>
      </c>
      <c r="BA214" s="2" t="s">
        <v>110</v>
      </c>
    </row>
    <row r="215" spans="1:53" s="2" customFormat="1">
      <c r="A215" s="2">
        <v>170</v>
      </c>
      <c r="C215" s="2">
        <v>174</v>
      </c>
      <c r="D215" s="2" t="s">
        <v>1219</v>
      </c>
      <c r="E215" s="34" t="s">
        <v>4304</v>
      </c>
      <c r="F215" s="2">
        <v>2080706</v>
      </c>
      <c r="G215" s="2" t="s">
        <v>4166</v>
      </c>
      <c r="H215" s="2" t="s">
        <v>4246</v>
      </c>
      <c r="I215" s="2" t="s">
        <v>70</v>
      </c>
      <c r="K215" s="2" t="s">
        <v>455</v>
      </c>
      <c r="L215" s="2" t="s">
        <v>71</v>
      </c>
      <c r="M215" s="2" t="s">
        <v>3990</v>
      </c>
      <c r="O215" s="36">
        <v>45018</v>
      </c>
      <c r="P215" s="2" t="s">
        <v>435</v>
      </c>
      <c r="Q215" s="2" t="s">
        <v>435</v>
      </c>
      <c r="R215" s="2" t="s">
        <v>435</v>
      </c>
      <c r="S215" s="15" t="s">
        <v>74</v>
      </c>
      <c r="T215" s="32">
        <v>3.68</v>
      </c>
      <c r="U215" s="2" t="s">
        <v>4125</v>
      </c>
      <c r="V215" s="15" t="s">
        <v>470</v>
      </c>
      <c r="Y215" s="15"/>
      <c r="Z215" s="15" t="s">
        <v>638</v>
      </c>
      <c r="AA215" s="36">
        <v>47002</v>
      </c>
      <c r="AB215" s="2" t="s">
        <v>412</v>
      </c>
      <c r="AC215" s="34"/>
      <c r="AD215" s="45"/>
      <c r="AE215" s="29"/>
      <c r="AF215" s="36"/>
      <c r="AG215" s="15"/>
      <c r="AH215" s="15"/>
      <c r="AI215" s="15"/>
      <c r="AJ215" s="15" t="s">
        <v>71</v>
      </c>
      <c r="AK215" s="15" t="s">
        <v>3631</v>
      </c>
      <c r="AL215" s="15"/>
      <c r="AM215" s="15" t="s">
        <v>3632</v>
      </c>
      <c r="AN215" s="36">
        <v>45657</v>
      </c>
      <c r="AO215" s="36"/>
      <c r="AP215" s="54"/>
      <c r="AQ215" s="45">
        <v>242091.09452038899</v>
      </c>
      <c r="AR215" s="45">
        <v>110.56</v>
      </c>
      <c r="AS215" s="45">
        <v>1</v>
      </c>
      <c r="AT215" s="45">
        <v>267.65591000000001</v>
      </c>
      <c r="AU215" s="45">
        <v>267.65600000000001</v>
      </c>
      <c r="AV215" s="45"/>
      <c r="AW215" s="45"/>
      <c r="AY215" s="34"/>
      <c r="AZ215" s="2" t="s">
        <v>1878</v>
      </c>
      <c r="BA215" s="2" t="s">
        <v>110</v>
      </c>
    </row>
    <row r="216" spans="1:53" s="2" customFormat="1">
      <c r="A216" s="2">
        <v>170</v>
      </c>
      <c r="C216" s="2">
        <v>195</v>
      </c>
      <c r="D216" s="2" t="s">
        <v>1219</v>
      </c>
      <c r="E216" s="34" t="s">
        <v>4298</v>
      </c>
      <c r="F216" s="2">
        <v>2080681</v>
      </c>
      <c r="G216" s="2" t="s">
        <v>4166</v>
      </c>
      <c r="H216" s="2" t="s">
        <v>4299</v>
      </c>
      <c r="I216" s="2" t="s">
        <v>70</v>
      </c>
      <c r="K216" s="2" t="s">
        <v>455</v>
      </c>
      <c r="L216" s="2" t="s">
        <v>71</v>
      </c>
      <c r="M216" s="2" t="s">
        <v>71</v>
      </c>
      <c r="O216" s="36">
        <v>44944</v>
      </c>
      <c r="P216" s="2" t="s">
        <v>484</v>
      </c>
      <c r="Q216" s="2" t="s">
        <v>1219</v>
      </c>
      <c r="R216" s="2" t="s">
        <v>4168</v>
      </c>
      <c r="S216" s="15" t="s">
        <v>74</v>
      </c>
      <c r="T216" s="32">
        <v>1.9</v>
      </c>
      <c r="U216" s="2" t="s">
        <v>4125</v>
      </c>
      <c r="V216" s="15" t="s">
        <v>370</v>
      </c>
      <c r="Y216" s="15"/>
      <c r="Z216" s="15" t="s">
        <v>444</v>
      </c>
      <c r="AA216" s="36">
        <v>47136</v>
      </c>
      <c r="AB216" s="2" t="s">
        <v>412</v>
      </c>
      <c r="AC216" s="34"/>
      <c r="AD216" s="45"/>
      <c r="AE216" s="29"/>
      <c r="AF216" s="36"/>
      <c r="AG216" s="15"/>
      <c r="AH216" s="15"/>
      <c r="AI216" s="15"/>
      <c r="AJ216" s="15" t="s">
        <v>71</v>
      </c>
      <c r="AK216" s="15" t="s">
        <v>3631</v>
      </c>
      <c r="AL216" s="15"/>
      <c r="AM216" s="15" t="s">
        <v>3632</v>
      </c>
      <c r="AN216" s="36">
        <v>45657</v>
      </c>
      <c r="AO216" s="36"/>
      <c r="AP216" s="54"/>
      <c r="AQ216" s="45">
        <v>939422.118450562</v>
      </c>
      <c r="AR216" s="45">
        <v>109.99</v>
      </c>
      <c r="AS216" s="45">
        <v>1</v>
      </c>
      <c r="AT216" s="45">
        <v>1033.2703899999999</v>
      </c>
      <c r="AU216" s="45">
        <v>1033.27</v>
      </c>
      <c r="AV216" s="45"/>
      <c r="AW216" s="45"/>
      <c r="AY216" s="34"/>
      <c r="AZ216" s="2" t="s">
        <v>2019</v>
      </c>
      <c r="BA216" s="2" t="s">
        <v>139</v>
      </c>
    </row>
    <row r="217" spans="1:53" s="2" customFormat="1">
      <c r="A217" s="2">
        <v>170</v>
      </c>
      <c r="C217" s="2">
        <v>186</v>
      </c>
      <c r="D217" s="2" t="s">
        <v>1219</v>
      </c>
      <c r="E217" s="34" t="s">
        <v>4297</v>
      </c>
      <c r="F217" s="2">
        <v>2080724</v>
      </c>
      <c r="G217" s="2" t="s">
        <v>4166</v>
      </c>
      <c r="H217" s="2" t="s">
        <v>4246</v>
      </c>
      <c r="I217" s="2" t="s">
        <v>70</v>
      </c>
      <c r="K217" s="2" t="s">
        <v>455</v>
      </c>
      <c r="L217" s="2" t="s">
        <v>71</v>
      </c>
      <c r="M217" s="2" t="s">
        <v>71</v>
      </c>
      <c r="O217" s="36">
        <v>45057</v>
      </c>
      <c r="P217" s="2" t="s">
        <v>484</v>
      </c>
      <c r="Q217" s="2" t="s">
        <v>73</v>
      </c>
      <c r="R217" s="2" t="s">
        <v>4168</v>
      </c>
      <c r="S217" s="15" t="s">
        <v>74</v>
      </c>
      <c r="T217" s="32">
        <v>3.2</v>
      </c>
      <c r="U217" s="2" t="s">
        <v>4125</v>
      </c>
      <c r="V217" s="15" t="s">
        <v>4305</v>
      </c>
      <c r="Y217" s="15"/>
      <c r="Z217" s="15" t="s">
        <v>4163</v>
      </c>
      <c r="AA217" s="36">
        <v>46904</v>
      </c>
      <c r="AB217" s="2" t="s">
        <v>412</v>
      </c>
      <c r="AC217" s="34"/>
      <c r="AD217" s="45"/>
      <c r="AE217" s="29"/>
      <c r="AF217" s="36"/>
      <c r="AG217" s="15"/>
      <c r="AH217" s="15"/>
      <c r="AI217" s="15"/>
      <c r="AJ217" s="15" t="s">
        <v>71</v>
      </c>
      <c r="AK217" s="15" t="s">
        <v>3631</v>
      </c>
      <c r="AL217" s="15"/>
      <c r="AM217" s="15" t="s">
        <v>3632</v>
      </c>
      <c r="AN217" s="36">
        <v>45657</v>
      </c>
      <c r="AO217" s="36"/>
      <c r="AP217" s="54"/>
      <c r="AQ217" s="45">
        <v>299734.869895001</v>
      </c>
      <c r="AR217" s="45">
        <v>108.8</v>
      </c>
      <c r="AS217" s="45">
        <v>1</v>
      </c>
      <c r="AT217" s="45">
        <v>326.11153999999999</v>
      </c>
      <c r="AU217" s="45">
        <v>326.11200000000002</v>
      </c>
      <c r="AV217" s="45"/>
      <c r="AW217" s="45"/>
      <c r="AY217" s="34"/>
      <c r="AZ217" s="2" t="s">
        <v>414</v>
      </c>
      <c r="BA217" s="2" t="s">
        <v>128</v>
      </c>
    </row>
    <row r="218" spans="1:53" s="2" customFormat="1">
      <c r="A218" s="2">
        <v>170</v>
      </c>
      <c r="C218" s="2">
        <v>185</v>
      </c>
      <c r="D218" s="2" t="s">
        <v>1219</v>
      </c>
      <c r="E218" s="34" t="s">
        <v>4293</v>
      </c>
      <c r="F218" s="2">
        <v>2080731</v>
      </c>
      <c r="G218" s="2" t="s">
        <v>4166</v>
      </c>
      <c r="H218" s="2" t="s">
        <v>4180</v>
      </c>
      <c r="I218" s="2" t="s">
        <v>70</v>
      </c>
      <c r="K218" s="2" t="s">
        <v>455</v>
      </c>
      <c r="L218" s="2" t="s">
        <v>71</v>
      </c>
      <c r="M218" s="2" t="s">
        <v>71</v>
      </c>
      <c r="O218" s="36">
        <v>45077</v>
      </c>
      <c r="P218" s="2" t="s">
        <v>484</v>
      </c>
      <c r="Q218" s="2" t="s">
        <v>73</v>
      </c>
      <c r="R218" s="2" t="s">
        <v>4168</v>
      </c>
      <c r="S218" s="15" t="s">
        <v>74</v>
      </c>
      <c r="T218" s="32">
        <v>3.18</v>
      </c>
      <c r="U218" s="2" t="s">
        <v>4125</v>
      </c>
      <c r="V218" s="15" t="s">
        <v>4164</v>
      </c>
      <c r="Y218" s="15"/>
      <c r="Z218" s="15" t="s">
        <v>816</v>
      </c>
      <c r="AA218" s="36">
        <v>46904</v>
      </c>
      <c r="AB218" s="2" t="s">
        <v>412</v>
      </c>
      <c r="AC218" s="34"/>
      <c r="AD218" s="45"/>
      <c r="AE218" s="29"/>
      <c r="AF218" s="36"/>
      <c r="AG218" s="15"/>
      <c r="AH218" s="15"/>
      <c r="AI218" s="15"/>
      <c r="AJ218" s="15" t="s">
        <v>71</v>
      </c>
      <c r="AK218" s="15" t="s">
        <v>3631</v>
      </c>
      <c r="AL218" s="15"/>
      <c r="AM218" s="15" t="s">
        <v>3632</v>
      </c>
      <c r="AN218" s="36">
        <v>45657</v>
      </c>
      <c r="AO218" s="36"/>
      <c r="AP218" s="54"/>
      <c r="AQ218" s="45">
        <v>106303.696743375</v>
      </c>
      <c r="AR218" s="45">
        <v>108.62</v>
      </c>
      <c r="AS218" s="45">
        <v>1</v>
      </c>
      <c r="AT218" s="45">
        <v>115.46708</v>
      </c>
      <c r="AU218" s="45">
        <v>115.467</v>
      </c>
      <c r="AV218" s="45"/>
      <c r="AW218" s="45"/>
      <c r="AY218" s="34"/>
      <c r="AZ218" s="2" t="s">
        <v>93</v>
      </c>
      <c r="BA218" s="2" t="s">
        <v>87</v>
      </c>
    </row>
    <row r="219" spans="1:53" s="2" customFormat="1">
      <c r="A219" s="2">
        <v>170</v>
      </c>
      <c r="C219" s="2">
        <v>174</v>
      </c>
      <c r="D219" s="2" t="s">
        <v>1219</v>
      </c>
      <c r="E219" s="34" t="s">
        <v>4304</v>
      </c>
      <c r="F219" s="2">
        <v>2080736</v>
      </c>
      <c r="G219" s="2" t="s">
        <v>4166</v>
      </c>
      <c r="H219" s="2" t="s">
        <v>4246</v>
      </c>
      <c r="I219" s="2" t="s">
        <v>70</v>
      </c>
      <c r="K219" s="2" t="s">
        <v>455</v>
      </c>
      <c r="L219" s="2" t="s">
        <v>71</v>
      </c>
      <c r="M219" s="2" t="s">
        <v>3990</v>
      </c>
      <c r="O219" s="36">
        <v>45109</v>
      </c>
      <c r="P219" s="2" t="s">
        <v>435</v>
      </c>
      <c r="Q219" s="2" t="s">
        <v>435</v>
      </c>
      <c r="R219" s="2" t="s">
        <v>435</v>
      </c>
      <c r="S219" s="15" t="s">
        <v>74</v>
      </c>
      <c r="T219" s="32">
        <v>3.68</v>
      </c>
      <c r="U219" s="2" t="s">
        <v>4125</v>
      </c>
      <c r="V219" s="15" t="s">
        <v>470</v>
      </c>
      <c r="Y219" s="15"/>
      <c r="Z219" s="15" t="s">
        <v>677</v>
      </c>
      <c r="AA219" s="36">
        <v>47002</v>
      </c>
      <c r="AB219" s="2" t="s">
        <v>412</v>
      </c>
      <c r="AC219" s="34"/>
      <c r="AD219" s="45"/>
      <c r="AE219" s="29"/>
      <c r="AF219" s="36"/>
      <c r="AG219" s="15"/>
      <c r="AH219" s="15"/>
      <c r="AI219" s="15"/>
      <c r="AJ219" s="15" t="s">
        <v>71</v>
      </c>
      <c r="AK219" s="15" t="s">
        <v>3631</v>
      </c>
      <c r="AL219" s="15"/>
      <c r="AM219" s="15" t="s">
        <v>3632</v>
      </c>
      <c r="AN219" s="36">
        <v>45657</v>
      </c>
      <c r="AO219" s="36"/>
      <c r="AP219" s="54"/>
      <c r="AQ219" s="45">
        <v>214859.40190112</v>
      </c>
      <c r="AR219" s="45">
        <v>108.33</v>
      </c>
      <c r="AS219" s="45">
        <v>1</v>
      </c>
      <c r="AT219" s="45">
        <v>232.75719000000001</v>
      </c>
      <c r="AU219" s="45">
        <v>232.75700000000001</v>
      </c>
      <c r="AV219" s="45"/>
      <c r="AW219" s="45"/>
      <c r="AY219" s="34"/>
      <c r="AZ219" s="2" t="s">
        <v>232</v>
      </c>
      <c r="BA219" s="2" t="s">
        <v>110</v>
      </c>
    </row>
    <row r="220" spans="1:53" s="2" customFormat="1">
      <c r="A220" s="2">
        <v>170</v>
      </c>
      <c r="C220" s="2">
        <v>186</v>
      </c>
      <c r="D220" s="2" t="s">
        <v>1219</v>
      </c>
      <c r="E220" s="34" t="s">
        <v>4297</v>
      </c>
      <c r="F220" s="2">
        <v>2080737</v>
      </c>
      <c r="G220" s="2" t="s">
        <v>4166</v>
      </c>
      <c r="H220" s="2" t="s">
        <v>4246</v>
      </c>
      <c r="I220" s="2" t="s">
        <v>70</v>
      </c>
      <c r="K220" s="2" t="s">
        <v>455</v>
      </c>
      <c r="L220" s="2" t="s">
        <v>71</v>
      </c>
      <c r="M220" s="2" t="s">
        <v>71</v>
      </c>
      <c r="O220" s="36">
        <v>45107</v>
      </c>
      <c r="P220" s="2" t="s">
        <v>484</v>
      </c>
      <c r="Q220" s="2" t="s">
        <v>73</v>
      </c>
      <c r="R220" s="2" t="s">
        <v>4168</v>
      </c>
      <c r="S220" s="15" t="s">
        <v>74</v>
      </c>
      <c r="T220" s="32">
        <v>3.19</v>
      </c>
      <c r="U220" s="2" t="s">
        <v>4125</v>
      </c>
      <c r="V220" s="15" t="s">
        <v>4306</v>
      </c>
      <c r="Y220" s="15"/>
      <c r="Z220" s="15" t="s">
        <v>1039</v>
      </c>
      <c r="AA220" s="36">
        <v>46901</v>
      </c>
      <c r="AB220" s="2" t="s">
        <v>412</v>
      </c>
      <c r="AC220" s="34"/>
      <c r="AD220" s="45"/>
      <c r="AE220" s="29"/>
      <c r="AF220" s="36"/>
      <c r="AG220" s="15"/>
      <c r="AH220" s="15"/>
      <c r="AI220" s="15"/>
      <c r="AJ220" s="15" t="s">
        <v>71</v>
      </c>
      <c r="AK220" s="15" t="s">
        <v>3631</v>
      </c>
      <c r="AL220" s="15"/>
      <c r="AM220" s="15" t="s">
        <v>3632</v>
      </c>
      <c r="AN220" s="36">
        <v>45657</v>
      </c>
      <c r="AO220" s="36"/>
      <c r="AP220" s="54"/>
      <c r="AQ220" s="45">
        <v>1618584.30497723</v>
      </c>
      <c r="AR220" s="45">
        <v>107.58</v>
      </c>
      <c r="AS220" s="45">
        <v>1</v>
      </c>
      <c r="AT220" s="45">
        <v>1741.2729999999999</v>
      </c>
      <c r="AU220" s="45">
        <v>1741.2729999999999</v>
      </c>
      <c r="AV220" s="45"/>
      <c r="AW220" s="45"/>
      <c r="AY220" s="34"/>
      <c r="AZ220" s="2" t="s">
        <v>4307</v>
      </c>
      <c r="BA220" s="2" t="s">
        <v>194</v>
      </c>
    </row>
    <row r="221" spans="1:53" s="2" customFormat="1">
      <c r="A221" s="2">
        <v>170</v>
      </c>
      <c r="C221" s="2">
        <v>186</v>
      </c>
      <c r="D221" s="2" t="s">
        <v>1219</v>
      </c>
      <c r="E221" s="34" t="s">
        <v>4297</v>
      </c>
      <c r="F221" s="2">
        <v>2080745</v>
      </c>
      <c r="G221" s="2" t="s">
        <v>4166</v>
      </c>
      <c r="H221" s="2" t="s">
        <v>4246</v>
      </c>
      <c r="I221" s="2" t="s">
        <v>70</v>
      </c>
      <c r="K221" s="2" t="s">
        <v>455</v>
      </c>
      <c r="L221" s="2" t="s">
        <v>71</v>
      </c>
      <c r="M221" s="2" t="s">
        <v>71</v>
      </c>
      <c r="O221" s="36">
        <v>45159</v>
      </c>
      <c r="P221" s="2" t="s">
        <v>484</v>
      </c>
      <c r="Q221" s="2" t="s">
        <v>73</v>
      </c>
      <c r="R221" s="2" t="s">
        <v>4168</v>
      </c>
      <c r="S221" s="15" t="s">
        <v>74</v>
      </c>
      <c r="T221" s="32">
        <v>3.2</v>
      </c>
      <c r="U221" s="2" t="s">
        <v>4125</v>
      </c>
      <c r="V221" s="15" t="s">
        <v>4124</v>
      </c>
      <c r="Y221" s="15"/>
      <c r="Z221" s="15" t="s">
        <v>3693</v>
      </c>
      <c r="AA221" s="36">
        <v>46904</v>
      </c>
      <c r="AB221" s="2" t="s">
        <v>412</v>
      </c>
      <c r="AC221" s="34"/>
      <c r="AD221" s="45"/>
      <c r="AE221" s="29"/>
      <c r="AF221" s="36"/>
      <c r="AG221" s="15"/>
      <c r="AH221" s="15"/>
      <c r="AI221" s="15"/>
      <c r="AJ221" s="15" t="s">
        <v>71</v>
      </c>
      <c r="AK221" s="15" t="s">
        <v>3631</v>
      </c>
      <c r="AL221" s="15"/>
      <c r="AM221" s="15" t="s">
        <v>3632</v>
      </c>
      <c r="AN221" s="36">
        <v>45657</v>
      </c>
      <c r="AO221" s="36"/>
      <c r="AP221" s="54"/>
      <c r="AQ221" s="45">
        <v>223354.96835330699</v>
      </c>
      <c r="AR221" s="45">
        <v>107.25</v>
      </c>
      <c r="AS221" s="45">
        <v>1</v>
      </c>
      <c r="AT221" s="45">
        <v>239.54820000000001</v>
      </c>
      <c r="AU221" s="45">
        <v>239.548</v>
      </c>
      <c r="AV221" s="45"/>
      <c r="AW221" s="45"/>
      <c r="AY221" s="34"/>
      <c r="AZ221" s="2" t="s">
        <v>157</v>
      </c>
      <c r="BA221" s="2" t="s">
        <v>110</v>
      </c>
    </row>
    <row r="222" spans="1:53" s="2" customFormat="1">
      <c r="A222" s="2">
        <v>170</v>
      </c>
      <c r="C222" s="2">
        <v>185</v>
      </c>
      <c r="D222" s="2" t="s">
        <v>1219</v>
      </c>
      <c r="E222" s="34" t="s">
        <v>4293</v>
      </c>
      <c r="F222" s="2">
        <v>2080746</v>
      </c>
      <c r="G222" s="2" t="s">
        <v>4166</v>
      </c>
      <c r="H222" s="2" t="s">
        <v>4180</v>
      </c>
      <c r="I222" s="2" t="s">
        <v>70</v>
      </c>
      <c r="K222" s="2" t="s">
        <v>455</v>
      </c>
      <c r="L222" s="2" t="s">
        <v>71</v>
      </c>
      <c r="M222" s="2" t="s">
        <v>71</v>
      </c>
      <c r="O222" s="36">
        <v>45180</v>
      </c>
      <c r="P222" s="2" t="s">
        <v>484</v>
      </c>
      <c r="Q222" s="2" t="s">
        <v>73</v>
      </c>
      <c r="R222" s="2" t="s">
        <v>4168</v>
      </c>
      <c r="S222" s="15" t="s">
        <v>74</v>
      </c>
      <c r="T222" s="32">
        <v>3.18</v>
      </c>
      <c r="U222" s="2" t="s">
        <v>4125</v>
      </c>
      <c r="V222" s="15" t="s">
        <v>4308</v>
      </c>
      <c r="Y222" s="15"/>
      <c r="Z222" s="15" t="s">
        <v>457</v>
      </c>
      <c r="AA222" s="36">
        <v>46904</v>
      </c>
      <c r="AB222" s="2" t="s">
        <v>412</v>
      </c>
      <c r="AC222" s="34"/>
      <c r="AD222" s="45"/>
      <c r="AE222" s="29"/>
      <c r="AF222" s="36"/>
      <c r="AG222" s="15"/>
      <c r="AH222" s="15"/>
      <c r="AI222" s="15"/>
      <c r="AJ222" s="15" t="s">
        <v>71</v>
      </c>
      <c r="AK222" s="15" t="s">
        <v>3631</v>
      </c>
      <c r="AL222" s="15"/>
      <c r="AM222" s="15" t="s">
        <v>3632</v>
      </c>
      <c r="AN222" s="36">
        <v>45657</v>
      </c>
      <c r="AO222" s="36"/>
      <c r="AP222" s="54"/>
      <c r="AQ222" s="45">
        <v>106880.99294787701</v>
      </c>
      <c r="AR222" s="45">
        <v>108.01</v>
      </c>
      <c r="AS222" s="45">
        <v>1</v>
      </c>
      <c r="AT222" s="45">
        <v>115.44216</v>
      </c>
      <c r="AU222" s="45">
        <v>115.44199999999999</v>
      </c>
      <c r="AV222" s="45"/>
      <c r="AW222" s="45"/>
      <c r="AY222" s="34"/>
      <c r="AZ222" s="2" t="s">
        <v>93</v>
      </c>
      <c r="BA222" s="2" t="s">
        <v>87</v>
      </c>
    </row>
    <row r="223" spans="1:53" s="2" customFormat="1">
      <c r="A223" s="2">
        <v>170</v>
      </c>
      <c r="C223" s="2">
        <v>202</v>
      </c>
      <c r="D223" s="2" t="s">
        <v>1219</v>
      </c>
      <c r="E223" s="34" t="s">
        <v>4309</v>
      </c>
      <c r="F223" s="2">
        <v>2080749</v>
      </c>
      <c r="G223" s="2" t="s">
        <v>4166</v>
      </c>
      <c r="H223" s="2" t="s">
        <v>4167</v>
      </c>
      <c r="I223" s="2" t="s">
        <v>70</v>
      </c>
      <c r="K223" s="2" t="s">
        <v>525</v>
      </c>
      <c r="L223" s="2" t="s">
        <v>71</v>
      </c>
      <c r="M223" s="2" t="s">
        <v>3990</v>
      </c>
      <c r="O223" s="36">
        <v>45190</v>
      </c>
      <c r="P223" s="2" t="s">
        <v>435</v>
      </c>
      <c r="Q223" s="2" t="s">
        <v>435</v>
      </c>
      <c r="R223" s="2" t="s">
        <v>435</v>
      </c>
      <c r="S223" s="15" t="s">
        <v>74</v>
      </c>
      <c r="T223" s="32">
        <v>9.43</v>
      </c>
      <c r="U223" s="2" t="s">
        <v>4125</v>
      </c>
      <c r="V223" s="15" t="s">
        <v>4306</v>
      </c>
      <c r="Y223" s="15"/>
      <c r="Z223" s="15" t="s">
        <v>4310</v>
      </c>
      <c r="AA223" s="36">
        <v>53417</v>
      </c>
      <c r="AB223" s="2" t="s">
        <v>412</v>
      </c>
      <c r="AC223" s="34"/>
      <c r="AD223" s="45"/>
      <c r="AE223" s="29"/>
      <c r="AF223" s="36"/>
      <c r="AG223" s="15"/>
      <c r="AH223" s="15"/>
      <c r="AI223" s="15"/>
      <c r="AJ223" s="15" t="s">
        <v>71</v>
      </c>
      <c r="AK223" s="15" t="s">
        <v>3631</v>
      </c>
      <c r="AL223" s="15"/>
      <c r="AM223" s="15" t="s">
        <v>3632</v>
      </c>
      <c r="AN223" s="36">
        <v>45657</v>
      </c>
      <c r="AO223" s="36"/>
      <c r="AP223" s="54"/>
      <c r="AQ223" s="45">
        <v>403372.68046512699</v>
      </c>
      <c r="AR223" s="45">
        <v>103.29</v>
      </c>
      <c r="AS223" s="45">
        <v>1</v>
      </c>
      <c r="AT223" s="45">
        <v>416.64364</v>
      </c>
      <c r="AU223" s="45">
        <v>416.64400000000001</v>
      </c>
      <c r="AV223" s="45"/>
      <c r="AW223" s="45"/>
      <c r="AY223" s="34"/>
      <c r="AZ223" s="2" t="s">
        <v>890</v>
      </c>
      <c r="BA223" s="2" t="s">
        <v>137</v>
      </c>
    </row>
    <row r="224" spans="1:53" s="2" customFormat="1">
      <c r="A224" s="2">
        <v>170</v>
      </c>
      <c r="C224" s="2">
        <v>202</v>
      </c>
      <c r="D224" s="2" t="s">
        <v>1219</v>
      </c>
      <c r="E224" s="34" t="s">
        <v>4309</v>
      </c>
      <c r="F224" s="2">
        <v>2080750</v>
      </c>
      <c r="G224" s="2" t="s">
        <v>4166</v>
      </c>
      <c r="H224" s="2" t="s">
        <v>4171</v>
      </c>
      <c r="I224" s="2" t="s">
        <v>70</v>
      </c>
      <c r="K224" s="2" t="s">
        <v>525</v>
      </c>
      <c r="L224" s="2" t="s">
        <v>71</v>
      </c>
      <c r="M224" s="2" t="s">
        <v>3990</v>
      </c>
      <c r="O224" s="36">
        <v>45190</v>
      </c>
      <c r="P224" s="2" t="s">
        <v>435</v>
      </c>
      <c r="Q224" s="2" t="s">
        <v>435</v>
      </c>
      <c r="R224" s="2" t="s">
        <v>435</v>
      </c>
      <c r="S224" s="15" t="s">
        <v>74</v>
      </c>
      <c r="T224" s="32">
        <v>9.09</v>
      </c>
      <c r="U224" s="2" t="s">
        <v>4125</v>
      </c>
      <c r="V224" s="15" t="s">
        <v>3684</v>
      </c>
      <c r="Y224" s="15"/>
      <c r="Z224" s="15" t="s">
        <v>4311</v>
      </c>
      <c r="AA224" s="36">
        <v>53143</v>
      </c>
      <c r="AB224" s="2" t="s">
        <v>412</v>
      </c>
      <c r="AC224" s="34"/>
      <c r="AD224" s="45"/>
      <c r="AE224" s="29"/>
      <c r="AF224" s="36"/>
      <c r="AG224" s="15"/>
      <c r="AH224" s="15"/>
      <c r="AI224" s="15"/>
      <c r="AJ224" s="15" t="s">
        <v>71</v>
      </c>
      <c r="AK224" s="15" t="s">
        <v>3631</v>
      </c>
      <c r="AL224" s="15"/>
      <c r="AM224" s="15" t="s">
        <v>3632</v>
      </c>
      <c r="AN224" s="36">
        <v>45657</v>
      </c>
      <c r="AO224" s="36"/>
      <c r="AP224" s="54"/>
      <c r="AQ224" s="45">
        <v>174103.41525898001</v>
      </c>
      <c r="AR224" s="45">
        <v>103.54</v>
      </c>
      <c r="AS224" s="45">
        <v>1</v>
      </c>
      <c r="AT224" s="45">
        <v>180.26668000000001</v>
      </c>
      <c r="AU224" s="45">
        <v>180.267</v>
      </c>
      <c r="AV224" s="45"/>
      <c r="AW224" s="45"/>
      <c r="AY224" s="34"/>
      <c r="AZ224" s="2" t="s">
        <v>191</v>
      </c>
      <c r="BA224" s="2" t="s">
        <v>110</v>
      </c>
    </row>
    <row r="225" spans="1:53" s="2" customFormat="1">
      <c r="A225" s="2">
        <v>170</v>
      </c>
      <c r="C225" s="2">
        <v>202</v>
      </c>
      <c r="D225" s="2" t="s">
        <v>1219</v>
      </c>
      <c r="E225" s="34" t="s">
        <v>4309</v>
      </c>
      <c r="F225" s="2">
        <v>2080751</v>
      </c>
      <c r="G225" s="2" t="s">
        <v>4166</v>
      </c>
      <c r="H225" s="2" t="s">
        <v>4167</v>
      </c>
      <c r="I225" s="2" t="s">
        <v>70</v>
      </c>
      <c r="K225" s="2" t="s">
        <v>525</v>
      </c>
      <c r="L225" s="2" t="s">
        <v>71</v>
      </c>
      <c r="M225" s="2" t="s">
        <v>3990</v>
      </c>
      <c r="O225" s="36">
        <v>45190</v>
      </c>
      <c r="P225" s="2" t="s">
        <v>435</v>
      </c>
      <c r="Q225" s="2" t="s">
        <v>435</v>
      </c>
      <c r="R225" s="2" t="s">
        <v>435</v>
      </c>
      <c r="S225" s="15" t="s">
        <v>74</v>
      </c>
      <c r="T225" s="32">
        <v>9.25</v>
      </c>
      <c r="U225" s="2" t="s">
        <v>4125</v>
      </c>
      <c r="V225" s="15" t="s">
        <v>4312</v>
      </c>
      <c r="Y225" s="15"/>
      <c r="Z225" s="15" t="s">
        <v>4227</v>
      </c>
      <c r="AA225" s="36">
        <v>53327</v>
      </c>
      <c r="AB225" s="2" t="s">
        <v>412</v>
      </c>
      <c r="AC225" s="34"/>
      <c r="AD225" s="45"/>
      <c r="AE225" s="29"/>
      <c r="AF225" s="36"/>
      <c r="AG225" s="15"/>
      <c r="AH225" s="15"/>
      <c r="AI225" s="15"/>
      <c r="AJ225" s="15" t="s">
        <v>71</v>
      </c>
      <c r="AK225" s="15" t="s">
        <v>3631</v>
      </c>
      <c r="AL225" s="15"/>
      <c r="AM225" s="15" t="s">
        <v>3632</v>
      </c>
      <c r="AN225" s="36">
        <v>45657</v>
      </c>
      <c r="AO225" s="36"/>
      <c r="AP225" s="54"/>
      <c r="AQ225" s="45">
        <v>534514.50498701294</v>
      </c>
      <c r="AR225" s="45">
        <v>103.3</v>
      </c>
      <c r="AS225" s="45">
        <v>1</v>
      </c>
      <c r="AT225" s="45">
        <v>552.15347999999994</v>
      </c>
      <c r="AU225" s="45">
        <v>552.15300000000002</v>
      </c>
      <c r="AV225" s="45"/>
      <c r="AW225" s="45"/>
      <c r="AY225" s="34"/>
      <c r="AZ225" s="2" t="s">
        <v>4022</v>
      </c>
      <c r="BA225" s="2" t="s">
        <v>86</v>
      </c>
    </row>
    <row r="226" spans="1:53" s="2" customFormat="1">
      <c r="A226" s="2">
        <v>170</v>
      </c>
      <c r="C226" s="2">
        <v>174</v>
      </c>
      <c r="D226" s="2" t="s">
        <v>1219</v>
      </c>
      <c r="E226" s="34" t="s">
        <v>4304</v>
      </c>
      <c r="F226" s="2">
        <v>2080755</v>
      </c>
      <c r="G226" s="2" t="s">
        <v>4166</v>
      </c>
      <c r="H226" s="2" t="s">
        <v>4246</v>
      </c>
      <c r="I226" s="2" t="s">
        <v>70</v>
      </c>
      <c r="K226" s="2" t="s">
        <v>455</v>
      </c>
      <c r="L226" s="2" t="s">
        <v>71</v>
      </c>
      <c r="M226" s="2" t="s">
        <v>3990</v>
      </c>
      <c r="O226" s="36">
        <v>45200</v>
      </c>
      <c r="P226" s="2" t="s">
        <v>435</v>
      </c>
      <c r="Q226" s="2" t="s">
        <v>435</v>
      </c>
      <c r="R226" s="2" t="s">
        <v>435</v>
      </c>
      <c r="S226" s="15" t="s">
        <v>74</v>
      </c>
      <c r="T226" s="32">
        <v>3.75</v>
      </c>
      <c r="U226" s="2" t="s">
        <v>4125</v>
      </c>
      <c r="V226" s="15" t="s">
        <v>470</v>
      </c>
      <c r="Y226" s="15"/>
      <c r="Z226" s="15" t="s">
        <v>499</v>
      </c>
      <c r="AA226" s="36">
        <v>47002</v>
      </c>
      <c r="AB226" s="2" t="s">
        <v>412</v>
      </c>
      <c r="AC226" s="34"/>
      <c r="AD226" s="45"/>
      <c r="AE226" s="29"/>
      <c r="AF226" s="36"/>
      <c r="AG226" s="15"/>
      <c r="AH226" s="15"/>
      <c r="AI226" s="15"/>
      <c r="AJ226" s="15" t="s">
        <v>71</v>
      </c>
      <c r="AK226" s="15" t="s">
        <v>3631</v>
      </c>
      <c r="AL226" s="15"/>
      <c r="AM226" s="15" t="s">
        <v>3632</v>
      </c>
      <c r="AN226" s="36">
        <v>45657</v>
      </c>
      <c r="AO226" s="36"/>
      <c r="AP226" s="54"/>
      <c r="AQ226" s="45">
        <v>261252.729272867</v>
      </c>
      <c r="AR226" s="45">
        <v>108.34</v>
      </c>
      <c r="AS226" s="45">
        <v>1</v>
      </c>
      <c r="AT226" s="45">
        <v>283.04120999999998</v>
      </c>
      <c r="AU226" s="45">
        <v>283.041</v>
      </c>
      <c r="AV226" s="45"/>
      <c r="AW226" s="45"/>
      <c r="AY226" s="34"/>
      <c r="AZ226" s="2" t="s">
        <v>147</v>
      </c>
      <c r="BA226" s="2" t="s">
        <v>110</v>
      </c>
    </row>
    <row r="227" spans="1:53" s="2" customFormat="1">
      <c r="A227" s="2">
        <v>170</v>
      </c>
      <c r="C227" s="2">
        <v>186</v>
      </c>
      <c r="D227" s="2" t="s">
        <v>1219</v>
      </c>
      <c r="E227" s="34" t="s">
        <v>4297</v>
      </c>
      <c r="F227" s="2">
        <v>2080758</v>
      </c>
      <c r="G227" s="2" t="s">
        <v>4166</v>
      </c>
      <c r="H227" s="2" t="s">
        <v>4246</v>
      </c>
      <c r="I227" s="2" t="s">
        <v>70</v>
      </c>
      <c r="K227" s="2" t="s">
        <v>455</v>
      </c>
      <c r="L227" s="2" t="s">
        <v>71</v>
      </c>
      <c r="M227" s="2" t="s">
        <v>71</v>
      </c>
      <c r="O227" s="36">
        <v>45210</v>
      </c>
      <c r="P227" s="2" t="s">
        <v>484</v>
      </c>
      <c r="Q227" s="2" t="s">
        <v>73</v>
      </c>
      <c r="R227" s="2" t="s">
        <v>4168</v>
      </c>
      <c r="S227" s="15" t="s">
        <v>74</v>
      </c>
      <c r="T227" s="32">
        <v>3.18</v>
      </c>
      <c r="U227" s="2" t="s">
        <v>4125</v>
      </c>
      <c r="V227" s="15" t="s">
        <v>4313</v>
      </c>
      <c r="Y227" s="15"/>
      <c r="Z227" s="15" t="s">
        <v>1039</v>
      </c>
      <c r="AA227" s="36">
        <v>46904</v>
      </c>
      <c r="AB227" s="2" t="s">
        <v>412</v>
      </c>
      <c r="AC227" s="34"/>
      <c r="AD227" s="45"/>
      <c r="AE227" s="29"/>
      <c r="AF227" s="36"/>
      <c r="AG227" s="15"/>
      <c r="AH227" s="15"/>
      <c r="AI227" s="15"/>
      <c r="AJ227" s="15" t="s">
        <v>71</v>
      </c>
      <c r="AK227" s="15" t="s">
        <v>3631</v>
      </c>
      <c r="AL227" s="15"/>
      <c r="AM227" s="15" t="s">
        <v>3632</v>
      </c>
      <c r="AN227" s="36">
        <v>45657</v>
      </c>
      <c r="AO227" s="36"/>
      <c r="AP227" s="54"/>
      <c r="AQ227" s="45">
        <v>277504.840598115</v>
      </c>
      <c r="AR227" s="45">
        <v>108.54</v>
      </c>
      <c r="AS227" s="45">
        <v>1</v>
      </c>
      <c r="AT227" s="45">
        <v>301.20375000000001</v>
      </c>
      <c r="AU227" s="45">
        <v>301.20400000000001</v>
      </c>
      <c r="AV227" s="45"/>
      <c r="AW227" s="45"/>
      <c r="AY227" s="34"/>
      <c r="AZ227" s="2" t="s">
        <v>849</v>
      </c>
      <c r="BA227" s="2" t="s">
        <v>128</v>
      </c>
    </row>
    <row r="228" spans="1:53" s="2" customFormat="1">
      <c r="A228" s="2">
        <v>170</v>
      </c>
      <c r="C228" s="2">
        <v>162</v>
      </c>
      <c r="D228" s="2" t="s">
        <v>1219</v>
      </c>
      <c r="E228" s="34" t="s">
        <v>4274</v>
      </c>
      <c r="F228" s="2">
        <v>2080761</v>
      </c>
      <c r="G228" s="2" t="s">
        <v>4166</v>
      </c>
      <c r="I228" s="2" t="s">
        <v>70</v>
      </c>
      <c r="K228" s="2" t="s">
        <v>1334</v>
      </c>
      <c r="L228" s="2" t="s">
        <v>71</v>
      </c>
      <c r="M228" s="2" t="s">
        <v>71</v>
      </c>
      <c r="O228" s="36">
        <v>45221</v>
      </c>
      <c r="P228" s="2" t="s">
        <v>435</v>
      </c>
      <c r="Q228" s="2" t="s">
        <v>435</v>
      </c>
      <c r="R228" s="2" t="s">
        <v>435</v>
      </c>
      <c r="S228" s="15" t="s">
        <v>74</v>
      </c>
      <c r="T228" s="32">
        <v>3.15</v>
      </c>
      <c r="U228" s="2" t="s">
        <v>4125</v>
      </c>
      <c r="V228" s="15" t="s">
        <v>4314</v>
      </c>
      <c r="Y228" s="15"/>
      <c r="Z228" s="15" t="s">
        <v>1201</v>
      </c>
      <c r="AA228" s="36">
        <v>48213</v>
      </c>
      <c r="AB228" s="2" t="s">
        <v>412</v>
      </c>
      <c r="AC228" s="34"/>
      <c r="AD228" s="45"/>
      <c r="AE228" s="29"/>
      <c r="AF228" s="36"/>
      <c r="AG228" s="15"/>
      <c r="AH228" s="15"/>
      <c r="AI228" s="15"/>
      <c r="AJ228" s="15" t="s">
        <v>71</v>
      </c>
      <c r="AK228" s="15" t="s">
        <v>3631</v>
      </c>
      <c r="AL228" s="15"/>
      <c r="AM228" s="15" t="s">
        <v>3632</v>
      </c>
      <c r="AN228" s="36">
        <v>45657</v>
      </c>
      <c r="AO228" s="36"/>
      <c r="AP228" s="54"/>
      <c r="AQ228" s="45">
        <v>4484116.6756113498</v>
      </c>
      <c r="AR228" s="45">
        <v>114.65</v>
      </c>
      <c r="AS228" s="45">
        <v>1</v>
      </c>
      <c r="AT228" s="45">
        <v>5141.0397700000003</v>
      </c>
      <c r="AU228" s="45">
        <v>5141.04</v>
      </c>
      <c r="AV228" s="45"/>
      <c r="AW228" s="45"/>
      <c r="AY228" s="34"/>
      <c r="AZ228" s="2" t="s">
        <v>4315</v>
      </c>
      <c r="BA228" s="2" t="s">
        <v>1288</v>
      </c>
    </row>
    <row r="229" spans="1:53" s="2" customFormat="1">
      <c r="A229" s="2">
        <v>170</v>
      </c>
      <c r="C229" s="2">
        <v>186</v>
      </c>
      <c r="D229" s="2" t="s">
        <v>1219</v>
      </c>
      <c r="E229" s="34" t="s">
        <v>4297</v>
      </c>
      <c r="F229" s="2">
        <v>2080763</v>
      </c>
      <c r="G229" s="2" t="s">
        <v>4166</v>
      </c>
      <c r="H229" s="2" t="s">
        <v>4246</v>
      </c>
      <c r="I229" s="2" t="s">
        <v>70</v>
      </c>
      <c r="K229" s="2" t="s">
        <v>455</v>
      </c>
      <c r="L229" s="2" t="s">
        <v>71</v>
      </c>
      <c r="M229" s="2" t="s">
        <v>71</v>
      </c>
      <c r="O229" s="36">
        <v>45224</v>
      </c>
      <c r="P229" s="2" t="s">
        <v>484</v>
      </c>
      <c r="Q229" s="2" t="s">
        <v>73</v>
      </c>
      <c r="R229" s="2" t="s">
        <v>4168</v>
      </c>
      <c r="S229" s="15" t="s">
        <v>74</v>
      </c>
      <c r="T229" s="32">
        <v>3.18</v>
      </c>
      <c r="U229" s="2" t="s">
        <v>4125</v>
      </c>
      <c r="V229" s="15" t="s">
        <v>1757</v>
      </c>
      <c r="Y229" s="15"/>
      <c r="Z229" s="15" t="s">
        <v>479</v>
      </c>
      <c r="AA229" s="36">
        <v>46904</v>
      </c>
      <c r="AB229" s="2" t="s">
        <v>412</v>
      </c>
      <c r="AC229" s="34"/>
      <c r="AD229" s="45"/>
      <c r="AE229" s="29"/>
      <c r="AF229" s="36"/>
      <c r="AG229" s="15"/>
      <c r="AH229" s="15"/>
      <c r="AI229" s="15"/>
      <c r="AJ229" s="15" t="s">
        <v>71</v>
      </c>
      <c r="AK229" s="15" t="s">
        <v>3631</v>
      </c>
      <c r="AL229" s="15"/>
      <c r="AM229" s="15" t="s">
        <v>3632</v>
      </c>
      <c r="AN229" s="36">
        <v>45657</v>
      </c>
      <c r="AO229" s="36"/>
      <c r="AP229" s="54"/>
      <c r="AQ229" s="45">
        <v>350156.56638461398</v>
      </c>
      <c r="AR229" s="45">
        <v>108.83</v>
      </c>
      <c r="AS229" s="45">
        <v>1</v>
      </c>
      <c r="AT229" s="45">
        <v>381.07539000000003</v>
      </c>
      <c r="AU229" s="45">
        <v>381.07499999999999</v>
      </c>
      <c r="AV229" s="45"/>
      <c r="AW229" s="45"/>
      <c r="AY229" s="34"/>
      <c r="AZ229" s="2" t="s">
        <v>132</v>
      </c>
      <c r="BA229" s="2" t="s">
        <v>128</v>
      </c>
    </row>
    <row r="230" spans="1:53" s="2" customFormat="1">
      <c r="A230" s="2">
        <v>170</v>
      </c>
      <c r="C230" s="2">
        <v>250</v>
      </c>
      <c r="D230" s="2" t="s">
        <v>1219</v>
      </c>
      <c r="E230" s="34" t="s">
        <v>4256</v>
      </c>
      <c r="F230" s="2">
        <v>2080765</v>
      </c>
      <c r="G230" s="2" t="s">
        <v>4166</v>
      </c>
      <c r="H230" s="2" t="s">
        <v>4171</v>
      </c>
      <c r="I230" s="2" t="s">
        <v>70</v>
      </c>
      <c r="K230" s="2" t="s">
        <v>592</v>
      </c>
      <c r="L230" s="2" t="s">
        <v>71</v>
      </c>
      <c r="M230" s="2" t="s">
        <v>3990</v>
      </c>
      <c r="O230" s="36">
        <v>45225</v>
      </c>
      <c r="P230" s="2" t="s">
        <v>435</v>
      </c>
      <c r="Q230" s="2" t="s">
        <v>435</v>
      </c>
      <c r="R230" s="2" t="s">
        <v>435</v>
      </c>
      <c r="S230" s="15" t="s">
        <v>74</v>
      </c>
      <c r="T230" s="32">
        <v>4.04</v>
      </c>
      <c r="U230" s="2" t="s">
        <v>4125</v>
      </c>
      <c r="V230" s="15" t="s">
        <v>4302</v>
      </c>
      <c r="Y230" s="15"/>
      <c r="Z230" s="15" t="s">
        <v>842</v>
      </c>
      <c r="AA230" s="36">
        <v>48944</v>
      </c>
      <c r="AB230" s="2" t="s">
        <v>412</v>
      </c>
      <c r="AC230" s="34"/>
      <c r="AD230" s="45"/>
      <c r="AE230" s="29"/>
      <c r="AF230" s="36"/>
      <c r="AG230" s="15"/>
      <c r="AH230" s="15"/>
      <c r="AI230" s="15"/>
      <c r="AJ230" s="15" t="s">
        <v>71</v>
      </c>
      <c r="AK230" s="15" t="s">
        <v>3631</v>
      </c>
      <c r="AL230" s="15"/>
      <c r="AM230" s="15" t="s">
        <v>3632</v>
      </c>
      <c r="AN230" s="36">
        <v>45657</v>
      </c>
      <c r="AO230" s="36"/>
      <c r="AP230" s="54"/>
      <c r="AQ230" s="45">
        <v>262159.63508938899</v>
      </c>
      <c r="AR230" s="45">
        <v>108.71</v>
      </c>
      <c r="AS230" s="45">
        <v>1</v>
      </c>
      <c r="AT230" s="45">
        <v>284.99374</v>
      </c>
      <c r="AU230" s="45">
        <v>284.99400000000003</v>
      </c>
      <c r="AV230" s="45"/>
      <c r="AW230" s="45"/>
      <c r="AY230" s="34"/>
      <c r="AZ230" s="2" t="s">
        <v>147</v>
      </c>
      <c r="BA230" s="2" t="s">
        <v>110</v>
      </c>
    </row>
    <row r="231" spans="1:53" s="2" customFormat="1">
      <c r="A231" s="2">
        <v>170</v>
      </c>
      <c r="C231" s="2">
        <v>250</v>
      </c>
      <c r="D231" s="2" t="s">
        <v>1219</v>
      </c>
      <c r="E231" s="34" t="s">
        <v>4256</v>
      </c>
      <c r="F231" s="2">
        <v>2080766</v>
      </c>
      <c r="G231" s="2" t="s">
        <v>4166</v>
      </c>
      <c r="H231" s="2" t="s">
        <v>4171</v>
      </c>
      <c r="I231" s="2" t="s">
        <v>70</v>
      </c>
      <c r="K231" s="2" t="s">
        <v>592</v>
      </c>
      <c r="L231" s="2" t="s">
        <v>71</v>
      </c>
      <c r="M231" s="2" t="s">
        <v>3990</v>
      </c>
      <c r="O231" s="36">
        <v>45225</v>
      </c>
      <c r="P231" s="2" t="s">
        <v>435</v>
      </c>
      <c r="Q231" s="2" t="s">
        <v>435</v>
      </c>
      <c r="R231" s="2" t="s">
        <v>435</v>
      </c>
      <c r="S231" s="15" t="s">
        <v>74</v>
      </c>
      <c r="T231" s="32">
        <v>4.04</v>
      </c>
      <c r="U231" s="2" t="s">
        <v>4125</v>
      </c>
      <c r="V231" s="15" t="s">
        <v>1123</v>
      </c>
      <c r="Y231" s="15"/>
      <c r="Z231" s="15" t="s">
        <v>842</v>
      </c>
      <c r="AA231" s="36">
        <v>48944</v>
      </c>
      <c r="AB231" s="2" t="s">
        <v>412</v>
      </c>
      <c r="AC231" s="34"/>
      <c r="AD231" s="45"/>
      <c r="AE231" s="29"/>
      <c r="AF231" s="36"/>
      <c r="AG231" s="15"/>
      <c r="AH231" s="15"/>
      <c r="AI231" s="15"/>
      <c r="AJ231" s="15" t="s">
        <v>71</v>
      </c>
      <c r="AK231" s="15" t="s">
        <v>3631</v>
      </c>
      <c r="AL231" s="15"/>
      <c r="AM231" s="15" t="s">
        <v>3632</v>
      </c>
      <c r="AN231" s="36">
        <v>45657</v>
      </c>
      <c r="AO231" s="36"/>
      <c r="AP231" s="54"/>
      <c r="AQ231" s="45">
        <v>192933.46289820201</v>
      </c>
      <c r="AR231" s="45">
        <v>108.44</v>
      </c>
      <c r="AS231" s="45">
        <v>1</v>
      </c>
      <c r="AT231" s="45">
        <v>209.21705</v>
      </c>
      <c r="AU231" s="45">
        <v>209.21700000000001</v>
      </c>
      <c r="AV231" s="45"/>
      <c r="AW231" s="45"/>
      <c r="AY231" s="34"/>
      <c r="AZ231" s="2" t="s">
        <v>138</v>
      </c>
      <c r="BA231" s="2" t="s">
        <v>110</v>
      </c>
    </row>
    <row r="232" spans="1:53" s="2" customFormat="1">
      <c r="A232" s="2">
        <v>170</v>
      </c>
      <c r="C232" s="2">
        <v>250</v>
      </c>
      <c r="D232" s="2" t="s">
        <v>1219</v>
      </c>
      <c r="E232" s="34" t="s">
        <v>4256</v>
      </c>
      <c r="F232" s="2">
        <v>2080767</v>
      </c>
      <c r="G232" s="2" t="s">
        <v>4166</v>
      </c>
      <c r="H232" s="2" t="s">
        <v>4171</v>
      </c>
      <c r="I232" s="2" t="s">
        <v>70</v>
      </c>
      <c r="K232" s="2" t="s">
        <v>592</v>
      </c>
      <c r="L232" s="2" t="s">
        <v>71</v>
      </c>
      <c r="M232" s="2" t="s">
        <v>3990</v>
      </c>
      <c r="O232" s="36">
        <v>45225</v>
      </c>
      <c r="P232" s="2" t="s">
        <v>435</v>
      </c>
      <c r="Q232" s="2" t="s">
        <v>435</v>
      </c>
      <c r="R232" s="2" t="s">
        <v>435</v>
      </c>
      <c r="S232" s="15" t="s">
        <v>74</v>
      </c>
      <c r="T232" s="32">
        <v>4.04</v>
      </c>
      <c r="U232" s="2" t="s">
        <v>4125</v>
      </c>
      <c r="V232" s="15" t="s">
        <v>1175</v>
      </c>
      <c r="Y232" s="15"/>
      <c r="Z232" s="15" t="s">
        <v>556</v>
      </c>
      <c r="AA232" s="36">
        <v>48944</v>
      </c>
      <c r="AB232" s="2" t="s">
        <v>412</v>
      </c>
      <c r="AC232" s="34"/>
      <c r="AD232" s="45"/>
      <c r="AE232" s="29"/>
      <c r="AF232" s="36"/>
      <c r="AG232" s="15"/>
      <c r="AH232" s="15"/>
      <c r="AI232" s="15"/>
      <c r="AJ232" s="15" t="s">
        <v>71</v>
      </c>
      <c r="AK232" s="15" t="s">
        <v>3631</v>
      </c>
      <c r="AL232" s="15"/>
      <c r="AM232" s="15" t="s">
        <v>3632</v>
      </c>
      <c r="AN232" s="36">
        <v>45657</v>
      </c>
      <c r="AO232" s="36"/>
      <c r="AP232" s="54"/>
      <c r="AQ232" s="45">
        <v>281956.36653735302</v>
      </c>
      <c r="AR232" s="45">
        <v>108.31</v>
      </c>
      <c r="AS232" s="45">
        <v>1</v>
      </c>
      <c r="AT232" s="45">
        <v>305.38693999999998</v>
      </c>
      <c r="AU232" s="45">
        <v>305.387</v>
      </c>
      <c r="AV232" s="45"/>
      <c r="AW232" s="45"/>
      <c r="AY232" s="34"/>
      <c r="AZ232" s="2" t="s">
        <v>276</v>
      </c>
      <c r="BA232" s="2" t="s">
        <v>128</v>
      </c>
    </row>
    <row r="233" spans="1:53" s="2" customFormat="1">
      <c r="A233" s="2">
        <v>170</v>
      </c>
      <c r="C233" s="2">
        <v>250</v>
      </c>
      <c r="D233" s="2" t="s">
        <v>1219</v>
      </c>
      <c r="E233" s="34" t="s">
        <v>4256</v>
      </c>
      <c r="F233" s="2">
        <v>2080768</v>
      </c>
      <c r="G233" s="2" t="s">
        <v>4166</v>
      </c>
      <c r="H233" s="2" t="s">
        <v>4171</v>
      </c>
      <c r="I233" s="2" t="s">
        <v>70</v>
      </c>
      <c r="K233" s="2" t="s">
        <v>592</v>
      </c>
      <c r="L233" s="2" t="s">
        <v>71</v>
      </c>
      <c r="M233" s="2" t="s">
        <v>3990</v>
      </c>
      <c r="O233" s="36">
        <v>45225</v>
      </c>
      <c r="P233" s="2" t="s">
        <v>435</v>
      </c>
      <c r="Q233" s="2" t="s">
        <v>435</v>
      </c>
      <c r="R233" s="2" t="s">
        <v>435</v>
      </c>
      <c r="S233" s="15" t="s">
        <v>74</v>
      </c>
      <c r="T233" s="32">
        <v>4.04</v>
      </c>
      <c r="U233" s="2" t="s">
        <v>4125</v>
      </c>
      <c r="V233" s="15" t="s">
        <v>411</v>
      </c>
      <c r="Y233" s="15"/>
      <c r="Z233" s="15" t="s">
        <v>842</v>
      </c>
      <c r="AA233" s="36">
        <v>48944</v>
      </c>
      <c r="AB233" s="2" t="s">
        <v>412</v>
      </c>
      <c r="AC233" s="34"/>
      <c r="AD233" s="45"/>
      <c r="AE233" s="29"/>
      <c r="AF233" s="36"/>
      <c r="AG233" s="15"/>
      <c r="AH233" s="15"/>
      <c r="AI233" s="15"/>
      <c r="AJ233" s="15" t="s">
        <v>71</v>
      </c>
      <c r="AK233" s="15" t="s">
        <v>3631</v>
      </c>
      <c r="AL233" s="15"/>
      <c r="AM233" s="15" t="s">
        <v>3632</v>
      </c>
      <c r="AN233" s="36">
        <v>45657</v>
      </c>
      <c r="AO233" s="36"/>
      <c r="AP233" s="54"/>
      <c r="AQ233" s="45">
        <v>393581.69734838902</v>
      </c>
      <c r="AR233" s="45">
        <v>108.4</v>
      </c>
      <c r="AS233" s="45">
        <v>1</v>
      </c>
      <c r="AT233" s="45">
        <v>426.64256</v>
      </c>
      <c r="AU233" s="45">
        <v>426.64299999999997</v>
      </c>
      <c r="AV233" s="45"/>
      <c r="AW233" s="45"/>
      <c r="AY233" s="34"/>
      <c r="AZ233" s="2" t="s">
        <v>535</v>
      </c>
      <c r="BA233" s="2" t="s">
        <v>137</v>
      </c>
    </row>
    <row r="234" spans="1:53" s="2" customFormat="1">
      <c r="A234" s="2">
        <v>170</v>
      </c>
      <c r="C234" s="2">
        <v>250</v>
      </c>
      <c r="D234" s="2" t="s">
        <v>1219</v>
      </c>
      <c r="E234" s="34" t="s">
        <v>4256</v>
      </c>
      <c r="F234" s="2">
        <v>2080769</v>
      </c>
      <c r="G234" s="2" t="s">
        <v>4166</v>
      </c>
      <c r="H234" s="2" t="s">
        <v>4171</v>
      </c>
      <c r="I234" s="2" t="s">
        <v>70</v>
      </c>
      <c r="K234" s="2" t="s">
        <v>592</v>
      </c>
      <c r="L234" s="2" t="s">
        <v>71</v>
      </c>
      <c r="M234" s="2" t="s">
        <v>3990</v>
      </c>
      <c r="O234" s="36">
        <v>45225</v>
      </c>
      <c r="P234" s="2" t="s">
        <v>435</v>
      </c>
      <c r="Q234" s="2" t="s">
        <v>435</v>
      </c>
      <c r="R234" s="2" t="s">
        <v>435</v>
      </c>
      <c r="S234" s="15" t="s">
        <v>74</v>
      </c>
      <c r="T234" s="32">
        <v>4.03</v>
      </c>
      <c r="U234" s="2" t="s">
        <v>4125</v>
      </c>
      <c r="V234" s="15" t="s">
        <v>1550</v>
      </c>
      <c r="Y234" s="15"/>
      <c r="Z234" s="15" t="s">
        <v>782</v>
      </c>
      <c r="AA234" s="36">
        <v>48944</v>
      </c>
      <c r="AB234" s="2" t="s">
        <v>412</v>
      </c>
      <c r="AC234" s="34"/>
      <c r="AD234" s="45"/>
      <c r="AE234" s="29"/>
      <c r="AF234" s="36"/>
      <c r="AG234" s="15"/>
      <c r="AH234" s="15"/>
      <c r="AI234" s="15"/>
      <c r="AJ234" s="15" t="s">
        <v>71</v>
      </c>
      <c r="AK234" s="15" t="s">
        <v>3631</v>
      </c>
      <c r="AL234" s="15"/>
      <c r="AM234" s="15" t="s">
        <v>3632</v>
      </c>
      <c r="AN234" s="36">
        <v>45657</v>
      </c>
      <c r="AO234" s="36"/>
      <c r="AP234" s="54"/>
      <c r="AQ234" s="45">
        <v>295400.17604661698</v>
      </c>
      <c r="AR234" s="45">
        <v>108.42</v>
      </c>
      <c r="AS234" s="45">
        <v>1</v>
      </c>
      <c r="AT234" s="45">
        <v>320.27287000000001</v>
      </c>
      <c r="AU234" s="45">
        <v>320.27300000000002</v>
      </c>
      <c r="AV234" s="45"/>
      <c r="AW234" s="45"/>
      <c r="AY234" s="34"/>
      <c r="AZ234" s="2" t="s">
        <v>2291</v>
      </c>
      <c r="BA234" s="2" t="s">
        <v>128</v>
      </c>
    </row>
    <row r="235" spans="1:53" s="2" customFormat="1">
      <c r="A235" s="2">
        <v>170</v>
      </c>
      <c r="C235" s="2">
        <v>250</v>
      </c>
      <c r="D235" s="2" t="s">
        <v>1219</v>
      </c>
      <c r="E235" s="34" t="s">
        <v>4256</v>
      </c>
      <c r="F235" s="2">
        <v>2080770</v>
      </c>
      <c r="G235" s="2" t="s">
        <v>4166</v>
      </c>
      <c r="H235" s="2" t="s">
        <v>4171</v>
      </c>
      <c r="I235" s="2" t="s">
        <v>70</v>
      </c>
      <c r="K235" s="2" t="s">
        <v>592</v>
      </c>
      <c r="L235" s="2" t="s">
        <v>71</v>
      </c>
      <c r="M235" s="2" t="s">
        <v>3990</v>
      </c>
      <c r="O235" s="36">
        <v>45225</v>
      </c>
      <c r="P235" s="2" t="s">
        <v>435</v>
      </c>
      <c r="Q235" s="2" t="s">
        <v>435</v>
      </c>
      <c r="R235" s="2" t="s">
        <v>435</v>
      </c>
      <c r="S235" s="15" t="s">
        <v>74</v>
      </c>
      <c r="T235" s="32">
        <v>4.01</v>
      </c>
      <c r="U235" s="2" t="s">
        <v>4125</v>
      </c>
      <c r="V235" s="15" t="s">
        <v>4300</v>
      </c>
      <c r="Y235" s="15"/>
      <c r="Z235" s="15" t="s">
        <v>573</v>
      </c>
      <c r="AA235" s="36">
        <v>48944</v>
      </c>
      <c r="AB235" s="2" t="s">
        <v>412</v>
      </c>
      <c r="AC235" s="34"/>
      <c r="AD235" s="45"/>
      <c r="AE235" s="29"/>
      <c r="AF235" s="36"/>
      <c r="AG235" s="15"/>
      <c r="AH235" s="15"/>
      <c r="AI235" s="15"/>
      <c r="AJ235" s="15" t="s">
        <v>71</v>
      </c>
      <c r="AK235" s="15" t="s">
        <v>3631</v>
      </c>
      <c r="AL235" s="15"/>
      <c r="AM235" s="15" t="s">
        <v>3632</v>
      </c>
      <c r="AN235" s="36">
        <v>45657</v>
      </c>
      <c r="AO235" s="36"/>
      <c r="AP235" s="54"/>
      <c r="AQ235" s="45">
        <v>245774.65786667401</v>
      </c>
      <c r="AR235" s="45">
        <v>108.26</v>
      </c>
      <c r="AS235" s="45">
        <v>1</v>
      </c>
      <c r="AT235" s="45">
        <v>266.07564000000002</v>
      </c>
      <c r="AU235" s="45">
        <v>266.07600000000002</v>
      </c>
      <c r="AV235" s="45"/>
      <c r="AW235" s="45"/>
      <c r="AY235" s="34"/>
      <c r="AZ235" s="2" t="s">
        <v>744</v>
      </c>
      <c r="BA235" s="2" t="s">
        <v>110</v>
      </c>
    </row>
    <row r="236" spans="1:53" s="2" customFormat="1">
      <c r="A236" s="2">
        <v>170</v>
      </c>
      <c r="C236" s="2">
        <v>186</v>
      </c>
      <c r="D236" s="2" t="s">
        <v>1219</v>
      </c>
      <c r="E236" s="34" t="s">
        <v>4297</v>
      </c>
      <c r="F236" s="2">
        <v>2080774</v>
      </c>
      <c r="G236" s="2" t="s">
        <v>4166</v>
      </c>
      <c r="H236" s="2" t="s">
        <v>4246</v>
      </c>
      <c r="I236" s="2" t="s">
        <v>70</v>
      </c>
      <c r="K236" s="2" t="s">
        <v>455</v>
      </c>
      <c r="L236" s="2" t="s">
        <v>71</v>
      </c>
      <c r="M236" s="2" t="s">
        <v>71</v>
      </c>
      <c r="O236" s="36">
        <v>45235</v>
      </c>
      <c r="P236" s="2" t="s">
        <v>484</v>
      </c>
      <c r="Q236" s="2" t="s">
        <v>73</v>
      </c>
      <c r="R236" s="2" t="s">
        <v>4168</v>
      </c>
      <c r="S236" s="15" t="s">
        <v>74</v>
      </c>
      <c r="T236" s="32">
        <v>3.18</v>
      </c>
      <c r="U236" s="2" t="s">
        <v>4125</v>
      </c>
      <c r="V236" s="15" t="s">
        <v>1315</v>
      </c>
      <c r="Y236" s="15"/>
      <c r="Z236" s="15" t="s">
        <v>1024</v>
      </c>
      <c r="AA236" s="36">
        <v>46901</v>
      </c>
      <c r="AB236" s="2" t="s">
        <v>412</v>
      </c>
      <c r="AC236" s="34"/>
      <c r="AD236" s="45"/>
      <c r="AE236" s="29"/>
      <c r="AF236" s="36"/>
      <c r="AG236" s="15"/>
      <c r="AH236" s="15"/>
      <c r="AI236" s="15"/>
      <c r="AJ236" s="15" t="s">
        <v>71</v>
      </c>
      <c r="AK236" s="15" t="s">
        <v>3631</v>
      </c>
      <c r="AL236" s="15"/>
      <c r="AM236" s="15" t="s">
        <v>3632</v>
      </c>
      <c r="AN236" s="36">
        <v>45657</v>
      </c>
      <c r="AO236" s="36"/>
      <c r="AP236" s="54"/>
      <c r="AQ236" s="45">
        <v>428334.35620648001</v>
      </c>
      <c r="AR236" s="45">
        <v>108.25</v>
      </c>
      <c r="AS236" s="45">
        <v>1</v>
      </c>
      <c r="AT236" s="45">
        <v>463.67194000000001</v>
      </c>
      <c r="AU236" s="45">
        <v>463.67200000000003</v>
      </c>
      <c r="AV236" s="45"/>
      <c r="AW236" s="45"/>
      <c r="AY236" s="34"/>
      <c r="AZ236" s="2" t="s">
        <v>165</v>
      </c>
      <c r="BA236" s="2" t="s">
        <v>137</v>
      </c>
    </row>
    <row r="237" spans="1:53" s="2" customFormat="1">
      <c r="A237" s="2">
        <v>170</v>
      </c>
      <c r="C237" s="2">
        <v>250</v>
      </c>
      <c r="D237" s="2" t="s">
        <v>1219</v>
      </c>
      <c r="E237" s="34" t="s">
        <v>4256</v>
      </c>
      <c r="F237" s="2">
        <v>2080790</v>
      </c>
      <c r="G237" s="2" t="s">
        <v>4166</v>
      </c>
      <c r="H237" s="2" t="s">
        <v>4171</v>
      </c>
      <c r="I237" s="2" t="s">
        <v>70</v>
      </c>
      <c r="K237" s="2" t="s">
        <v>592</v>
      </c>
      <c r="L237" s="2" t="s">
        <v>71</v>
      </c>
      <c r="M237" s="2" t="s">
        <v>3990</v>
      </c>
      <c r="O237" s="36">
        <v>45284</v>
      </c>
      <c r="P237" s="2" t="s">
        <v>435</v>
      </c>
      <c r="Q237" s="2" t="s">
        <v>435</v>
      </c>
      <c r="R237" s="2" t="s">
        <v>435</v>
      </c>
      <c r="S237" s="15" t="s">
        <v>74</v>
      </c>
      <c r="T237" s="32">
        <v>3.97</v>
      </c>
      <c r="U237" s="2" t="s">
        <v>4125</v>
      </c>
      <c r="V237" s="15" t="s">
        <v>4302</v>
      </c>
      <c r="Y237" s="15"/>
      <c r="Z237" s="15" t="s">
        <v>883</v>
      </c>
      <c r="AA237" s="36">
        <v>48944</v>
      </c>
      <c r="AB237" s="2" t="s">
        <v>412</v>
      </c>
      <c r="AC237" s="34"/>
      <c r="AD237" s="45"/>
      <c r="AE237" s="29"/>
      <c r="AF237" s="36"/>
      <c r="AG237" s="15"/>
      <c r="AH237" s="15"/>
      <c r="AI237" s="15"/>
      <c r="AJ237" s="15" t="s">
        <v>71</v>
      </c>
      <c r="AK237" s="15" t="s">
        <v>3631</v>
      </c>
      <c r="AL237" s="15"/>
      <c r="AM237" s="15" t="s">
        <v>3632</v>
      </c>
      <c r="AN237" s="36">
        <v>45657</v>
      </c>
      <c r="AO237" s="36"/>
      <c r="AP237" s="54"/>
      <c r="AQ237" s="45">
        <v>141807.05778240101</v>
      </c>
      <c r="AR237" s="45">
        <v>105.7</v>
      </c>
      <c r="AS237" s="45">
        <v>1</v>
      </c>
      <c r="AT237" s="45">
        <v>149.89006000000001</v>
      </c>
      <c r="AU237" s="45">
        <v>149.88999999999999</v>
      </c>
      <c r="AV237" s="45"/>
      <c r="AW237" s="45"/>
      <c r="AY237" s="34"/>
      <c r="AZ237" s="2" t="s">
        <v>474</v>
      </c>
      <c r="BA237" s="2" t="s">
        <v>87</v>
      </c>
    </row>
    <row r="238" spans="1:53" s="2" customFormat="1">
      <c r="A238" s="2">
        <v>170</v>
      </c>
      <c r="C238" s="2">
        <v>174</v>
      </c>
      <c r="D238" s="2" t="s">
        <v>1219</v>
      </c>
      <c r="E238" s="34" t="s">
        <v>4304</v>
      </c>
      <c r="F238" s="2">
        <v>2080793</v>
      </c>
      <c r="G238" s="2" t="s">
        <v>4166</v>
      </c>
      <c r="H238" s="2" t="s">
        <v>4246</v>
      </c>
      <c r="I238" s="2" t="s">
        <v>70</v>
      </c>
      <c r="K238" s="2" t="s">
        <v>455</v>
      </c>
      <c r="L238" s="2" t="s">
        <v>71</v>
      </c>
      <c r="M238" s="2" t="s">
        <v>3990</v>
      </c>
      <c r="O238" s="36">
        <v>45292</v>
      </c>
      <c r="P238" s="2" t="s">
        <v>435</v>
      </c>
      <c r="Q238" s="2" t="s">
        <v>435</v>
      </c>
      <c r="R238" s="2" t="s">
        <v>435</v>
      </c>
      <c r="S238" s="15" t="s">
        <v>74</v>
      </c>
      <c r="T238" s="32">
        <v>3.68</v>
      </c>
      <c r="U238" s="2" t="s">
        <v>4125</v>
      </c>
      <c r="V238" s="15" t="s">
        <v>470</v>
      </c>
      <c r="Y238" s="15"/>
      <c r="Z238" s="15" t="s">
        <v>419</v>
      </c>
      <c r="AA238" s="36">
        <v>47002</v>
      </c>
      <c r="AB238" s="2" t="s">
        <v>412</v>
      </c>
      <c r="AC238" s="34"/>
      <c r="AD238" s="45"/>
      <c r="AE238" s="29"/>
      <c r="AF238" s="36"/>
      <c r="AG238" s="15"/>
      <c r="AH238" s="15"/>
      <c r="AI238" s="15"/>
      <c r="AJ238" s="15" t="s">
        <v>71</v>
      </c>
      <c r="AK238" s="15" t="s">
        <v>3631</v>
      </c>
      <c r="AL238" s="15"/>
      <c r="AM238" s="15" t="s">
        <v>3632</v>
      </c>
      <c r="AN238" s="36">
        <v>45657</v>
      </c>
      <c r="AO238" s="36"/>
      <c r="AP238" s="54"/>
      <c r="AQ238" s="45">
        <v>196383.47109437201</v>
      </c>
      <c r="AR238" s="45">
        <v>107.34</v>
      </c>
      <c r="AS238" s="45">
        <v>1</v>
      </c>
      <c r="AT238" s="45">
        <v>210.79802000000001</v>
      </c>
      <c r="AU238" s="45">
        <v>210.798</v>
      </c>
      <c r="AV238" s="45"/>
      <c r="AW238" s="45"/>
      <c r="AY238" s="34"/>
      <c r="AZ238" s="2" t="s">
        <v>1126</v>
      </c>
      <c r="BA238" s="2" t="s">
        <v>110</v>
      </c>
    </row>
    <row r="239" spans="1:53" s="2" customFormat="1">
      <c r="A239" s="2">
        <v>170</v>
      </c>
      <c r="C239" s="2">
        <v>185</v>
      </c>
      <c r="D239" s="2" t="s">
        <v>1219</v>
      </c>
      <c r="E239" s="34" t="s">
        <v>4293</v>
      </c>
      <c r="F239" s="2">
        <v>2080799</v>
      </c>
      <c r="G239" s="2" t="s">
        <v>4166</v>
      </c>
      <c r="H239" s="2" t="s">
        <v>4180</v>
      </c>
      <c r="I239" s="2" t="s">
        <v>70</v>
      </c>
      <c r="K239" s="2" t="s">
        <v>455</v>
      </c>
      <c r="L239" s="2" t="s">
        <v>71</v>
      </c>
      <c r="M239" s="2" t="s">
        <v>71</v>
      </c>
      <c r="O239" s="36">
        <v>45314</v>
      </c>
      <c r="P239" s="2" t="s">
        <v>484</v>
      </c>
      <c r="Q239" s="2" t="s">
        <v>73</v>
      </c>
      <c r="R239" s="2" t="s">
        <v>4168</v>
      </c>
      <c r="S239" s="15" t="s">
        <v>74</v>
      </c>
      <c r="T239" s="32">
        <v>3.18</v>
      </c>
      <c r="U239" s="2" t="s">
        <v>4125</v>
      </c>
      <c r="V239" s="15" t="s">
        <v>485</v>
      </c>
      <c r="Y239" s="15"/>
      <c r="Z239" s="15" t="s">
        <v>1006</v>
      </c>
      <c r="AA239" s="36">
        <v>46904</v>
      </c>
      <c r="AB239" s="2" t="s">
        <v>412</v>
      </c>
      <c r="AC239" s="34"/>
      <c r="AD239" s="45"/>
      <c r="AE239" s="29"/>
      <c r="AF239" s="36"/>
      <c r="AG239" s="15"/>
      <c r="AH239" s="15"/>
      <c r="AI239" s="15"/>
      <c r="AJ239" s="15" t="s">
        <v>71</v>
      </c>
      <c r="AK239" s="15" t="s">
        <v>3631</v>
      </c>
      <c r="AL239" s="15"/>
      <c r="AM239" s="15" t="s">
        <v>3632</v>
      </c>
      <c r="AN239" s="36">
        <v>45657</v>
      </c>
      <c r="AO239" s="36"/>
      <c r="AP239" s="54"/>
      <c r="AQ239" s="45">
        <v>106798.48471311999</v>
      </c>
      <c r="AR239" s="45">
        <v>106.91</v>
      </c>
      <c r="AS239" s="45">
        <v>1</v>
      </c>
      <c r="AT239" s="45">
        <v>114.17825999999999</v>
      </c>
      <c r="AU239" s="45">
        <v>114.178</v>
      </c>
      <c r="AV239" s="45"/>
      <c r="AW239" s="45"/>
      <c r="AY239" s="34"/>
      <c r="AZ239" s="2" t="s">
        <v>93</v>
      </c>
      <c r="BA239" s="2" t="s">
        <v>87</v>
      </c>
    </row>
    <row r="240" spans="1:53" s="2" customFormat="1">
      <c r="A240" s="2">
        <v>170</v>
      </c>
      <c r="C240" s="2">
        <v>195</v>
      </c>
      <c r="D240" s="2" t="s">
        <v>1219</v>
      </c>
      <c r="E240" s="34" t="s">
        <v>4298</v>
      </c>
      <c r="F240" s="2">
        <v>2080802</v>
      </c>
      <c r="G240" s="2" t="s">
        <v>4166</v>
      </c>
      <c r="H240" s="2" t="s">
        <v>4299</v>
      </c>
      <c r="I240" s="2" t="s">
        <v>70</v>
      </c>
      <c r="K240" s="2" t="s">
        <v>455</v>
      </c>
      <c r="L240" s="2" t="s">
        <v>71</v>
      </c>
      <c r="M240" s="2" t="s">
        <v>71</v>
      </c>
      <c r="O240" s="36">
        <v>45322</v>
      </c>
      <c r="P240" s="2" t="s">
        <v>484</v>
      </c>
      <c r="Q240" s="2" t="s">
        <v>1219</v>
      </c>
      <c r="R240" s="2" t="s">
        <v>4168</v>
      </c>
      <c r="S240" s="15" t="s">
        <v>74</v>
      </c>
      <c r="T240" s="32">
        <v>2.81</v>
      </c>
      <c r="U240" s="2" t="s">
        <v>4125</v>
      </c>
      <c r="V240" s="15" t="s">
        <v>4316</v>
      </c>
      <c r="Y240" s="15"/>
      <c r="Z240" s="15" t="s">
        <v>4313</v>
      </c>
      <c r="AA240" s="36">
        <v>47514</v>
      </c>
      <c r="AB240" s="2" t="s">
        <v>412</v>
      </c>
      <c r="AC240" s="34"/>
      <c r="AD240" s="45"/>
      <c r="AE240" s="29"/>
      <c r="AF240" s="36"/>
      <c r="AG240" s="15"/>
      <c r="AH240" s="15"/>
      <c r="AI240" s="15"/>
      <c r="AJ240" s="15" t="s">
        <v>71</v>
      </c>
      <c r="AK240" s="15" t="s">
        <v>3631</v>
      </c>
      <c r="AL240" s="15"/>
      <c r="AM240" s="15" t="s">
        <v>3632</v>
      </c>
      <c r="AN240" s="36">
        <v>45657</v>
      </c>
      <c r="AO240" s="36"/>
      <c r="AP240" s="54"/>
      <c r="AQ240" s="45">
        <v>939422.118450562</v>
      </c>
      <c r="AR240" s="45">
        <v>109.11</v>
      </c>
      <c r="AS240" s="45">
        <v>1</v>
      </c>
      <c r="AT240" s="45">
        <v>1025.0034700000001</v>
      </c>
      <c r="AU240" s="45">
        <v>1025.0029999999999</v>
      </c>
      <c r="AV240" s="45"/>
      <c r="AW240" s="45"/>
      <c r="AY240" s="34"/>
      <c r="AZ240" s="2" t="s">
        <v>1267</v>
      </c>
      <c r="BA240" s="2" t="s">
        <v>139</v>
      </c>
    </row>
    <row r="241" spans="1:53" s="2" customFormat="1">
      <c r="A241" s="2">
        <v>170</v>
      </c>
      <c r="C241" s="2">
        <v>1279</v>
      </c>
      <c r="D241" s="2" t="s">
        <v>1219</v>
      </c>
      <c r="E241" s="34" t="s">
        <v>4317</v>
      </c>
      <c r="F241" s="2">
        <v>2080803</v>
      </c>
      <c r="G241" s="2" t="s">
        <v>4166</v>
      </c>
      <c r="H241" s="2" t="s">
        <v>4318</v>
      </c>
      <c r="I241" s="2" t="s">
        <v>70</v>
      </c>
      <c r="K241" s="2" t="s">
        <v>407</v>
      </c>
      <c r="L241" s="2" t="s">
        <v>71</v>
      </c>
      <c r="M241" s="2" t="s">
        <v>3990</v>
      </c>
      <c r="O241" s="36">
        <v>45328</v>
      </c>
      <c r="P241" s="2" t="s">
        <v>72</v>
      </c>
      <c r="Q241" s="2" t="s">
        <v>1219</v>
      </c>
      <c r="R241" s="2" t="s">
        <v>4168</v>
      </c>
      <c r="S241" s="15" t="s">
        <v>74</v>
      </c>
      <c r="T241" s="32">
        <v>4.34</v>
      </c>
      <c r="U241" s="2" t="s">
        <v>4125</v>
      </c>
      <c r="V241" s="15" t="s">
        <v>562</v>
      </c>
      <c r="Y241" s="15"/>
      <c r="Z241" s="15" t="s">
        <v>1280</v>
      </c>
      <c r="AA241" s="36">
        <v>47520</v>
      </c>
      <c r="AB241" s="2" t="s">
        <v>412</v>
      </c>
      <c r="AC241" s="34"/>
      <c r="AD241" s="45"/>
      <c r="AE241" s="29"/>
      <c r="AF241" s="36"/>
      <c r="AG241" s="15"/>
      <c r="AH241" s="15"/>
      <c r="AI241" s="15"/>
      <c r="AJ241" s="15" t="s">
        <v>71</v>
      </c>
      <c r="AK241" s="15" t="s">
        <v>3631</v>
      </c>
      <c r="AL241" s="15"/>
      <c r="AM241" s="15" t="s">
        <v>3632</v>
      </c>
      <c r="AN241" s="36">
        <v>45657</v>
      </c>
      <c r="AO241" s="36"/>
      <c r="AP241" s="54"/>
      <c r="AQ241" s="45">
        <v>2721260.6368958801</v>
      </c>
      <c r="AR241" s="45">
        <v>104.21</v>
      </c>
      <c r="AS241" s="45">
        <v>1</v>
      </c>
      <c r="AT241" s="45">
        <v>2835.8257100000001</v>
      </c>
      <c r="AU241" s="45">
        <v>2835.826</v>
      </c>
      <c r="AV241" s="45"/>
      <c r="AW241" s="45"/>
      <c r="AY241" s="34"/>
      <c r="AZ241" s="2" t="s">
        <v>4319</v>
      </c>
      <c r="BA241" s="2" t="s">
        <v>263</v>
      </c>
    </row>
    <row r="242" spans="1:53" s="2" customFormat="1">
      <c r="A242" s="2">
        <v>170</v>
      </c>
      <c r="C242" s="2">
        <v>17828</v>
      </c>
      <c r="D242" s="2" t="s">
        <v>1219</v>
      </c>
      <c r="E242" s="34" t="s">
        <v>4320</v>
      </c>
      <c r="F242" s="2">
        <v>2080804</v>
      </c>
      <c r="G242" s="2" t="s">
        <v>4166</v>
      </c>
      <c r="H242" s="2" t="s">
        <v>4318</v>
      </c>
      <c r="I242" s="2" t="s">
        <v>70</v>
      </c>
      <c r="K242" s="2" t="s">
        <v>407</v>
      </c>
      <c r="L242" s="2" t="s">
        <v>71</v>
      </c>
      <c r="M242" s="2" t="s">
        <v>3990</v>
      </c>
      <c r="O242" s="36">
        <v>45328</v>
      </c>
      <c r="P242" s="2" t="s">
        <v>72</v>
      </c>
      <c r="Q242" s="2" t="s">
        <v>1219</v>
      </c>
      <c r="R242" s="2" t="s">
        <v>4168</v>
      </c>
      <c r="S242" s="15" t="s">
        <v>74</v>
      </c>
      <c r="T242" s="32">
        <v>4.34</v>
      </c>
      <c r="U242" s="2" t="s">
        <v>4125</v>
      </c>
      <c r="V242" s="15" t="s">
        <v>562</v>
      </c>
      <c r="Y242" s="15"/>
      <c r="Z242" s="15" t="s">
        <v>831</v>
      </c>
      <c r="AA242" s="36">
        <v>47520</v>
      </c>
      <c r="AB242" s="2" t="s">
        <v>412</v>
      </c>
      <c r="AC242" s="34"/>
      <c r="AD242" s="45"/>
      <c r="AE242" s="29"/>
      <c r="AF242" s="36"/>
      <c r="AG242" s="15"/>
      <c r="AH242" s="15"/>
      <c r="AI242" s="15"/>
      <c r="AJ242" s="15" t="s">
        <v>71</v>
      </c>
      <c r="AK242" s="15" t="s">
        <v>3631</v>
      </c>
      <c r="AL242" s="15"/>
      <c r="AM242" s="15" t="s">
        <v>3632</v>
      </c>
      <c r="AN242" s="36">
        <v>45657</v>
      </c>
      <c r="AO242" s="36"/>
      <c r="AP242" s="54"/>
      <c r="AQ242" s="45">
        <v>2721260.6368958801</v>
      </c>
      <c r="AR242" s="45">
        <v>104.15</v>
      </c>
      <c r="AS242" s="45">
        <v>1</v>
      </c>
      <c r="AT242" s="45">
        <v>2834.1929500000001</v>
      </c>
      <c r="AU242" s="45">
        <v>2834.1930000000002</v>
      </c>
      <c r="AV242" s="45"/>
      <c r="AW242" s="45"/>
      <c r="AY242" s="34"/>
      <c r="AZ242" s="2" t="s">
        <v>4319</v>
      </c>
      <c r="BA242" s="2" t="s">
        <v>263</v>
      </c>
    </row>
    <row r="243" spans="1:53" s="2" customFormat="1">
      <c r="A243" s="2">
        <v>170</v>
      </c>
      <c r="C243" s="2">
        <v>186</v>
      </c>
      <c r="D243" s="2" t="s">
        <v>1219</v>
      </c>
      <c r="E243" s="34" t="s">
        <v>4297</v>
      </c>
      <c r="F243" s="2">
        <v>2080808</v>
      </c>
      <c r="G243" s="2" t="s">
        <v>4166</v>
      </c>
      <c r="H243" s="2" t="s">
        <v>4246</v>
      </c>
      <c r="I243" s="2" t="s">
        <v>70</v>
      </c>
      <c r="K243" s="2" t="s">
        <v>455</v>
      </c>
      <c r="L243" s="2" t="s">
        <v>71</v>
      </c>
      <c r="M243" s="2" t="s">
        <v>71</v>
      </c>
      <c r="O243" s="36">
        <v>45337</v>
      </c>
      <c r="P243" s="2" t="s">
        <v>484</v>
      </c>
      <c r="Q243" s="2" t="s">
        <v>73</v>
      </c>
      <c r="R243" s="2" t="s">
        <v>4168</v>
      </c>
      <c r="S243" s="15" t="s">
        <v>74</v>
      </c>
      <c r="T243" s="32">
        <v>3.17</v>
      </c>
      <c r="U243" s="2" t="s">
        <v>4125</v>
      </c>
      <c r="V243" s="15" t="s">
        <v>4287</v>
      </c>
      <c r="Y243" s="15"/>
      <c r="Z243" s="15" t="s">
        <v>4305</v>
      </c>
      <c r="AA243" s="36">
        <v>46904</v>
      </c>
      <c r="AB243" s="2" t="s">
        <v>412</v>
      </c>
      <c r="AC243" s="34"/>
      <c r="AD243" s="45"/>
      <c r="AE243" s="29"/>
      <c r="AF243" s="36"/>
      <c r="AG243" s="15"/>
      <c r="AH243" s="15"/>
      <c r="AI243" s="15"/>
      <c r="AJ243" s="15" t="s">
        <v>71</v>
      </c>
      <c r="AK243" s="15" t="s">
        <v>3631</v>
      </c>
      <c r="AL243" s="15"/>
      <c r="AM243" s="15" t="s">
        <v>3632</v>
      </c>
      <c r="AN243" s="36">
        <v>45657</v>
      </c>
      <c r="AO243" s="36"/>
      <c r="AP243" s="54"/>
      <c r="AQ243" s="45">
        <v>251026.452459441</v>
      </c>
      <c r="AR243" s="45">
        <v>106.8</v>
      </c>
      <c r="AS243" s="45">
        <v>1</v>
      </c>
      <c r="AT243" s="45">
        <v>268.09625</v>
      </c>
      <c r="AU243" s="45">
        <v>268.096</v>
      </c>
      <c r="AV243" s="45"/>
      <c r="AW243" s="45"/>
      <c r="AY243" s="34"/>
      <c r="AZ243" s="2" t="s">
        <v>1878</v>
      </c>
      <c r="BA243" s="2" t="s">
        <v>110</v>
      </c>
    </row>
    <row r="244" spans="1:53" s="2" customFormat="1">
      <c r="A244" s="2">
        <v>170</v>
      </c>
      <c r="C244" s="2">
        <v>186</v>
      </c>
      <c r="D244" s="2" t="s">
        <v>1219</v>
      </c>
      <c r="E244" s="34" t="s">
        <v>4297</v>
      </c>
      <c r="F244" s="2">
        <v>2080809</v>
      </c>
      <c r="G244" s="2" t="s">
        <v>4166</v>
      </c>
      <c r="H244" s="2" t="s">
        <v>4246</v>
      </c>
      <c r="I244" s="2" t="s">
        <v>70</v>
      </c>
      <c r="K244" s="2" t="s">
        <v>455</v>
      </c>
      <c r="L244" s="2" t="s">
        <v>71</v>
      </c>
      <c r="M244" s="2" t="s">
        <v>71</v>
      </c>
      <c r="O244" s="36">
        <v>45337</v>
      </c>
      <c r="P244" s="2" t="s">
        <v>484</v>
      </c>
      <c r="Q244" s="2" t="s">
        <v>73</v>
      </c>
      <c r="R244" s="2" t="s">
        <v>4168</v>
      </c>
      <c r="S244" s="15" t="s">
        <v>74</v>
      </c>
      <c r="T244" s="32">
        <v>3.15</v>
      </c>
      <c r="U244" s="2" t="s">
        <v>4125</v>
      </c>
      <c r="V244" s="15" t="s">
        <v>4287</v>
      </c>
      <c r="Y244" s="15"/>
      <c r="Z244" s="15" t="s">
        <v>4254</v>
      </c>
      <c r="AA244" s="36">
        <v>46901</v>
      </c>
      <c r="AB244" s="2" t="s">
        <v>412</v>
      </c>
      <c r="AC244" s="34"/>
      <c r="AD244" s="45"/>
      <c r="AE244" s="29"/>
      <c r="AF244" s="36"/>
      <c r="AG244" s="15"/>
      <c r="AH244" s="15"/>
      <c r="AI244" s="15"/>
      <c r="AJ244" s="15" t="s">
        <v>71</v>
      </c>
      <c r="AK244" s="15" t="s">
        <v>3631</v>
      </c>
      <c r="AL244" s="15"/>
      <c r="AM244" s="15" t="s">
        <v>3632</v>
      </c>
      <c r="AN244" s="36">
        <v>45657</v>
      </c>
      <c r="AO244" s="36"/>
      <c r="AP244" s="54"/>
      <c r="AQ244" s="45">
        <v>436054.40038401698</v>
      </c>
      <c r="AR244" s="45">
        <v>107.12</v>
      </c>
      <c r="AS244" s="45">
        <v>1</v>
      </c>
      <c r="AT244" s="45">
        <v>467.10147000000001</v>
      </c>
      <c r="AU244" s="45">
        <v>467.101</v>
      </c>
      <c r="AV244" s="45"/>
      <c r="AW244" s="45"/>
      <c r="AY244" s="34"/>
      <c r="AZ244" s="2" t="s">
        <v>2801</v>
      </c>
      <c r="BA244" s="2" t="s">
        <v>137</v>
      </c>
    </row>
    <row r="245" spans="1:53" s="2" customFormat="1">
      <c r="A245" s="2">
        <v>170</v>
      </c>
      <c r="C245" s="2">
        <v>186</v>
      </c>
      <c r="D245" s="2" t="s">
        <v>1219</v>
      </c>
      <c r="E245" s="34" t="s">
        <v>4297</v>
      </c>
      <c r="F245" s="2">
        <v>2080811</v>
      </c>
      <c r="G245" s="2" t="s">
        <v>4166</v>
      </c>
      <c r="H245" s="2" t="s">
        <v>4246</v>
      </c>
      <c r="I245" s="2" t="s">
        <v>70</v>
      </c>
      <c r="K245" s="2" t="s">
        <v>455</v>
      </c>
      <c r="L245" s="2" t="s">
        <v>71</v>
      </c>
      <c r="M245" s="2" t="s">
        <v>71</v>
      </c>
      <c r="O245" s="36">
        <v>45340</v>
      </c>
      <c r="P245" s="2" t="s">
        <v>484</v>
      </c>
      <c r="Q245" s="2" t="s">
        <v>73</v>
      </c>
      <c r="R245" s="2" t="s">
        <v>4168</v>
      </c>
      <c r="S245" s="15" t="s">
        <v>74</v>
      </c>
      <c r="T245" s="32">
        <v>3.18</v>
      </c>
      <c r="U245" s="2" t="s">
        <v>4125</v>
      </c>
      <c r="V245" s="15" t="s">
        <v>4227</v>
      </c>
      <c r="Y245" s="15"/>
      <c r="Z245" s="15" t="s">
        <v>802</v>
      </c>
      <c r="AA245" s="36">
        <v>46904</v>
      </c>
      <c r="AB245" s="2" t="s">
        <v>412</v>
      </c>
      <c r="AC245" s="34"/>
      <c r="AD245" s="45"/>
      <c r="AE245" s="29"/>
      <c r="AF245" s="36"/>
      <c r="AG245" s="15"/>
      <c r="AH245" s="15"/>
      <c r="AI245" s="15"/>
      <c r="AJ245" s="15" t="s">
        <v>71</v>
      </c>
      <c r="AK245" s="15" t="s">
        <v>3631</v>
      </c>
      <c r="AL245" s="15"/>
      <c r="AM245" s="15" t="s">
        <v>3632</v>
      </c>
      <c r="AN245" s="36">
        <v>45657</v>
      </c>
      <c r="AO245" s="36"/>
      <c r="AP245" s="54"/>
      <c r="AQ245" s="45">
        <v>141142.344551271</v>
      </c>
      <c r="AR245" s="45">
        <v>106.45</v>
      </c>
      <c r="AS245" s="45">
        <v>1</v>
      </c>
      <c r="AT245" s="45">
        <v>150.24602999999999</v>
      </c>
      <c r="AU245" s="45">
        <v>150.24600000000001</v>
      </c>
      <c r="AV245" s="45"/>
      <c r="AW245" s="45"/>
      <c r="AY245" s="34"/>
      <c r="AZ245" s="2" t="s">
        <v>474</v>
      </c>
      <c r="BA245" s="2" t="s">
        <v>87</v>
      </c>
    </row>
    <row r="246" spans="1:53" s="2" customFormat="1">
      <c r="A246" s="2">
        <v>170</v>
      </c>
      <c r="C246" s="2">
        <v>250</v>
      </c>
      <c r="D246" s="2" t="s">
        <v>1219</v>
      </c>
      <c r="E246" s="34" t="s">
        <v>4256</v>
      </c>
      <c r="F246" s="2">
        <v>2080815</v>
      </c>
      <c r="G246" s="2" t="s">
        <v>4166</v>
      </c>
      <c r="H246" s="2" t="s">
        <v>4171</v>
      </c>
      <c r="I246" s="2" t="s">
        <v>70</v>
      </c>
      <c r="K246" s="2" t="s">
        <v>592</v>
      </c>
      <c r="L246" s="2" t="s">
        <v>71</v>
      </c>
      <c r="M246" s="2" t="s">
        <v>3990</v>
      </c>
      <c r="O246" s="36">
        <v>45368</v>
      </c>
      <c r="P246" s="2" t="s">
        <v>435</v>
      </c>
      <c r="Q246" s="2" t="s">
        <v>435</v>
      </c>
      <c r="R246" s="2" t="s">
        <v>435</v>
      </c>
      <c r="S246" s="15" t="s">
        <v>74</v>
      </c>
      <c r="T246" s="32">
        <v>3.93</v>
      </c>
      <c r="U246" s="2" t="s">
        <v>4125</v>
      </c>
      <c r="V246" s="15" t="s">
        <v>1038</v>
      </c>
      <c r="Y246" s="15"/>
      <c r="Z246" s="15" t="s">
        <v>527</v>
      </c>
      <c r="AA246" s="36">
        <v>48944</v>
      </c>
      <c r="AB246" s="2" t="s">
        <v>412</v>
      </c>
      <c r="AC246" s="34"/>
      <c r="AD246" s="45"/>
      <c r="AE246" s="29"/>
      <c r="AF246" s="36"/>
      <c r="AG246" s="15"/>
      <c r="AH246" s="15"/>
      <c r="AI246" s="15"/>
      <c r="AJ246" s="15" t="s">
        <v>71</v>
      </c>
      <c r="AK246" s="15" t="s">
        <v>3631</v>
      </c>
      <c r="AL246" s="15"/>
      <c r="AM246" s="15" t="s">
        <v>3632</v>
      </c>
      <c r="AN246" s="36">
        <v>45657</v>
      </c>
      <c r="AO246" s="36"/>
      <c r="AP246" s="54"/>
      <c r="AQ246" s="45">
        <v>361603.18450105097</v>
      </c>
      <c r="AR246" s="45">
        <v>105</v>
      </c>
      <c r="AS246" s="45">
        <v>1</v>
      </c>
      <c r="AT246" s="45">
        <v>379.68333999999999</v>
      </c>
      <c r="AU246" s="45">
        <v>379.68299999999999</v>
      </c>
      <c r="AV246" s="45"/>
      <c r="AW246" s="45"/>
      <c r="AY246" s="34"/>
      <c r="AZ246" s="2" t="s">
        <v>132</v>
      </c>
      <c r="BA246" s="2" t="s">
        <v>128</v>
      </c>
    </row>
    <row r="247" spans="1:53" s="2" customFormat="1">
      <c r="A247" s="2">
        <v>170</v>
      </c>
      <c r="C247" s="2">
        <v>250</v>
      </c>
      <c r="D247" s="2" t="s">
        <v>1219</v>
      </c>
      <c r="E247" s="34" t="s">
        <v>4256</v>
      </c>
      <c r="F247" s="2">
        <v>2080828</v>
      </c>
      <c r="G247" s="2" t="s">
        <v>4166</v>
      </c>
      <c r="H247" s="2" t="s">
        <v>4171</v>
      </c>
      <c r="I247" s="2" t="s">
        <v>70</v>
      </c>
      <c r="K247" s="2" t="s">
        <v>592</v>
      </c>
      <c r="L247" s="2" t="s">
        <v>71</v>
      </c>
      <c r="M247" s="2" t="s">
        <v>3990</v>
      </c>
      <c r="O247" s="36">
        <v>45382</v>
      </c>
      <c r="P247" s="2" t="s">
        <v>435</v>
      </c>
      <c r="Q247" s="2" t="s">
        <v>435</v>
      </c>
      <c r="R247" s="2" t="s">
        <v>435</v>
      </c>
      <c r="S247" s="15" t="s">
        <v>74</v>
      </c>
      <c r="T247" s="32">
        <v>4.1399999999999997</v>
      </c>
      <c r="U247" s="2" t="s">
        <v>4125</v>
      </c>
      <c r="V247" s="15" t="s">
        <v>4321</v>
      </c>
      <c r="Y247" s="15"/>
      <c r="Z247" s="15" t="s">
        <v>1221</v>
      </c>
      <c r="AA247" s="36">
        <v>48944</v>
      </c>
      <c r="AB247" s="2" t="s">
        <v>412</v>
      </c>
      <c r="AC247" s="34"/>
      <c r="AD247" s="45"/>
      <c r="AE247" s="29"/>
      <c r="AF247" s="36"/>
      <c r="AG247" s="15"/>
      <c r="AH247" s="15"/>
      <c r="AI247" s="15"/>
      <c r="AJ247" s="15" t="s">
        <v>71</v>
      </c>
      <c r="AK247" s="15" t="s">
        <v>3631</v>
      </c>
      <c r="AL247" s="15"/>
      <c r="AM247" s="15" t="s">
        <v>3632</v>
      </c>
      <c r="AN247" s="36">
        <v>45657</v>
      </c>
      <c r="AO247" s="36"/>
      <c r="AP247" s="54"/>
      <c r="AQ247" s="45">
        <v>547062.20067409205</v>
      </c>
      <c r="AR247" s="45">
        <v>102.07</v>
      </c>
      <c r="AS247" s="45">
        <v>1</v>
      </c>
      <c r="AT247" s="45">
        <v>558.38639000000001</v>
      </c>
      <c r="AU247" s="45">
        <v>558.38599999999997</v>
      </c>
      <c r="AV247" s="45"/>
      <c r="AW247" s="45"/>
      <c r="AY247" s="34"/>
      <c r="AZ247" s="2" t="s">
        <v>114</v>
      </c>
      <c r="BA247" s="2" t="s">
        <v>86</v>
      </c>
    </row>
    <row r="248" spans="1:53" s="2" customFormat="1">
      <c r="A248" s="2">
        <v>170</v>
      </c>
      <c r="C248" s="2">
        <v>174</v>
      </c>
      <c r="D248" s="2" t="s">
        <v>1219</v>
      </c>
      <c r="E248" s="34" t="s">
        <v>4304</v>
      </c>
      <c r="F248" s="2">
        <v>2080824</v>
      </c>
      <c r="G248" s="2" t="s">
        <v>4166</v>
      </c>
      <c r="H248" s="2" t="s">
        <v>4246</v>
      </c>
      <c r="I248" s="2" t="s">
        <v>70</v>
      </c>
      <c r="K248" s="2" t="s">
        <v>455</v>
      </c>
      <c r="L248" s="2" t="s">
        <v>71</v>
      </c>
      <c r="M248" s="2" t="s">
        <v>3990</v>
      </c>
      <c r="O248" s="36">
        <v>45383</v>
      </c>
      <c r="P248" s="2" t="s">
        <v>435</v>
      </c>
      <c r="Q248" s="2" t="s">
        <v>435</v>
      </c>
      <c r="R248" s="2" t="s">
        <v>435</v>
      </c>
      <c r="S248" s="15" t="s">
        <v>74</v>
      </c>
      <c r="T248" s="32">
        <v>3.68</v>
      </c>
      <c r="U248" s="2" t="s">
        <v>4125</v>
      </c>
      <c r="V248" s="15" t="s">
        <v>470</v>
      </c>
      <c r="Y248" s="15"/>
      <c r="Z248" s="15" t="s">
        <v>3684</v>
      </c>
      <c r="AA248" s="36">
        <v>47002</v>
      </c>
      <c r="AB248" s="2" t="s">
        <v>412</v>
      </c>
      <c r="AC248" s="34"/>
      <c r="AD248" s="45"/>
      <c r="AE248" s="29"/>
      <c r="AF248" s="36"/>
      <c r="AG248" s="15"/>
      <c r="AH248" s="15"/>
      <c r="AI248" s="15"/>
      <c r="AJ248" s="15" t="s">
        <v>71</v>
      </c>
      <c r="AK248" s="15" t="s">
        <v>3631</v>
      </c>
      <c r="AL248" s="15"/>
      <c r="AM248" s="15" t="s">
        <v>3632</v>
      </c>
      <c r="AN248" s="36">
        <v>45657</v>
      </c>
      <c r="AO248" s="36"/>
      <c r="AP248" s="54"/>
      <c r="AQ248" s="45">
        <v>230312.24007867501</v>
      </c>
      <c r="AR248" s="45">
        <v>105.64</v>
      </c>
      <c r="AS248" s="45">
        <v>1</v>
      </c>
      <c r="AT248" s="45">
        <v>243.30185</v>
      </c>
      <c r="AU248" s="45">
        <v>243.30199999999999</v>
      </c>
      <c r="AV248" s="45"/>
      <c r="AW248" s="45"/>
      <c r="AY248" s="34"/>
      <c r="AZ248" s="2" t="s">
        <v>1384</v>
      </c>
      <c r="BA248" s="2" t="s">
        <v>110</v>
      </c>
    </row>
    <row r="249" spans="1:53" s="2" customFormat="1">
      <c r="A249" s="2">
        <v>170</v>
      </c>
      <c r="C249" s="2">
        <v>1143</v>
      </c>
      <c r="D249" s="2" t="s">
        <v>1219</v>
      </c>
      <c r="E249" s="34" t="s">
        <v>4322</v>
      </c>
      <c r="F249" s="2">
        <v>2080830</v>
      </c>
      <c r="G249" s="2" t="s">
        <v>4166</v>
      </c>
      <c r="I249" s="2" t="s">
        <v>70</v>
      </c>
      <c r="K249" s="2" t="s">
        <v>1334</v>
      </c>
      <c r="L249" s="2" t="s">
        <v>71</v>
      </c>
      <c r="M249" s="2" t="s">
        <v>71</v>
      </c>
      <c r="O249" s="36">
        <v>45383</v>
      </c>
      <c r="P249" s="2" t="s">
        <v>435</v>
      </c>
      <c r="Q249" s="2" t="s">
        <v>435</v>
      </c>
      <c r="R249" s="2" t="s">
        <v>435</v>
      </c>
      <c r="S249" s="15" t="s">
        <v>74</v>
      </c>
      <c r="T249" s="32">
        <v>1.21</v>
      </c>
      <c r="U249" s="2" t="s">
        <v>4125</v>
      </c>
      <c r="V249" s="15" t="s">
        <v>1682</v>
      </c>
      <c r="Y249" s="15"/>
      <c r="Z249" s="15" t="s">
        <v>4323</v>
      </c>
      <c r="AA249" s="36">
        <v>48325</v>
      </c>
      <c r="AB249" s="2" t="s">
        <v>412</v>
      </c>
      <c r="AC249" s="34"/>
      <c r="AD249" s="45"/>
      <c r="AE249" s="29"/>
      <c r="AF249" s="36"/>
      <c r="AG249" s="15"/>
      <c r="AH249" s="15"/>
      <c r="AI249" s="15"/>
      <c r="AJ249" s="15" t="s">
        <v>71</v>
      </c>
      <c r="AK249" s="15" t="s">
        <v>3631</v>
      </c>
      <c r="AL249" s="15"/>
      <c r="AM249" s="15" t="s">
        <v>3632</v>
      </c>
      <c r="AN249" s="36">
        <v>45657</v>
      </c>
      <c r="AO249" s="36"/>
      <c r="AP249" s="54"/>
      <c r="AQ249" s="45">
        <v>2816554.5742968898</v>
      </c>
      <c r="AR249" s="45">
        <v>104.32</v>
      </c>
      <c r="AS249" s="45">
        <v>1</v>
      </c>
      <c r="AT249" s="45">
        <v>2938.22973</v>
      </c>
      <c r="AU249" s="45">
        <v>2938.23</v>
      </c>
      <c r="AV249" s="45"/>
      <c r="AW249" s="45"/>
      <c r="AY249" s="34"/>
      <c r="AZ249" s="2" t="s">
        <v>4324</v>
      </c>
      <c r="BA249" s="2" t="s">
        <v>177</v>
      </c>
    </row>
    <row r="250" spans="1:53" s="2" customFormat="1">
      <c r="A250" s="2">
        <v>170</v>
      </c>
      <c r="C250" s="2">
        <v>185</v>
      </c>
      <c r="D250" s="2" t="s">
        <v>1219</v>
      </c>
      <c r="E250" s="34" t="s">
        <v>4293</v>
      </c>
      <c r="F250" s="2">
        <v>2080833</v>
      </c>
      <c r="G250" s="2" t="s">
        <v>4166</v>
      </c>
      <c r="H250" s="2" t="s">
        <v>4180</v>
      </c>
      <c r="I250" s="2" t="s">
        <v>70</v>
      </c>
      <c r="K250" s="2" t="s">
        <v>455</v>
      </c>
      <c r="L250" s="2" t="s">
        <v>71</v>
      </c>
      <c r="M250" s="2" t="s">
        <v>71</v>
      </c>
      <c r="O250" s="36">
        <v>45391</v>
      </c>
      <c r="P250" s="2" t="s">
        <v>484</v>
      </c>
      <c r="Q250" s="2" t="s">
        <v>73</v>
      </c>
      <c r="R250" s="2" t="s">
        <v>4168</v>
      </c>
      <c r="S250" s="15" t="s">
        <v>74</v>
      </c>
      <c r="T250" s="32">
        <v>3.18</v>
      </c>
      <c r="U250" s="2" t="s">
        <v>4125</v>
      </c>
      <c r="V250" s="15" t="s">
        <v>369</v>
      </c>
      <c r="Y250" s="15"/>
      <c r="Z250" s="15" t="s">
        <v>4325</v>
      </c>
      <c r="AA250" s="36">
        <v>46904</v>
      </c>
      <c r="AB250" s="2" t="s">
        <v>412</v>
      </c>
      <c r="AC250" s="34"/>
      <c r="AD250" s="45"/>
      <c r="AE250" s="29"/>
      <c r="AF250" s="36"/>
      <c r="AG250" s="15"/>
      <c r="AH250" s="15"/>
      <c r="AI250" s="15"/>
      <c r="AJ250" s="15" t="s">
        <v>71</v>
      </c>
      <c r="AK250" s="15" t="s">
        <v>3631</v>
      </c>
      <c r="AL250" s="15"/>
      <c r="AM250" s="15" t="s">
        <v>3632</v>
      </c>
      <c r="AN250" s="36">
        <v>45657</v>
      </c>
      <c r="AO250" s="36"/>
      <c r="AP250" s="54"/>
      <c r="AQ250" s="45">
        <v>107045.889245614</v>
      </c>
      <c r="AR250" s="45">
        <v>105.01</v>
      </c>
      <c r="AS250" s="45">
        <v>1</v>
      </c>
      <c r="AT250" s="45">
        <v>112.40889</v>
      </c>
      <c r="AU250" s="45">
        <v>112.40900000000001</v>
      </c>
      <c r="AV250" s="45"/>
      <c r="AW250" s="45"/>
      <c r="AY250" s="34"/>
      <c r="AZ250" s="2" t="s">
        <v>1288</v>
      </c>
      <c r="BA250" s="2" t="s">
        <v>87</v>
      </c>
    </row>
    <row r="251" spans="1:53" s="2" customFormat="1">
      <c r="A251" s="2">
        <v>170</v>
      </c>
      <c r="C251" s="2">
        <v>186</v>
      </c>
      <c r="D251" s="2" t="s">
        <v>1219</v>
      </c>
      <c r="E251" s="34" t="s">
        <v>4297</v>
      </c>
      <c r="F251" s="2">
        <v>2080843</v>
      </c>
      <c r="G251" s="2" t="s">
        <v>4166</v>
      </c>
      <c r="H251" s="2" t="s">
        <v>4246</v>
      </c>
      <c r="I251" s="2" t="s">
        <v>70</v>
      </c>
      <c r="K251" s="2" t="s">
        <v>455</v>
      </c>
      <c r="L251" s="2" t="s">
        <v>71</v>
      </c>
      <c r="M251" s="2" t="s">
        <v>71</v>
      </c>
      <c r="O251" s="36">
        <v>45432</v>
      </c>
      <c r="P251" s="2" t="s">
        <v>484</v>
      </c>
      <c r="Q251" s="2" t="s">
        <v>73</v>
      </c>
      <c r="R251" s="2" t="s">
        <v>4168</v>
      </c>
      <c r="S251" s="15" t="s">
        <v>74</v>
      </c>
      <c r="T251" s="32">
        <v>3.18</v>
      </c>
      <c r="U251" s="2" t="s">
        <v>4125</v>
      </c>
      <c r="V251" s="15" t="s">
        <v>4326</v>
      </c>
      <c r="Y251" s="15"/>
      <c r="Z251" s="15" t="s">
        <v>4327</v>
      </c>
      <c r="AA251" s="36">
        <v>46904</v>
      </c>
      <c r="AB251" s="2" t="s">
        <v>412</v>
      </c>
      <c r="AC251" s="34"/>
      <c r="AD251" s="45"/>
      <c r="AE251" s="29"/>
      <c r="AF251" s="36"/>
      <c r="AG251" s="15"/>
      <c r="AH251" s="15"/>
      <c r="AI251" s="15"/>
      <c r="AJ251" s="15" t="s">
        <v>71</v>
      </c>
      <c r="AK251" s="15" t="s">
        <v>3631</v>
      </c>
      <c r="AL251" s="15"/>
      <c r="AM251" s="15" t="s">
        <v>3632</v>
      </c>
      <c r="AN251" s="36">
        <v>45657</v>
      </c>
      <c r="AO251" s="36"/>
      <c r="AP251" s="54"/>
      <c r="AQ251" s="45">
        <v>245463.20675515101</v>
      </c>
      <c r="AR251" s="45">
        <v>103.53</v>
      </c>
      <c r="AS251" s="45">
        <v>1</v>
      </c>
      <c r="AT251" s="45">
        <v>254.12806</v>
      </c>
      <c r="AU251" s="45">
        <v>254.12799999999999</v>
      </c>
      <c r="AV251" s="45"/>
      <c r="AW251" s="45"/>
      <c r="AY251" s="34"/>
      <c r="AZ251" s="2" t="s">
        <v>332</v>
      </c>
      <c r="BA251" s="2" t="s">
        <v>110</v>
      </c>
    </row>
    <row r="252" spans="1:53" s="2" customFormat="1">
      <c r="A252" s="2">
        <v>170</v>
      </c>
      <c r="C252" s="2">
        <v>19774</v>
      </c>
      <c r="D252" s="2" t="s">
        <v>1219</v>
      </c>
      <c r="E252" s="34" t="s">
        <v>4328</v>
      </c>
      <c r="F252" s="2">
        <v>2080847</v>
      </c>
      <c r="G252" s="2" t="s">
        <v>4166</v>
      </c>
      <c r="H252" s="2" t="s">
        <v>4171</v>
      </c>
      <c r="I252" s="2" t="s">
        <v>70</v>
      </c>
      <c r="K252" s="2" t="s">
        <v>4226</v>
      </c>
      <c r="L252" s="2" t="s">
        <v>71</v>
      </c>
      <c r="M252" s="2" t="s">
        <v>3990</v>
      </c>
      <c r="O252" s="36">
        <v>45442</v>
      </c>
      <c r="P252" s="2" t="s">
        <v>220</v>
      </c>
      <c r="Q252" s="2" t="s">
        <v>426</v>
      </c>
      <c r="R252" s="2" t="s">
        <v>4168</v>
      </c>
      <c r="S252" s="15" t="s">
        <v>74</v>
      </c>
      <c r="T252" s="32">
        <v>8.0500000000000007</v>
      </c>
      <c r="U252" s="2" t="s">
        <v>4127</v>
      </c>
      <c r="V252" s="15" t="s">
        <v>3665</v>
      </c>
      <c r="Y252" s="15"/>
      <c r="Z252" s="15" t="s">
        <v>3664</v>
      </c>
      <c r="AA252" s="36">
        <v>52568</v>
      </c>
      <c r="AB252" s="2" t="s">
        <v>412</v>
      </c>
      <c r="AC252" s="34"/>
      <c r="AD252" s="45"/>
      <c r="AE252" s="29"/>
      <c r="AF252" s="36"/>
      <c r="AG252" s="15"/>
      <c r="AH252" s="15"/>
      <c r="AI252" s="15"/>
      <c r="AJ252" s="15" t="s">
        <v>71</v>
      </c>
      <c r="AK252" s="15" t="s">
        <v>3631</v>
      </c>
      <c r="AL252" s="15"/>
      <c r="AM252" s="15" t="s">
        <v>3632</v>
      </c>
      <c r="AN252" s="36">
        <v>45657</v>
      </c>
      <c r="AO252" s="36"/>
      <c r="AP252" s="54"/>
      <c r="AQ252" s="45">
        <v>16929748.470075302</v>
      </c>
      <c r="AR252" s="45">
        <v>107.7</v>
      </c>
      <c r="AS252" s="45">
        <v>1</v>
      </c>
      <c r="AT252" s="45">
        <v>18233.339100000001</v>
      </c>
      <c r="AU252" s="45">
        <v>18233.339</v>
      </c>
      <c r="AV252" s="45"/>
      <c r="AW252" s="45"/>
      <c r="AY252" s="34"/>
      <c r="AZ252" s="2" t="s">
        <v>4329</v>
      </c>
      <c r="BA252" s="2" t="s">
        <v>193</v>
      </c>
    </row>
    <row r="253" spans="1:53" s="2" customFormat="1">
      <c r="A253" s="2">
        <v>170</v>
      </c>
      <c r="C253" s="2">
        <v>250</v>
      </c>
      <c r="D253" s="2" t="s">
        <v>1219</v>
      </c>
      <c r="E253" s="34" t="s">
        <v>4256</v>
      </c>
      <c r="F253" s="2">
        <v>2080851</v>
      </c>
      <c r="G253" s="2" t="s">
        <v>4166</v>
      </c>
      <c r="H253" s="2" t="s">
        <v>4171</v>
      </c>
      <c r="I253" s="2" t="s">
        <v>70</v>
      </c>
      <c r="K253" s="2" t="s">
        <v>592</v>
      </c>
      <c r="L253" s="2" t="s">
        <v>71</v>
      </c>
      <c r="M253" s="2" t="s">
        <v>3990</v>
      </c>
      <c r="O253" s="36">
        <v>45452</v>
      </c>
      <c r="P253" s="2" t="s">
        <v>435</v>
      </c>
      <c r="Q253" s="2" t="s">
        <v>435</v>
      </c>
      <c r="R253" s="2" t="s">
        <v>435</v>
      </c>
      <c r="S253" s="15" t="s">
        <v>74</v>
      </c>
      <c r="T253" s="32">
        <v>3.99</v>
      </c>
      <c r="U253" s="2" t="s">
        <v>4125</v>
      </c>
      <c r="V253" s="15" t="s">
        <v>4313</v>
      </c>
      <c r="Y253" s="15"/>
      <c r="Z253" s="15" t="s">
        <v>1615</v>
      </c>
      <c r="AA253" s="36">
        <v>48944</v>
      </c>
      <c r="AB253" s="2" t="s">
        <v>412</v>
      </c>
      <c r="AC253" s="34"/>
      <c r="AD253" s="45"/>
      <c r="AE253" s="29"/>
      <c r="AF253" s="36"/>
      <c r="AG253" s="15"/>
      <c r="AH253" s="15"/>
      <c r="AI253" s="15"/>
      <c r="AJ253" s="15" t="s">
        <v>71</v>
      </c>
      <c r="AK253" s="15" t="s">
        <v>3631</v>
      </c>
      <c r="AL253" s="15"/>
      <c r="AM253" s="15" t="s">
        <v>3632</v>
      </c>
      <c r="AN253" s="36">
        <v>45657</v>
      </c>
      <c r="AO253" s="36"/>
      <c r="AP253" s="54"/>
      <c r="AQ253" s="45">
        <v>282266.97028378898</v>
      </c>
      <c r="AR253" s="45">
        <v>103.87</v>
      </c>
      <c r="AS253" s="45">
        <v>1</v>
      </c>
      <c r="AT253" s="45">
        <v>293.19069999999999</v>
      </c>
      <c r="AU253" s="45">
        <v>293.19099999999997</v>
      </c>
      <c r="AV253" s="45"/>
      <c r="AW253" s="45"/>
      <c r="AY253" s="34"/>
      <c r="AZ253" s="2" t="s">
        <v>1207</v>
      </c>
      <c r="BA253" s="2" t="s">
        <v>110</v>
      </c>
    </row>
    <row r="254" spans="1:53" s="2" customFormat="1">
      <c r="A254" s="2">
        <v>170</v>
      </c>
      <c r="C254" s="2">
        <v>186</v>
      </c>
      <c r="D254" s="2" t="s">
        <v>1219</v>
      </c>
      <c r="E254" s="34" t="s">
        <v>4297</v>
      </c>
      <c r="F254" s="2">
        <v>2080854</v>
      </c>
      <c r="G254" s="2" t="s">
        <v>4166</v>
      </c>
      <c r="H254" s="2" t="s">
        <v>4246</v>
      </c>
      <c r="I254" s="2" t="s">
        <v>70</v>
      </c>
      <c r="K254" s="2" t="s">
        <v>455</v>
      </c>
      <c r="L254" s="2" t="s">
        <v>71</v>
      </c>
      <c r="M254" s="2" t="s">
        <v>71</v>
      </c>
      <c r="O254" s="36">
        <v>45460</v>
      </c>
      <c r="P254" s="2" t="s">
        <v>484</v>
      </c>
      <c r="Q254" s="2" t="s">
        <v>73</v>
      </c>
      <c r="R254" s="2" t="s">
        <v>4168</v>
      </c>
      <c r="S254" s="15" t="s">
        <v>74</v>
      </c>
      <c r="T254" s="32">
        <v>3.18</v>
      </c>
      <c r="U254" s="2" t="s">
        <v>4125</v>
      </c>
      <c r="V254" s="15" t="s">
        <v>3679</v>
      </c>
      <c r="Y254" s="15"/>
      <c r="Z254" s="15" t="s">
        <v>1007</v>
      </c>
      <c r="AA254" s="36">
        <v>46901</v>
      </c>
      <c r="AB254" s="2" t="s">
        <v>412</v>
      </c>
      <c r="AC254" s="34"/>
      <c r="AD254" s="45"/>
      <c r="AE254" s="29"/>
      <c r="AF254" s="36"/>
      <c r="AG254" s="15"/>
      <c r="AH254" s="15"/>
      <c r="AI254" s="15"/>
      <c r="AJ254" s="15" t="s">
        <v>71</v>
      </c>
      <c r="AK254" s="15" t="s">
        <v>3631</v>
      </c>
      <c r="AL254" s="15"/>
      <c r="AM254" s="15" t="s">
        <v>3632</v>
      </c>
      <c r="AN254" s="36">
        <v>45657</v>
      </c>
      <c r="AO254" s="36"/>
      <c r="AP254" s="54"/>
      <c r="AQ254" s="45">
        <v>167288.55846527201</v>
      </c>
      <c r="AR254" s="45">
        <v>104.72</v>
      </c>
      <c r="AS254" s="45">
        <v>1</v>
      </c>
      <c r="AT254" s="45">
        <v>175.18458000000001</v>
      </c>
      <c r="AU254" s="45">
        <v>175.185</v>
      </c>
      <c r="AV254" s="45"/>
      <c r="AW254" s="45"/>
      <c r="AY254" s="34"/>
      <c r="AZ254" s="2" t="s">
        <v>1844</v>
      </c>
      <c r="BA254" s="2" t="s">
        <v>87</v>
      </c>
    </row>
    <row r="255" spans="1:53" s="2" customFormat="1">
      <c r="A255" s="2">
        <v>170</v>
      </c>
      <c r="C255" s="2">
        <v>186</v>
      </c>
      <c r="D255" s="2" t="s">
        <v>1219</v>
      </c>
      <c r="E255" s="34" t="s">
        <v>4297</v>
      </c>
      <c r="F255" s="2">
        <v>2080855</v>
      </c>
      <c r="G255" s="2" t="s">
        <v>4166</v>
      </c>
      <c r="H255" s="2" t="s">
        <v>4246</v>
      </c>
      <c r="I255" s="2" t="s">
        <v>70</v>
      </c>
      <c r="K255" s="2" t="s">
        <v>455</v>
      </c>
      <c r="L255" s="2" t="s">
        <v>71</v>
      </c>
      <c r="M255" s="2" t="s">
        <v>71</v>
      </c>
      <c r="O255" s="36">
        <v>45462</v>
      </c>
      <c r="P255" s="2" t="s">
        <v>484</v>
      </c>
      <c r="Q255" s="2" t="s">
        <v>73</v>
      </c>
      <c r="R255" s="2" t="s">
        <v>4168</v>
      </c>
      <c r="S255" s="15" t="s">
        <v>74</v>
      </c>
      <c r="T255" s="32">
        <v>3.19</v>
      </c>
      <c r="U255" s="2" t="s">
        <v>4125</v>
      </c>
      <c r="V255" s="15" t="s">
        <v>1482</v>
      </c>
      <c r="Y255" s="15"/>
      <c r="Z255" s="15" t="s">
        <v>1550</v>
      </c>
      <c r="AA255" s="36">
        <v>46904</v>
      </c>
      <c r="AB255" s="2" t="s">
        <v>412</v>
      </c>
      <c r="AC255" s="34"/>
      <c r="AD255" s="45"/>
      <c r="AE255" s="29"/>
      <c r="AF255" s="36"/>
      <c r="AG255" s="15"/>
      <c r="AH255" s="15"/>
      <c r="AI255" s="15"/>
      <c r="AJ255" s="15" t="s">
        <v>71</v>
      </c>
      <c r="AK255" s="15" t="s">
        <v>3631</v>
      </c>
      <c r="AL255" s="15"/>
      <c r="AM255" s="15" t="s">
        <v>3632</v>
      </c>
      <c r="AN255" s="36">
        <v>45657</v>
      </c>
      <c r="AO255" s="36"/>
      <c r="AP255" s="54"/>
      <c r="AQ255" s="45">
        <v>85588.633679171005</v>
      </c>
      <c r="AR255" s="45">
        <v>104.16</v>
      </c>
      <c r="AS255" s="45">
        <v>1</v>
      </c>
      <c r="AT255" s="45">
        <v>89.149119999999996</v>
      </c>
      <c r="AU255" s="45">
        <v>89.149000000000001</v>
      </c>
      <c r="AV255" s="45"/>
      <c r="AW255" s="45"/>
      <c r="AY255" s="34"/>
      <c r="AZ255" s="2" t="s">
        <v>145</v>
      </c>
      <c r="BA255" s="2" t="s">
        <v>87</v>
      </c>
    </row>
    <row r="256" spans="1:53" s="2" customFormat="1">
      <c r="A256" s="2">
        <v>170</v>
      </c>
      <c r="C256" s="2">
        <v>250</v>
      </c>
      <c r="D256" s="2" t="s">
        <v>1219</v>
      </c>
      <c r="E256" s="34" t="s">
        <v>4256</v>
      </c>
      <c r="F256" s="2">
        <v>2080861</v>
      </c>
      <c r="G256" s="2" t="s">
        <v>4166</v>
      </c>
      <c r="H256" s="2" t="s">
        <v>4171</v>
      </c>
      <c r="I256" s="2" t="s">
        <v>70</v>
      </c>
      <c r="K256" s="2" t="s">
        <v>592</v>
      </c>
      <c r="L256" s="2" t="s">
        <v>71</v>
      </c>
      <c r="M256" s="2" t="s">
        <v>3990</v>
      </c>
      <c r="O256" s="36">
        <v>45470</v>
      </c>
      <c r="P256" s="2" t="s">
        <v>435</v>
      </c>
      <c r="Q256" s="2" t="s">
        <v>435</v>
      </c>
      <c r="R256" s="2" t="s">
        <v>435</v>
      </c>
      <c r="S256" s="15" t="s">
        <v>74</v>
      </c>
      <c r="T256" s="32">
        <v>4.25</v>
      </c>
      <c r="U256" s="2" t="s">
        <v>4125</v>
      </c>
      <c r="V256" s="15" t="s">
        <v>1162</v>
      </c>
      <c r="Y256" s="15"/>
      <c r="Z256" s="15" t="s">
        <v>4302</v>
      </c>
      <c r="AA256" s="36">
        <v>48944</v>
      </c>
      <c r="AB256" s="2" t="s">
        <v>412</v>
      </c>
      <c r="AC256" s="34"/>
      <c r="AD256" s="45"/>
      <c r="AE256" s="29"/>
      <c r="AF256" s="36"/>
      <c r="AG256" s="15"/>
      <c r="AH256" s="15"/>
      <c r="AI256" s="15"/>
      <c r="AJ256" s="15" t="s">
        <v>71</v>
      </c>
      <c r="AK256" s="15" t="s">
        <v>3631</v>
      </c>
      <c r="AL256" s="15"/>
      <c r="AM256" s="15" t="s">
        <v>3632</v>
      </c>
      <c r="AN256" s="36">
        <v>45657</v>
      </c>
      <c r="AO256" s="36"/>
      <c r="AP256" s="54"/>
      <c r="AQ256" s="45">
        <v>307192.33637192799</v>
      </c>
      <c r="AR256" s="45">
        <v>104.57</v>
      </c>
      <c r="AS256" s="45">
        <v>1</v>
      </c>
      <c r="AT256" s="45">
        <v>321.23102999999998</v>
      </c>
      <c r="AU256" s="45">
        <v>321.23099999999999</v>
      </c>
      <c r="AV256" s="45"/>
      <c r="AW256" s="45"/>
      <c r="AY256" s="34"/>
      <c r="AZ256" s="2" t="s">
        <v>2291</v>
      </c>
      <c r="BA256" s="2" t="s">
        <v>128</v>
      </c>
    </row>
    <row r="257" spans="1:53" s="2" customFormat="1">
      <c r="A257" s="2">
        <v>170</v>
      </c>
      <c r="C257" s="2">
        <v>202</v>
      </c>
      <c r="D257" s="2" t="s">
        <v>1219</v>
      </c>
      <c r="E257" s="34" t="s">
        <v>4309</v>
      </c>
      <c r="F257" s="2">
        <v>2080862</v>
      </c>
      <c r="G257" s="2" t="s">
        <v>4166</v>
      </c>
      <c r="H257" s="2" t="s">
        <v>4167</v>
      </c>
      <c r="I257" s="2" t="s">
        <v>70</v>
      </c>
      <c r="K257" s="2" t="s">
        <v>525</v>
      </c>
      <c r="L257" s="2" t="s">
        <v>71</v>
      </c>
      <c r="M257" s="2" t="s">
        <v>71</v>
      </c>
      <c r="O257" s="36">
        <v>45469</v>
      </c>
      <c r="P257" s="2" t="s">
        <v>435</v>
      </c>
      <c r="Q257" s="2" t="s">
        <v>435</v>
      </c>
      <c r="R257" s="2" t="s">
        <v>435</v>
      </c>
      <c r="S257" s="15" t="s">
        <v>74</v>
      </c>
      <c r="T257" s="32">
        <v>8.91</v>
      </c>
      <c r="U257" s="2" t="s">
        <v>4125</v>
      </c>
      <c r="V257" s="15" t="s">
        <v>1491</v>
      </c>
      <c r="Y257" s="15"/>
      <c r="Z257" s="15" t="s">
        <v>3669</v>
      </c>
      <c r="AA257" s="36">
        <v>53417</v>
      </c>
      <c r="AB257" s="2" t="s">
        <v>412</v>
      </c>
      <c r="AC257" s="34"/>
      <c r="AD257" s="45"/>
      <c r="AE257" s="29"/>
      <c r="AF257" s="36"/>
      <c r="AG257" s="15"/>
      <c r="AH257" s="15"/>
      <c r="AI257" s="15"/>
      <c r="AJ257" s="15" t="s">
        <v>71</v>
      </c>
      <c r="AK257" s="15" t="s">
        <v>3631</v>
      </c>
      <c r="AL257" s="15"/>
      <c r="AM257" s="15" t="s">
        <v>3632</v>
      </c>
      <c r="AN257" s="36">
        <v>45657</v>
      </c>
      <c r="AO257" s="36"/>
      <c r="AP257" s="54"/>
      <c r="AQ257" s="45">
        <v>50949.056462207998</v>
      </c>
      <c r="AR257" s="45">
        <v>109.27</v>
      </c>
      <c r="AS257" s="45">
        <v>1</v>
      </c>
      <c r="AT257" s="45">
        <v>55.672029999999999</v>
      </c>
      <c r="AU257" s="45">
        <v>55.671999999999997</v>
      </c>
      <c r="AV257" s="45"/>
      <c r="AW257" s="45"/>
      <c r="AY257" s="34"/>
      <c r="AZ257" s="2" t="s">
        <v>625</v>
      </c>
      <c r="BA257" s="2" t="s">
        <v>75</v>
      </c>
    </row>
    <row r="258" spans="1:53" s="2" customFormat="1">
      <c r="A258" s="2">
        <v>170</v>
      </c>
      <c r="C258" s="2">
        <v>202</v>
      </c>
      <c r="D258" s="2" t="s">
        <v>1219</v>
      </c>
      <c r="E258" s="34" t="s">
        <v>4309</v>
      </c>
      <c r="F258" s="2">
        <v>2080863</v>
      </c>
      <c r="G258" s="2" t="s">
        <v>4166</v>
      </c>
      <c r="H258" s="2" t="s">
        <v>4167</v>
      </c>
      <c r="I258" s="2" t="s">
        <v>70</v>
      </c>
      <c r="K258" s="2" t="s">
        <v>525</v>
      </c>
      <c r="L258" s="2" t="s">
        <v>71</v>
      </c>
      <c r="M258" s="2" t="s">
        <v>71</v>
      </c>
      <c r="O258" s="36">
        <v>45469</v>
      </c>
      <c r="P258" s="2" t="s">
        <v>435</v>
      </c>
      <c r="Q258" s="2" t="s">
        <v>435</v>
      </c>
      <c r="R258" s="2" t="s">
        <v>435</v>
      </c>
      <c r="S258" s="15" t="s">
        <v>74</v>
      </c>
      <c r="T258" s="32">
        <v>9.07</v>
      </c>
      <c r="U258" s="2" t="s">
        <v>4125</v>
      </c>
      <c r="V258" s="15" t="s">
        <v>1491</v>
      </c>
      <c r="Y258" s="15"/>
      <c r="Z258" s="15" t="s">
        <v>1302</v>
      </c>
      <c r="AA258" s="36">
        <v>53327</v>
      </c>
      <c r="AB258" s="2" t="s">
        <v>412</v>
      </c>
      <c r="AC258" s="34"/>
      <c r="AD258" s="45"/>
      <c r="AE258" s="29"/>
      <c r="AF258" s="36"/>
      <c r="AG258" s="15"/>
      <c r="AH258" s="15"/>
      <c r="AI258" s="15"/>
      <c r="AJ258" s="15" t="s">
        <v>71</v>
      </c>
      <c r="AK258" s="15" t="s">
        <v>3631</v>
      </c>
      <c r="AL258" s="15"/>
      <c r="AM258" s="15" t="s">
        <v>3632</v>
      </c>
      <c r="AN258" s="36">
        <v>45657</v>
      </c>
      <c r="AO258" s="36"/>
      <c r="AP258" s="54"/>
      <c r="AQ258" s="45">
        <v>53711.887126984999</v>
      </c>
      <c r="AR258" s="45">
        <v>108.84</v>
      </c>
      <c r="AS258" s="45">
        <v>1</v>
      </c>
      <c r="AT258" s="45">
        <v>58.46002</v>
      </c>
      <c r="AU258" s="45">
        <v>58.46</v>
      </c>
      <c r="AV258" s="45"/>
      <c r="AW258" s="45"/>
      <c r="AY258" s="34"/>
      <c r="AZ258" s="2" t="s">
        <v>140</v>
      </c>
      <c r="BA258" s="2" t="s">
        <v>75</v>
      </c>
    </row>
    <row r="259" spans="1:53" s="2" customFormat="1">
      <c r="A259" s="2">
        <v>170</v>
      </c>
      <c r="C259" s="2">
        <v>202</v>
      </c>
      <c r="D259" s="2" t="s">
        <v>1219</v>
      </c>
      <c r="E259" s="34" t="s">
        <v>4309</v>
      </c>
      <c r="F259" s="2">
        <v>2080864</v>
      </c>
      <c r="G259" s="2" t="s">
        <v>4166</v>
      </c>
      <c r="H259" s="2" t="s">
        <v>4167</v>
      </c>
      <c r="I259" s="2" t="s">
        <v>70</v>
      </c>
      <c r="K259" s="2" t="s">
        <v>525</v>
      </c>
      <c r="L259" s="2" t="s">
        <v>71</v>
      </c>
      <c r="M259" s="2" t="s">
        <v>71</v>
      </c>
      <c r="O259" s="36">
        <v>45469</v>
      </c>
      <c r="P259" s="2" t="s">
        <v>435</v>
      </c>
      <c r="Q259" s="2" t="s">
        <v>435</v>
      </c>
      <c r="R259" s="2" t="s">
        <v>435</v>
      </c>
      <c r="S259" s="15" t="s">
        <v>74</v>
      </c>
      <c r="T259" s="32">
        <v>9.35</v>
      </c>
      <c r="U259" s="2" t="s">
        <v>4125</v>
      </c>
      <c r="V259" s="15" t="s">
        <v>1341</v>
      </c>
      <c r="Y259" s="15"/>
      <c r="Z259" s="15" t="s">
        <v>4330</v>
      </c>
      <c r="AA259" s="36">
        <v>53417</v>
      </c>
      <c r="AB259" s="2" t="s">
        <v>412</v>
      </c>
      <c r="AC259" s="34"/>
      <c r="AD259" s="45"/>
      <c r="AE259" s="29"/>
      <c r="AF259" s="36"/>
      <c r="AG259" s="15"/>
      <c r="AH259" s="15"/>
      <c r="AI259" s="15"/>
      <c r="AJ259" s="15" t="s">
        <v>71</v>
      </c>
      <c r="AK259" s="15" t="s">
        <v>3631</v>
      </c>
      <c r="AL259" s="15"/>
      <c r="AM259" s="15" t="s">
        <v>3632</v>
      </c>
      <c r="AN259" s="36">
        <v>45657</v>
      </c>
      <c r="AO259" s="36"/>
      <c r="AP259" s="54"/>
      <c r="AQ259" s="45">
        <v>449414.91307568701</v>
      </c>
      <c r="AR259" s="45">
        <v>108.68</v>
      </c>
      <c r="AS259" s="45">
        <v>1</v>
      </c>
      <c r="AT259" s="45">
        <v>488.42412999999999</v>
      </c>
      <c r="AU259" s="45">
        <v>488.42399999999998</v>
      </c>
      <c r="AV259" s="45"/>
      <c r="AW259" s="45"/>
      <c r="AY259" s="34"/>
      <c r="AZ259" s="2" t="s">
        <v>4261</v>
      </c>
      <c r="BA259" s="2" t="s">
        <v>137</v>
      </c>
    </row>
    <row r="260" spans="1:53" s="2" customFormat="1">
      <c r="A260" s="2">
        <v>170</v>
      </c>
      <c r="C260" s="2">
        <v>202</v>
      </c>
      <c r="D260" s="2" t="s">
        <v>1219</v>
      </c>
      <c r="E260" s="34" t="s">
        <v>4309</v>
      </c>
      <c r="F260" s="2">
        <v>2080865</v>
      </c>
      <c r="G260" s="2" t="s">
        <v>4166</v>
      </c>
      <c r="H260" s="2" t="s">
        <v>4167</v>
      </c>
      <c r="I260" s="2" t="s">
        <v>70</v>
      </c>
      <c r="K260" s="2" t="s">
        <v>525</v>
      </c>
      <c r="L260" s="2" t="s">
        <v>71</v>
      </c>
      <c r="M260" s="2" t="s">
        <v>71</v>
      </c>
      <c r="O260" s="36">
        <v>45469</v>
      </c>
      <c r="P260" s="2" t="s">
        <v>435</v>
      </c>
      <c r="Q260" s="2" t="s">
        <v>435</v>
      </c>
      <c r="R260" s="2" t="s">
        <v>435</v>
      </c>
      <c r="S260" s="15" t="s">
        <v>74</v>
      </c>
      <c r="T260" s="32">
        <v>9.52</v>
      </c>
      <c r="U260" s="2" t="s">
        <v>4125</v>
      </c>
      <c r="V260" s="15" t="s">
        <v>1341</v>
      </c>
      <c r="Y260" s="15"/>
      <c r="Z260" s="15" t="s">
        <v>4026</v>
      </c>
      <c r="AA260" s="36">
        <v>53692</v>
      </c>
      <c r="AB260" s="2" t="s">
        <v>412</v>
      </c>
      <c r="AC260" s="34"/>
      <c r="AD260" s="45"/>
      <c r="AE260" s="29"/>
      <c r="AF260" s="36"/>
      <c r="AG260" s="15"/>
      <c r="AH260" s="15"/>
      <c r="AI260" s="15"/>
      <c r="AJ260" s="15" t="s">
        <v>71</v>
      </c>
      <c r="AK260" s="15" t="s">
        <v>3631</v>
      </c>
      <c r="AL260" s="15"/>
      <c r="AM260" s="15" t="s">
        <v>3632</v>
      </c>
      <c r="AN260" s="36">
        <v>45657</v>
      </c>
      <c r="AO260" s="36"/>
      <c r="AP260" s="54"/>
      <c r="AQ260" s="45">
        <v>439449.13525187498</v>
      </c>
      <c r="AR260" s="45">
        <v>108.9</v>
      </c>
      <c r="AS260" s="45">
        <v>1</v>
      </c>
      <c r="AT260" s="45">
        <v>478.56011000000001</v>
      </c>
      <c r="AU260" s="45">
        <v>478.56</v>
      </c>
      <c r="AV260" s="45"/>
      <c r="AW260" s="45"/>
      <c r="AY260" s="34"/>
      <c r="AZ260" s="2" t="s">
        <v>1883</v>
      </c>
      <c r="BA260" s="2" t="s">
        <v>137</v>
      </c>
    </row>
    <row r="261" spans="1:53" s="2" customFormat="1">
      <c r="A261" s="2">
        <v>170</v>
      </c>
      <c r="C261" s="2">
        <v>202</v>
      </c>
      <c r="D261" s="2" t="s">
        <v>1219</v>
      </c>
      <c r="E261" s="34" t="s">
        <v>4309</v>
      </c>
      <c r="F261" s="2">
        <v>2080866</v>
      </c>
      <c r="G261" s="2" t="s">
        <v>4166</v>
      </c>
      <c r="H261" s="2" t="s">
        <v>4167</v>
      </c>
      <c r="I261" s="2" t="s">
        <v>70</v>
      </c>
      <c r="K261" s="2" t="s">
        <v>525</v>
      </c>
      <c r="L261" s="2" t="s">
        <v>71</v>
      </c>
      <c r="M261" s="2" t="s">
        <v>71</v>
      </c>
      <c r="O261" s="36">
        <v>45469</v>
      </c>
      <c r="P261" s="2" t="s">
        <v>435</v>
      </c>
      <c r="Q261" s="2" t="s">
        <v>435</v>
      </c>
      <c r="R261" s="2" t="s">
        <v>435</v>
      </c>
      <c r="S261" s="15" t="s">
        <v>74</v>
      </c>
      <c r="T261" s="32">
        <v>9.66</v>
      </c>
      <c r="U261" s="2" t="s">
        <v>4125</v>
      </c>
      <c r="V261" s="15" t="s">
        <v>1341</v>
      </c>
      <c r="Y261" s="15"/>
      <c r="Z261" s="15" t="s">
        <v>3905</v>
      </c>
      <c r="AA261" s="36">
        <v>53508</v>
      </c>
      <c r="AB261" s="2" t="s">
        <v>412</v>
      </c>
      <c r="AC261" s="34"/>
      <c r="AD261" s="45"/>
      <c r="AE261" s="29"/>
      <c r="AF261" s="36"/>
      <c r="AG261" s="15"/>
      <c r="AH261" s="15"/>
      <c r="AI261" s="15"/>
      <c r="AJ261" s="15" t="s">
        <v>71</v>
      </c>
      <c r="AK261" s="15" t="s">
        <v>3631</v>
      </c>
      <c r="AL261" s="15"/>
      <c r="AM261" s="15" t="s">
        <v>3632</v>
      </c>
      <c r="AN261" s="36">
        <v>45657</v>
      </c>
      <c r="AO261" s="36"/>
      <c r="AP261" s="54"/>
      <c r="AQ261" s="45">
        <v>352819.35155718401</v>
      </c>
      <c r="AR261" s="45">
        <v>108.8</v>
      </c>
      <c r="AS261" s="45">
        <v>1</v>
      </c>
      <c r="AT261" s="45">
        <v>383.86745000000002</v>
      </c>
      <c r="AU261" s="45">
        <v>383.86700000000002</v>
      </c>
      <c r="AV261" s="45"/>
      <c r="AW261" s="45"/>
      <c r="AY261" s="34"/>
      <c r="AZ261" s="2" t="s">
        <v>1179</v>
      </c>
      <c r="BA261" s="2" t="s">
        <v>128</v>
      </c>
    </row>
    <row r="262" spans="1:53" s="2" customFormat="1">
      <c r="A262" s="2">
        <v>170</v>
      </c>
      <c r="C262" s="2">
        <v>185</v>
      </c>
      <c r="D262" s="2" t="s">
        <v>1219</v>
      </c>
      <c r="E262" s="34" t="s">
        <v>4293</v>
      </c>
      <c r="F262" s="2">
        <v>2080867</v>
      </c>
      <c r="G262" s="2" t="s">
        <v>4166</v>
      </c>
      <c r="H262" s="2" t="s">
        <v>4180</v>
      </c>
      <c r="I262" s="2" t="s">
        <v>70</v>
      </c>
      <c r="K262" s="2" t="s">
        <v>455</v>
      </c>
      <c r="L262" s="2" t="s">
        <v>71</v>
      </c>
      <c r="M262" s="2" t="s">
        <v>71</v>
      </c>
      <c r="O262" s="36">
        <v>45473</v>
      </c>
      <c r="P262" s="2" t="s">
        <v>484</v>
      </c>
      <c r="Q262" s="2" t="s">
        <v>73</v>
      </c>
      <c r="R262" s="2" t="s">
        <v>4168</v>
      </c>
      <c r="S262" s="15" t="s">
        <v>74</v>
      </c>
      <c r="T262" s="32">
        <v>3.17</v>
      </c>
      <c r="U262" s="2" t="s">
        <v>4125</v>
      </c>
      <c r="V262" s="15" t="s">
        <v>4331</v>
      </c>
      <c r="Y262" s="15"/>
      <c r="Z262" s="15" t="s">
        <v>974</v>
      </c>
      <c r="AA262" s="36">
        <v>46904</v>
      </c>
      <c r="AB262" s="2" t="s">
        <v>412</v>
      </c>
      <c r="AC262" s="34"/>
      <c r="AD262" s="45"/>
      <c r="AE262" s="29"/>
      <c r="AF262" s="36"/>
      <c r="AG262" s="15"/>
      <c r="AH262" s="15"/>
      <c r="AI262" s="15"/>
      <c r="AJ262" s="15" t="s">
        <v>71</v>
      </c>
      <c r="AK262" s="15" t="s">
        <v>3631</v>
      </c>
      <c r="AL262" s="15"/>
      <c r="AM262" s="15" t="s">
        <v>3632</v>
      </c>
      <c r="AN262" s="36">
        <v>45657</v>
      </c>
      <c r="AO262" s="36"/>
      <c r="AP262" s="54"/>
      <c r="AQ262" s="45">
        <v>107375.801538814</v>
      </c>
      <c r="AR262" s="45">
        <v>105.01</v>
      </c>
      <c r="AS262" s="45">
        <v>1</v>
      </c>
      <c r="AT262" s="45">
        <v>112.75533</v>
      </c>
      <c r="AU262" s="45">
        <v>112.755</v>
      </c>
      <c r="AV262" s="45"/>
      <c r="AW262" s="45"/>
      <c r="AY262" s="34"/>
      <c r="AZ262" s="2" t="s">
        <v>1288</v>
      </c>
      <c r="BA262" s="2" t="s">
        <v>87</v>
      </c>
    </row>
    <row r="263" spans="1:53" s="2" customFormat="1">
      <c r="A263" s="2">
        <v>170</v>
      </c>
      <c r="C263" s="2">
        <v>174</v>
      </c>
      <c r="D263" s="2" t="s">
        <v>1219</v>
      </c>
      <c r="E263" s="34" t="s">
        <v>4304</v>
      </c>
      <c r="F263" s="2">
        <v>2080870</v>
      </c>
      <c r="G263" s="2" t="s">
        <v>4166</v>
      </c>
      <c r="H263" s="2" t="s">
        <v>4246</v>
      </c>
      <c r="I263" s="2" t="s">
        <v>70</v>
      </c>
      <c r="K263" s="2" t="s">
        <v>455</v>
      </c>
      <c r="L263" s="2" t="s">
        <v>71</v>
      </c>
      <c r="M263" s="2" t="s">
        <v>71</v>
      </c>
      <c r="O263" s="36">
        <v>45474</v>
      </c>
      <c r="P263" s="2" t="s">
        <v>435</v>
      </c>
      <c r="Q263" s="2" t="s">
        <v>435</v>
      </c>
      <c r="R263" s="2" t="s">
        <v>435</v>
      </c>
      <c r="S263" s="15" t="s">
        <v>74</v>
      </c>
      <c r="T263" s="32">
        <v>3.68</v>
      </c>
      <c r="U263" s="2" t="s">
        <v>4125</v>
      </c>
      <c r="V263" s="15" t="s">
        <v>470</v>
      </c>
      <c r="Y263" s="15"/>
      <c r="Z263" s="15" t="s">
        <v>419</v>
      </c>
      <c r="AA263" s="36">
        <v>47002</v>
      </c>
      <c r="AB263" s="2" t="s">
        <v>412</v>
      </c>
      <c r="AC263" s="34"/>
      <c r="AD263" s="45"/>
      <c r="AE263" s="29"/>
      <c r="AF263" s="36"/>
      <c r="AG263" s="15"/>
      <c r="AH263" s="15"/>
      <c r="AI263" s="15"/>
      <c r="AJ263" s="15" t="s">
        <v>71</v>
      </c>
      <c r="AK263" s="15" t="s">
        <v>3631</v>
      </c>
      <c r="AL263" s="15"/>
      <c r="AM263" s="15" t="s">
        <v>3632</v>
      </c>
      <c r="AN263" s="36">
        <v>45657</v>
      </c>
      <c r="AO263" s="36"/>
      <c r="AP263" s="54"/>
      <c r="AQ263" s="45">
        <v>203591.23484247699</v>
      </c>
      <c r="AR263" s="45">
        <v>105.36</v>
      </c>
      <c r="AS263" s="45">
        <v>1</v>
      </c>
      <c r="AT263" s="45">
        <v>214.50371999999999</v>
      </c>
      <c r="AU263" s="45">
        <v>214.50399999999999</v>
      </c>
      <c r="AV263" s="45"/>
      <c r="AW263" s="45"/>
      <c r="AY263" s="34"/>
      <c r="AZ263" s="2" t="s">
        <v>508</v>
      </c>
      <c r="BA263" s="2" t="s">
        <v>110</v>
      </c>
    </row>
    <row r="264" spans="1:53" s="2" customFormat="1">
      <c r="A264" s="2">
        <v>170</v>
      </c>
      <c r="C264" s="2">
        <v>186</v>
      </c>
      <c r="D264" s="2" t="s">
        <v>1219</v>
      </c>
      <c r="E264" s="34" t="s">
        <v>4297</v>
      </c>
      <c r="F264" s="2">
        <v>2080890</v>
      </c>
      <c r="G264" s="2" t="s">
        <v>4166</v>
      </c>
      <c r="H264" s="2" t="s">
        <v>4246</v>
      </c>
      <c r="I264" s="2" t="s">
        <v>70</v>
      </c>
      <c r="K264" s="2" t="s">
        <v>455</v>
      </c>
      <c r="L264" s="2" t="s">
        <v>71</v>
      </c>
      <c r="M264" s="2" t="s">
        <v>71</v>
      </c>
      <c r="O264" s="36">
        <v>45515</v>
      </c>
      <c r="P264" s="2" t="s">
        <v>484</v>
      </c>
      <c r="Q264" s="2" t="s">
        <v>73</v>
      </c>
      <c r="R264" s="2" t="s">
        <v>4168</v>
      </c>
      <c r="S264" s="15" t="s">
        <v>74</v>
      </c>
      <c r="T264" s="32">
        <v>3.14</v>
      </c>
      <c r="U264" s="2" t="s">
        <v>4125</v>
      </c>
      <c r="V264" s="15" t="s">
        <v>567</v>
      </c>
      <c r="Y264" s="15"/>
      <c r="Z264" s="15" t="s">
        <v>498</v>
      </c>
      <c r="AA264" s="36">
        <v>46901</v>
      </c>
      <c r="AB264" s="2" t="s">
        <v>412</v>
      </c>
      <c r="AC264" s="34"/>
      <c r="AD264" s="45"/>
      <c r="AE264" s="29"/>
      <c r="AF264" s="36"/>
      <c r="AG264" s="15"/>
      <c r="AH264" s="15"/>
      <c r="AI264" s="15"/>
      <c r="AJ264" s="15" t="s">
        <v>71</v>
      </c>
      <c r="AK264" s="15" t="s">
        <v>3631</v>
      </c>
      <c r="AL264" s="15"/>
      <c r="AM264" s="15" t="s">
        <v>3632</v>
      </c>
      <c r="AN264" s="36">
        <v>45657</v>
      </c>
      <c r="AO264" s="36"/>
      <c r="AP264" s="54"/>
      <c r="AQ264" s="45">
        <v>312055.41746011999</v>
      </c>
      <c r="AR264" s="45">
        <v>104.97</v>
      </c>
      <c r="AS264" s="45">
        <v>1</v>
      </c>
      <c r="AT264" s="45">
        <v>327.56457</v>
      </c>
      <c r="AU264" s="45">
        <v>327.565</v>
      </c>
      <c r="AV264" s="45"/>
      <c r="AW264" s="45"/>
      <c r="AY264" s="34"/>
      <c r="AZ264" s="2" t="s">
        <v>963</v>
      </c>
      <c r="BA264" s="2" t="s">
        <v>128</v>
      </c>
    </row>
    <row r="265" spans="1:53" s="2" customFormat="1">
      <c r="A265" s="2">
        <v>170</v>
      </c>
      <c r="C265" s="2">
        <v>19803</v>
      </c>
      <c r="D265" s="2" t="s">
        <v>1219</v>
      </c>
      <c r="E265" s="34" t="s">
        <v>4332</v>
      </c>
      <c r="F265" s="2">
        <v>2080878</v>
      </c>
      <c r="G265" s="2" t="s">
        <v>4166</v>
      </c>
      <c r="H265" s="2" t="s">
        <v>4167</v>
      </c>
      <c r="I265" s="2" t="s">
        <v>70</v>
      </c>
      <c r="K265" s="2" t="s">
        <v>525</v>
      </c>
      <c r="L265" s="2" t="s">
        <v>71</v>
      </c>
      <c r="M265" s="2" t="s">
        <v>71</v>
      </c>
      <c r="O265" s="36">
        <v>45511</v>
      </c>
      <c r="P265" s="2" t="s">
        <v>435</v>
      </c>
      <c r="Q265" s="2" t="s">
        <v>435</v>
      </c>
      <c r="R265" s="2" t="s">
        <v>435</v>
      </c>
      <c r="S265" s="15" t="s">
        <v>74</v>
      </c>
      <c r="T265" s="32">
        <v>8.19</v>
      </c>
      <c r="U265" s="2" t="s">
        <v>4125</v>
      </c>
      <c r="V265" s="15" t="s">
        <v>370</v>
      </c>
      <c r="Y265" s="15"/>
      <c r="Z265" s="15" t="s">
        <v>1491</v>
      </c>
      <c r="AA265" s="36">
        <v>52870</v>
      </c>
      <c r="AB265" s="2" t="s">
        <v>412</v>
      </c>
      <c r="AC265" s="34"/>
      <c r="AD265" s="45"/>
      <c r="AE265" s="29"/>
      <c r="AF265" s="36"/>
      <c r="AG265" s="15"/>
      <c r="AH265" s="15"/>
      <c r="AI265" s="15"/>
      <c r="AJ265" s="15" t="s">
        <v>71</v>
      </c>
      <c r="AK265" s="15" t="s">
        <v>3631</v>
      </c>
      <c r="AL265" s="15"/>
      <c r="AM265" s="15" t="s">
        <v>3632</v>
      </c>
      <c r="AN265" s="36">
        <v>45657</v>
      </c>
      <c r="AO265" s="36"/>
      <c r="AP265" s="54"/>
      <c r="AQ265" s="45">
        <v>147657.78115850899</v>
      </c>
      <c r="AR265" s="45">
        <v>101.4</v>
      </c>
      <c r="AS265" s="45">
        <v>1</v>
      </c>
      <c r="AT265" s="45">
        <v>149.72498999999999</v>
      </c>
      <c r="AU265" s="45">
        <v>149.72499999999999</v>
      </c>
      <c r="AV265" s="45"/>
      <c r="AW265" s="45"/>
      <c r="AY265" s="34"/>
      <c r="AZ265" s="2" t="s">
        <v>474</v>
      </c>
      <c r="BA265" s="2" t="s">
        <v>87</v>
      </c>
    </row>
    <row r="266" spans="1:53" s="2" customFormat="1">
      <c r="A266" s="2">
        <v>170</v>
      </c>
      <c r="C266" s="2">
        <v>19803</v>
      </c>
      <c r="D266" s="2" t="s">
        <v>1219</v>
      </c>
      <c r="E266" s="34" t="s">
        <v>4332</v>
      </c>
      <c r="F266" s="2">
        <v>2080879</v>
      </c>
      <c r="G266" s="2" t="s">
        <v>4166</v>
      </c>
      <c r="H266" s="2" t="s">
        <v>4167</v>
      </c>
      <c r="I266" s="2" t="s">
        <v>70</v>
      </c>
      <c r="K266" s="2" t="s">
        <v>525</v>
      </c>
      <c r="L266" s="2" t="s">
        <v>71</v>
      </c>
      <c r="M266" s="2" t="s">
        <v>71</v>
      </c>
      <c r="O266" s="36">
        <v>45511</v>
      </c>
      <c r="P266" s="2" t="s">
        <v>435</v>
      </c>
      <c r="Q266" s="2" t="s">
        <v>435</v>
      </c>
      <c r="R266" s="2" t="s">
        <v>435</v>
      </c>
      <c r="S266" s="15" t="s">
        <v>74</v>
      </c>
      <c r="T266" s="32">
        <v>8.19</v>
      </c>
      <c r="U266" s="2" t="s">
        <v>4125</v>
      </c>
      <c r="V266" s="15" t="s">
        <v>370</v>
      </c>
      <c r="Y266" s="15"/>
      <c r="Z266" s="15" t="s">
        <v>1491</v>
      </c>
      <c r="AA266" s="36">
        <v>52962</v>
      </c>
      <c r="AB266" s="2" t="s">
        <v>412</v>
      </c>
      <c r="AC266" s="34"/>
      <c r="AD266" s="45"/>
      <c r="AE266" s="29"/>
      <c r="AF266" s="36"/>
      <c r="AG266" s="15"/>
      <c r="AH266" s="15"/>
      <c r="AI266" s="15"/>
      <c r="AJ266" s="15" t="s">
        <v>71</v>
      </c>
      <c r="AK266" s="15" t="s">
        <v>3631</v>
      </c>
      <c r="AL266" s="15"/>
      <c r="AM266" s="15" t="s">
        <v>3632</v>
      </c>
      <c r="AN266" s="36">
        <v>45657</v>
      </c>
      <c r="AO266" s="36"/>
      <c r="AP266" s="54"/>
      <c r="AQ266" s="45">
        <v>406823.31511889899</v>
      </c>
      <c r="AR266" s="45">
        <v>101.4</v>
      </c>
      <c r="AS266" s="45">
        <v>1</v>
      </c>
      <c r="AT266" s="45">
        <v>412.51884000000001</v>
      </c>
      <c r="AU266" s="45">
        <v>412.51900000000001</v>
      </c>
      <c r="AV266" s="45"/>
      <c r="AW266" s="45"/>
      <c r="AY266" s="34"/>
      <c r="AZ266" s="2" t="s">
        <v>153</v>
      </c>
      <c r="BA266" s="2" t="s">
        <v>128</v>
      </c>
    </row>
    <row r="267" spans="1:53" s="2" customFormat="1">
      <c r="A267" s="2">
        <v>170</v>
      </c>
      <c r="C267" s="2">
        <v>19803</v>
      </c>
      <c r="D267" s="2" t="s">
        <v>1219</v>
      </c>
      <c r="E267" s="34" t="s">
        <v>4332</v>
      </c>
      <c r="F267" s="2">
        <v>2080880</v>
      </c>
      <c r="G267" s="2" t="s">
        <v>4166</v>
      </c>
      <c r="H267" s="2" t="s">
        <v>4167</v>
      </c>
      <c r="I267" s="2" t="s">
        <v>70</v>
      </c>
      <c r="K267" s="2" t="s">
        <v>525</v>
      </c>
      <c r="L267" s="2" t="s">
        <v>71</v>
      </c>
      <c r="M267" s="2" t="s">
        <v>71</v>
      </c>
      <c r="O267" s="36">
        <v>45511</v>
      </c>
      <c r="P267" s="2" t="s">
        <v>435</v>
      </c>
      <c r="Q267" s="2" t="s">
        <v>435</v>
      </c>
      <c r="R267" s="2" t="s">
        <v>435</v>
      </c>
      <c r="S267" s="15" t="s">
        <v>74</v>
      </c>
      <c r="T267" s="32">
        <v>8.19</v>
      </c>
      <c r="U267" s="2" t="s">
        <v>4125</v>
      </c>
      <c r="V267" s="15" t="s">
        <v>370</v>
      </c>
      <c r="Y267" s="15"/>
      <c r="Z267" s="15" t="s">
        <v>1491</v>
      </c>
      <c r="AA267" s="36">
        <v>52778</v>
      </c>
      <c r="AB267" s="2" t="s">
        <v>412</v>
      </c>
      <c r="AC267" s="34"/>
      <c r="AD267" s="45"/>
      <c r="AE267" s="29"/>
      <c r="AF267" s="36"/>
      <c r="AG267" s="15"/>
      <c r="AH267" s="15"/>
      <c r="AI267" s="15"/>
      <c r="AJ267" s="15" t="s">
        <v>71</v>
      </c>
      <c r="AK267" s="15" t="s">
        <v>3631</v>
      </c>
      <c r="AL267" s="15"/>
      <c r="AM267" s="15" t="s">
        <v>3632</v>
      </c>
      <c r="AN267" s="36">
        <v>45657</v>
      </c>
      <c r="AO267" s="36"/>
      <c r="AP267" s="54"/>
      <c r="AQ267" s="45">
        <v>175540.28334775701</v>
      </c>
      <c r="AR267" s="45">
        <v>101.4</v>
      </c>
      <c r="AS267" s="45">
        <v>1</v>
      </c>
      <c r="AT267" s="45">
        <v>177.99785</v>
      </c>
      <c r="AU267" s="45">
        <v>177.99799999999999</v>
      </c>
      <c r="AV267" s="45"/>
      <c r="AW267" s="45"/>
      <c r="AY267" s="34"/>
      <c r="AZ267" s="2" t="s">
        <v>1216</v>
      </c>
      <c r="BA267" s="2" t="s">
        <v>87</v>
      </c>
    </row>
    <row r="268" spans="1:53" s="2" customFormat="1">
      <c r="A268" s="2">
        <v>170</v>
      </c>
      <c r="C268" s="2">
        <v>186</v>
      </c>
      <c r="D268" s="2" t="s">
        <v>1219</v>
      </c>
      <c r="E268" s="34" t="s">
        <v>4297</v>
      </c>
      <c r="F268" s="2">
        <v>2080894</v>
      </c>
      <c r="G268" s="2" t="s">
        <v>4166</v>
      </c>
      <c r="H268" s="2" t="s">
        <v>4246</v>
      </c>
      <c r="I268" s="2" t="s">
        <v>70</v>
      </c>
      <c r="K268" s="2" t="s">
        <v>455</v>
      </c>
      <c r="L268" s="2" t="s">
        <v>71</v>
      </c>
      <c r="M268" s="2" t="s">
        <v>71</v>
      </c>
      <c r="O268" s="36">
        <v>45519</v>
      </c>
      <c r="P268" s="2" t="s">
        <v>484</v>
      </c>
      <c r="Q268" s="2" t="s">
        <v>73</v>
      </c>
      <c r="R268" s="2" t="s">
        <v>4168</v>
      </c>
      <c r="S268" s="15" t="s">
        <v>74</v>
      </c>
      <c r="T268" s="32">
        <v>3.16</v>
      </c>
      <c r="U268" s="2" t="s">
        <v>4125</v>
      </c>
      <c r="V268" s="15" t="s">
        <v>4333</v>
      </c>
      <c r="Y268" s="15"/>
      <c r="Z268" s="15" t="s">
        <v>4159</v>
      </c>
      <c r="AA268" s="36">
        <v>46904</v>
      </c>
      <c r="AB268" s="2" t="s">
        <v>412</v>
      </c>
      <c r="AC268" s="34"/>
      <c r="AD268" s="45"/>
      <c r="AE268" s="29"/>
      <c r="AF268" s="36"/>
      <c r="AG268" s="15"/>
      <c r="AH268" s="15"/>
      <c r="AI268" s="15"/>
      <c r="AJ268" s="15" t="s">
        <v>71</v>
      </c>
      <c r="AK268" s="15" t="s">
        <v>3631</v>
      </c>
      <c r="AL268" s="15"/>
      <c r="AM268" s="15" t="s">
        <v>3632</v>
      </c>
      <c r="AN268" s="36">
        <v>45657</v>
      </c>
      <c r="AO268" s="36"/>
      <c r="AP268" s="54"/>
      <c r="AQ268" s="45">
        <v>128535.269311332</v>
      </c>
      <c r="AR268" s="45">
        <v>104.61</v>
      </c>
      <c r="AS268" s="45">
        <v>1</v>
      </c>
      <c r="AT268" s="45">
        <v>134.46074999999999</v>
      </c>
      <c r="AU268" s="45">
        <v>134.46100000000001</v>
      </c>
      <c r="AV268" s="45"/>
      <c r="AW268" s="45"/>
      <c r="AY268" s="34"/>
      <c r="AZ268" s="2" t="s">
        <v>582</v>
      </c>
      <c r="BA268" s="2" t="s">
        <v>87</v>
      </c>
    </row>
    <row r="269" spans="1:53" s="2" customFormat="1">
      <c r="A269" s="2">
        <v>170</v>
      </c>
      <c r="C269" s="2">
        <v>169</v>
      </c>
      <c r="D269" s="2" t="s">
        <v>1219</v>
      </c>
      <c r="E269" s="34" t="s">
        <v>4170</v>
      </c>
      <c r="F269" s="2">
        <v>2080899</v>
      </c>
      <c r="G269" s="2" t="s">
        <v>4166</v>
      </c>
      <c r="H269" s="2" t="s">
        <v>4171</v>
      </c>
      <c r="I269" s="2" t="s">
        <v>70</v>
      </c>
      <c r="K269" s="2" t="s">
        <v>592</v>
      </c>
      <c r="L269" s="2" t="s">
        <v>71</v>
      </c>
      <c r="M269" s="2" t="s">
        <v>3990</v>
      </c>
      <c r="O269" s="36">
        <v>45538</v>
      </c>
      <c r="P269" s="2" t="s">
        <v>560</v>
      </c>
      <c r="Q269" s="2" t="s">
        <v>1219</v>
      </c>
      <c r="R269" s="2" t="s">
        <v>4168</v>
      </c>
      <c r="S269" s="15" t="s">
        <v>74</v>
      </c>
      <c r="T269" s="32">
        <v>8.57</v>
      </c>
      <c r="U269" s="2" t="s">
        <v>4127</v>
      </c>
      <c r="V269" s="15" t="s">
        <v>3684</v>
      </c>
      <c r="Y269" s="15"/>
      <c r="Z269" s="15" t="s">
        <v>1006</v>
      </c>
      <c r="AA269" s="36">
        <v>52682</v>
      </c>
      <c r="AB269" s="2" t="s">
        <v>412</v>
      </c>
      <c r="AC269" s="34"/>
      <c r="AD269" s="45"/>
      <c r="AE269" s="29"/>
      <c r="AF269" s="36"/>
      <c r="AG269" s="15"/>
      <c r="AH269" s="15"/>
      <c r="AI269" s="15"/>
      <c r="AJ269" s="15" t="s">
        <v>71</v>
      </c>
      <c r="AK269" s="15" t="s">
        <v>3631</v>
      </c>
      <c r="AL269" s="15"/>
      <c r="AM269" s="15" t="s">
        <v>3632</v>
      </c>
      <c r="AN269" s="36">
        <v>45657</v>
      </c>
      <c r="AO269" s="36"/>
      <c r="AP269" s="54"/>
      <c r="AQ269" s="45">
        <v>13950513.302017</v>
      </c>
      <c r="AR269" s="45">
        <v>104.01</v>
      </c>
      <c r="AS269" s="45">
        <v>1</v>
      </c>
      <c r="AT269" s="45">
        <v>14509.928889999999</v>
      </c>
      <c r="AU269" s="45">
        <v>14509.929</v>
      </c>
      <c r="AV269" s="45"/>
      <c r="AW269" s="45"/>
      <c r="AY269" s="34"/>
      <c r="AZ269" s="2" t="s">
        <v>4334</v>
      </c>
      <c r="BA269" s="2" t="s">
        <v>345</v>
      </c>
    </row>
    <row r="270" spans="1:53" s="2" customFormat="1">
      <c r="A270" s="2">
        <v>170</v>
      </c>
      <c r="C270" s="2">
        <v>185</v>
      </c>
      <c r="D270" s="2" t="s">
        <v>1219</v>
      </c>
      <c r="E270" s="34" t="s">
        <v>4293</v>
      </c>
      <c r="F270" s="2">
        <v>2080902</v>
      </c>
      <c r="G270" s="2" t="s">
        <v>4166</v>
      </c>
      <c r="H270" s="2" t="s">
        <v>4180</v>
      </c>
      <c r="I270" s="2" t="s">
        <v>70</v>
      </c>
      <c r="K270" s="2" t="s">
        <v>455</v>
      </c>
      <c r="L270" s="2" t="s">
        <v>71</v>
      </c>
      <c r="M270" s="2" t="s">
        <v>71</v>
      </c>
      <c r="O270" s="36">
        <v>45553</v>
      </c>
      <c r="P270" s="2" t="s">
        <v>484</v>
      </c>
      <c r="Q270" s="2" t="s">
        <v>73</v>
      </c>
      <c r="R270" s="2" t="s">
        <v>4168</v>
      </c>
      <c r="S270" s="15" t="s">
        <v>74</v>
      </c>
      <c r="T270" s="32">
        <v>3.14</v>
      </c>
      <c r="U270" s="2" t="s">
        <v>4125</v>
      </c>
      <c r="V270" s="15" t="s">
        <v>1315</v>
      </c>
      <c r="Y270" s="15"/>
      <c r="Z270" s="15" t="s">
        <v>342</v>
      </c>
      <c r="AA270" s="36">
        <v>46904</v>
      </c>
      <c r="AB270" s="2" t="s">
        <v>412</v>
      </c>
      <c r="AC270" s="34"/>
      <c r="AD270" s="45"/>
      <c r="AE270" s="29"/>
      <c r="AF270" s="36"/>
      <c r="AG270" s="15"/>
      <c r="AH270" s="15"/>
      <c r="AI270" s="15"/>
      <c r="AJ270" s="15" t="s">
        <v>71</v>
      </c>
      <c r="AK270" s="15" t="s">
        <v>3631</v>
      </c>
      <c r="AL270" s="15"/>
      <c r="AM270" s="15" t="s">
        <v>3632</v>
      </c>
      <c r="AN270" s="36">
        <v>45657</v>
      </c>
      <c r="AO270" s="36"/>
      <c r="AP270" s="54"/>
      <c r="AQ270" s="45">
        <v>108200.082504181</v>
      </c>
      <c r="AR270" s="45">
        <v>103.88</v>
      </c>
      <c r="AS270" s="45">
        <v>1</v>
      </c>
      <c r="AT270" s="45">
        <v>112.39825</v>
      </c>
      <c r="AU270" s="45">
        <v>112.398</v>
      </c>
      <c r="AV270" s="45"/>
      <c r="AW270" s="45"/>
      <c r="AY270" s="34"/>
      <c r="AZ270" s="2" t="s">
        <v>1288</v>
      </c>
      <c r="BA270" s="2" t="s">
        <v>87</v>
      </c>
    </row>
    <row r="271" spans="1:53" s="2" customFormat="1">
      <c r="A271" s="2">
        <v>170</v>
      </c>
      <c r="C271" s="2">
        <v>174</v>
      </c>
      <c r="D271" s="2" t="s">
        <v>1219</v>
      </c>
      <c r="E271" s="34" t="s">
        <v>4304</v>
      </c>
      <c r="F271" s="2">
        <v>2080905</v>
      </c>
      <c r="G271" s="2" t="s">
        <v>4166</v>
      </c>
      <c r="H271" s="2" t="s">
        <v>4246</v>
      </c>
      <c r="I271" s="2" t="s">
        <v>70</v>
      </c>
      <c r="K271" s="2" t="s">
        <v>455</v>
      </c>
      <c r="L271" s="2" t="s">
        <v>71</v>
      </c>
      <c r="M271" s="2" t="s">
        <v>3990</v>
      </c>
      <c r="O271" s="36">
        <v>45566</v>
      </c>
      <c r="P271" s="2" t="s">
        <v>435</v>
      </c>
      <c r="Q271" s="2" t="s">
        <v>435</v>
      </c>
      <c r="R271" s="2" t="s">
        <v>435</v>
      </c>
      <c r="S271" s="15" t="s">
        <v>74</v>
      </c>
      <c r="T271" s="32">
        <v>3.68</v>
      </c>
      <c r="U271" s="2" t="s">
        <v>4125</v>
      </c>
      <c r="V271" s="15" t="s">
        <v>470</v>
      </c>
      <c r="Y271" s="15"/>
      <c r="Z271" s="15" t="s">
        <v>4312</v>
      </c>
      <c r="AA271" s="36">
        <v>47002</v>
      </c>
      <c r="AB271" s="2" t="s">
        <v>412</v>
      </c>
      <c r="AC271" s="34"/>
      <c r="AD271" s="45"/>
      <c r="AE271" s="29"/>
      <c r="AF271" s="36"/>
      <c r="AG271" s="15"/>
      <c r="AH271" s="15"/>
      <c r="AI271" s="15"/>
      <c r="AJ271" s="15" t="s">
        <v>71</v>
      </c>
      <c r="AK271" s="15" t="s">
        <v>3631</v>
      </c>
      <c r="AL271" s="15"/>
      <c r="AM271" s="15" t="s">
        <v>3632</v>
      </c>
      <c r="AN271" s="36">
        <v>45657</v>
      </c>
      <c r="AO271" s="36"/>
      <c r="AP271" s="54"/>
      <c r="AQ271" s="45">
        <v>233126.34711583401</v>
      </c>
      <c r="AR271" s="45">
        <v>102.97</v>
      </c>
      <c r="AS271" s="45">
        <v>1</v>
      </c>
      <c r="AT271" s="45">
        <v>240.05019999999999</v>
      </c>
      <c r="AU271" s="45">
        <v>240.05</v>
      </c>
      <c r="AV271" s="45"/>
      <c r="AW271" s="45"/>
      <c r="AY271" s="34"/>
      <c r="AZ271" s="2" t="s">
        <v>157</v>
      </c>
      <c r="BA271" s="2" t="s">
        <v>110</v>
      </c>
    </row>
    <row r="272" spans="1:53" s="2" customFormat="1">
      <c r="A272" s="2">
        <v>170</v>
      </c>
      <c r="C272" s="2">
        <v>186</v>
      </c>
      <c r="D272" s="2" t="s">
        <v>1219</v>
      </c>
      <c r="E272" s="34" t="s">
        <v>4297</v>
      </c>
      <c r="F272" s="2">
        <v>2080913</v>
      </c>
      <c r="G272" s="2" t="s">
        <v>4166</v>
      </c>
      <c r="H272" s="2" t="s">
        <v>4246</v>
      </c>
      <c r="I272" s="2" t="s">
        <v>70</v>
      </c>
      <c r="K272" s="2" t="s">
        <v>455</v>
      </c>
      <c r="L272" s="2" t="s">
        <v>71</v>
      </c>
      <c r="M272" s="2" t="s">
        <v>71</v>
      </c>
      <c r="O272" s="36">
        <v>45596</v>
      </c>
      <c r="P272" s="2" t="s">
        <v>484</v>
      </c>
      <c r="Q272" s="2" t="s">
        <v>73</v>
      </c>
      <c r="R272" s="2" t="s">
        <v>4168</v>
      </c>
      <c r="S272" s="15" t="s">
        <v>74</v>
      </c>
      <c r="T272" s="32">
        <v>3.15</v>
      </c>
      <c r="U272" s="2" t="s">
        <v>4125</v>
      </c>
      <c r="V272" s="15" t="s">
        <v>1592</v>
      </c>
      <c r="Y272" s="15"/>
      <c r="Z272" s="15" t="s">
        <v>4335</v>
      </c>
      <c r="AA272" s="36">
        <v>46904</v>
      </c>
      <c r="AB272" s="2" t="s">
        <v>412</v>
      </c>
      <c r="AC272" s="34"/>
      <c r="AD272" s="45"/>
      <c r="AE272" s="29"/>
      <c r="AF272" s="36"/>
      <c r="AG272" s="15"/>
      <c r="AH272" s="15"/>
      <c r="AI272" s="15"/>
      <c r="AJ272" s="15" t="s">
        <v>71</v>
      </c>
      <c r="AK272" s="15" t="s">
        <v>3631</v>
      </c>
      <c r="AL272" s="15"/>
      <c r="AM272" s="15" t="s">
        <v>3632</v>
      </c>
      <c r="AN272" s="36">
        <v>45657</v>
      </c>
      <c r="AO272" s="36"/>
      <c r="AP272" s="54"/>
      <c r="AQ272" s="45">
        <v>192174.017094701</v>
      </c>
      <c r="AR272" s="45">
        <v>102.21</v>
      </c>
      <c r="AS272" s="45">
        <v>1</v>
      </c>
      <c r="AT272" s="45">
        <v>196.42106000000001</v>
      </c>
      <c r="AU272" s="45">
        <v>196.42099999999999</v>
      </c>
      <c r="AV272" s="45"/>
      <c r="AW272" s="45"/>
      <c r="AY272" s="34"/>
      <c r="AZ272" s="2" t="s">
        <v>515</v>
      </c>
      <c r="BA272" s="2" t="s">
        <v>110</v>
      </c>
    </row>
    <row r="273" spans="1:53" s="2" customFormat="1">
      <c r="A273" s="2">
        <v>170</v>
      </c>
      <c r="C273" s="2">
        <v>186</v>
      </c>
      <c r="D273" s="2" t="s">
        <v>1219</v>
      </c>
      <c r="E273" s="34" t="s">
        <v>4297</v>
      </c>
      <c r="F273" s="2">
        <v>2080914</v>
      </c>
      <c r="G273" s="2" t="s">
        <v>4166</v>
      </c>
      <c r="H273" s="2" t="s">
        <v>4246</v>
      </c>
      <c r="I273" s="2" t="s">
        <v>70</v>
      </c>
      <c r="K273" s="2" t="s">
        <v>455</v>
      </c>
      <c r="L273" s="2" t="s">
        <v>71</v>
      </c>
      <c r="M273" s="2" t="s">
        <v>71</v>
      </c>
      <c r="O273" s="36">
        <v>45600</v>
      </c>
      <c r="P273" s="2" t="s">
        <v>484</v>
      </c>
      <c r="Q273" s="2" t="s">
        <v>73</v>
      </c>
      <c r="R273" s="2" t="s">
        <v>4168</v>
      </c>
      <c r="S273" s="15" t="s">
        <v>74</v>
      </c>
      <c r="T273" s="32">
        <v>3.16</v>
      </c>
      <c r="U273" s="2" t="s">
        <v>4125</v>
      </c>
      <c r="V273" s="15" t="s">
        <v>4333</v>
      </c>
      <c r="Y273" s="15"/>
      <c r="Z273" s="15" t="s">
        <v>4336</v>
      </c>
      <c r="AA273" s="36">
        <v>46904</v>
      </c>
      <c r="AB273" s="2" t="s">
        <v>412</v>
      </c>
      <c r="AC273" s="34"/>
      <c r="AD273" s="45"/>
      <c r="AE273" s="29"/>
      <c r="AF273" s="36"/>
      <c r="AG273" s="15"/>
      <c r="AH273" s="15"/>
      <c r="AI273" s="15"/>
      <c r="AJ273" s="15" t="s">
        <v>71</v>
      </c>
      <c r="AK273" s="15" t="s">
        <v>3631</v>
      </c>
      <c r="AL273" s="15"/>
      <c r="AM273" s="15" t="s">
        <v>3632</v>
      </c>
      <c r="AN273" s="36">
        <v>45657</v>
      </c>
      <c r="AO273" s="36"/>
      <c r="AP273" s="54"/>
      <c r="AQ273" s="45">
        <v>65581.321222558006</v>
      </c>
      <c r="AR273" s="45">
        <v>102.24</v>
      </c>
      <c r="AS273" s="45">
        <v>1</v>
      </c>
      <c r="AT273" s="45">
        <v>67.050340000000006</v>
      </c>
      <c r="AU273" s="45">
        <v>67.05</v>
      </c>
      <c r="AV273" s="45"/>
      <c r="AW273" s="45"/>
      <c r="AY273" s="34"/>
      <c r="AZ273" s="2" t="s">
        <v>134</v>
      </c>
      <c r="BA273" s="2" t="s">
        <v>87</v>
      </c>
    </row>
    <row r="274" spans="1:53" s="2" customFormat="1">
      <c r="A274" s="2">
        <v>170</v>
      </c>
      <c r="C274" s="2">
        <v>186</v>
      </c>
      <c r="D274" s="2" t="s">
        <v>1219</v>
      </c>
      <c r="E274" s="34" t="s">
        <v>4297</v>
      </c>
      <c r="F274" s="2">
        <v>2080915</v>
      </c>
      <c r="G274" s="2" t="s">
        <v>4166</v>
      </c>
      <c r="H274" s="2" t="s">
        <v>4246</v>
      </c>
      <c r="I274" s="2" t="s">
        <v>70</v>
      </c>
      <c r="K274" s="2" t="s">
        <v>455</v>
      </c>
      <c r="L274" s="2" t="s">
        <v>71</v>
      </c>
      <c r="M274" s="2" t="s">
        <v>71</v>
      </c>
      <c r="O274" s="36">
        <v>45600</v>
      </c>
      <c r="P274" s="2" t="s">
        <v>484</v>
      </c>
      <c r="Q274" s="2" t="s">
        <v>73</v>
      </c>
      <c r="R274" s="2" t="s">
        <v>4168</v>
      </c>
      <c r="S274" s="15" t="s">
        <v>74</v>
      </c>
      <c r="T274" s="32">
        <v>3.15</v>
      </c>
      <c r="U274" s="2" t="s">
        <v>4125</v>
      </c>
      <c r="V274" s="15" t="s">
        <v>3670</v>
      </c>
      <c r="Y274" s="15"/>
      <c r="Z274" s="15" t="s">
        <v>4336</v>
      </c>
      <c r="AA274" s="36">
        <v>46901</v>
      </c>
      <c r="AB274" s="2" t="s">
        <v>412</v>
      </c>
      <c r="AC274" s="34"/>
      <c r="AD274" s="45"/>
      <c r="AE274" s="29"/>
      <c r="AF274" s="36"/>
      <c r="AG274" s="15"/>
      <c r="AH274" s="15"/>
      <c r="AI274" s="15"/>
      <c r="AJ274" s="15" t="s">
        <v>71</v>
      </c>
      <c r="AK274" s="15" t="s">
        <v>3631</v>
      </c>
      <c r="AL274" s="15"/>
      <c r="AM274" s="15" t="s">
        <v>3632</v>
      </c>
      <c r="AN274" s="36">
        <v>45657</v>
      </c>
      <c r="AO274" s="36"/>
      <c r="AP274" s="54"/>
      <c r="AQ274" s="45">
        <v>403890.175211914</v>
      </c>
      <c r="AR274" s="45">
        <v>102.24</v>
      </c>
      <c r="AS274" s="45">
        <v>1</v>
      </c>
      <c r="AT274" s="45">
        <v>412.93731000000002</v>
      </c>
      <c r="AU274" s="45">
        <v>412.93700000000001</v>
      </c>
      <c r="AV274" s="45"/>
      <c r="AW274" s="45"/>
      <c r="AY274" s="34"/>
      <c r="AZ274" s="2" t="s">
        <v>1589</v>
      </c>
      <c r="BA274" s="2" t="s">
        <v>128</v>
      </c>
    </row>
    <row r="275" spans="1:53" s="2" customFormat="1">
      <c r="A275" s="2">
        <v>170</v>
      </c>
      <c r="C275" s="2">
        <v>19770</v>
      </c>
      <c r="D275" s="2" t="s">
        <v>1219</v>
      </c>
      <c r="E275" s="34" t="s">
        <v>4244</v>
      </c>
      <c r="F275" s="2">
        <v>2080875</v>
      </c>
      <c r="G275" s="2" t="s">
        <v>256</v>
      </c>
      <c r="H275" s="2" t="s">
        <v>4167</v>
      </c>
      <c r="I275" s="2" t="s">
        <v>70</v>
      </c>
      <c r="K275" s="2" t="s">
        <v>826</v>
      </c>
      <c r="L275" s="2" t="s">
        <v>71</v>
      </c>
      <c r="M275" s="2" t="s">
        <v>3990</v>
      </c>
      <c r="O275" s="36">
        <v>45505</v>
      </c>
      <c r="P275" s="2" t="s">
        <v>91</v>
      </c>
      <c r="Q275" s="2" t="s">
        <v>426</v>
      </c>
      <c r="R275" s="2" t="s">
        <v>4168</v>
      </c>
      <c r="S275" s="15" t="s">
        <v>74</v>
      </c>
      <c r="T275" s="32">
        <v>9.35</v>
      </c>
      <c r="U275" s="2" t="s">
        <v>4127</v>
      </c>
      <c r="V275" s="15" t="s">
        <v>4337</v>
      </c>
      <c r="Y275" s="15"/>
      <c r="Z275" s="15" t="s">
        <v>1440</v>
      </c>
      <c r="AA275" s="36">
        <v>52865</v>
      </c>
      <c r="AB275" s="2" t="s">
        <v>412</v>
      </c>
      <c r="AC275" s="34"/>
      <c r="AD275" s="45"/>
      <c r="AE275" s="29"/>
      <c r="AF275" s="36"/>
      <c r="AG275" s="15"/>
      <c r="AH275" s="15"/>
      <c r="AI275" s="15"/>
      <c r="AJ275" s="15" t="s">
        <v>71</v>
      </c>
      <c r="AK275" s="15" t="s">
        <v>3631</v>
      </c>
      <c r="AL275" s="15"/>
      <c r="AM275" s="15" t="s">
        <v>3632</v>
      </c>
      <c r="AN275" s="36">
        <v>45657</v>
      </c>
      <c r="AO275" s="36"/>
      <c r="AP275" s="54"/>
      <c r="AQ275" s="45">
        <v>409374.364953471</v>
      </c>
      <c r="AR275" s="45">
        <v>101.48</v>
      </c>
      <c r="AS275" s="45">
        <v>1</v>
      </c>
      <c r="AT275" s="45">
        <v>415.43311</v>
      </c>
      <c r="AU275" s="45">
        <v>415.43299999999999</v>
      </c>
      <c r="AV275" s="45"/>
      <c r="AW275" s="45"/>
      <c r="AY275" s="34"/>
      <c r="AZ275" s="2" t="s">
        <v>890</v>
      </c>
      <c r="BA275" s="2" t="s">
        <v>128</v>
      </c>
    </row>
    <row r="276" spans="1:53" s="2" customFormat="1">
      <c r="A276" s="2">
        <v>170</v>
      </c>
      <c r="C276" s="2">
        <v>19770</v>
      </c>
      <c r="D276" s="2" t="s">
        <v>1219</v>
      </c>
      <c r="E276" s="34" t="s">
        <v>4244</v>
      </c>
      <c r="F276" s="2">
        <v>2080918</v>
      </c>
      <c r="G276" s="2" t="s">
        <v>256</v>
      </c>
      <c r="H276" s="2" t="s">
        <v>4167</v>
      </c>
      <c r="I276" s="2" t="s">
        <v>70</v>
      </c>
      <c r="K276" s="2" t="s">
        <v>826</v>
      </c>
      <c r="L276" s="2" t="s">
        <v>71</v>
      </c>
      <c r="M276" s="2" t="s">
        <v>3990</v>
      </c>
      <c r="O276" s="36">
        <v>45603</v>
      </c>
      <c r="P276" s="2" t="s">
        <v>91</v>
      </c>
      <c r="Q276" s="2" t="s">
        <v>426</v>
      </c>
      <c r="R276" s="2" t="s">
        <v>4168</v>
      </c>
      <c r="S276" s="15" t="s">
        <v>74</v>
      </c>
      <c r="T276" s="32">
        <v>9.2899999999999991</v>
      </c>
      <c r="U276" s="2" t="s">
        <v>4127</v>
      </c>
      <c r="V276" s="15" t="s">
        <v>3679</v>
      </c>
      <c r="Y276" s="15"/>
      <c r="Z276" s="15" t="s">
        <v>366</v>
      </c>
      <c r="AA276" s="36">
        <v>52865</v>
      </c>
      <c r="AB276" s="2" t="s">
        <v>412</v>
      </c>
      <c r="AC276" s="34"/>
      <c r="AD276" s="45"/>
      <c r="AE276" s="29"/>
      <c r="AF276" s="36"/>
      <c r="AG276" s="15"/>
      <c r="AH276" s="15"/>
      <c r="AI276" s="15"/>
      <c r="AJ276" s="15" t="s">
        <v>71</v>
      </c>
      <c r="AK276" s="15" t="s">
        <v>3631</v>
      </c>
      <c r="AL276" s="15"/>
      <c r="AM276" s="15" t="s">
        <v>3632</v>
      </c>
      <c r="AN276" s="36">
        <v>45657</v>
      </c>
      <c r="AO276" s="36"/>
      <c r="AP276" s="54"/>
      <c r="AQ276" s="45">
        <v>245737.169487145</v>
      </c>
      <c r="AR276" s="45">
        <v>100.2</v>
      </c>
      <c r="AS276" s="45">
        <v>1</v>
      </c>
      <c r="AT276" s="45">
        <v>246.22864000000001</v>
      </c>
      <c r="AU276" s="45">
        <v>246.22900000000001</v>
      </c>
      <c r="AV276" s="45"/>
      <c r="AW276" s="45"/>
      <c r="AY276" s="34"/>
      <c r="AZ276" s="2" t="s">
        <v>1671</v>
      </c>
      <c r="BA276" s="2" t="s">
        <v>110</v>
      </c>
    </row>
    <row r="277" spans="1:53" s="2" customFormat="1">
      <c r="A277" s="2">
        <v>170</v>
      </c>
      <c r="C277" s="2">
        <v>19803</v>
      </c>
      <c r="D277" s="2" t="s">
        <v>1219</v>
      </c>
      <c r="E277" s="34" t="s">
        <v>4332</v>
      </c>
      <c r="F277" s="2">
        <v>2080926</v>
      </c>
      <c r="G277" s="2" t="s">
        <v>4166</v>
      </c>
      <c r="H277" s="2" t="s">
        <v>4167</v>
      </c>
      <c r="I277" s="2" t="s">
        <v>70</v>
      </c>
      <c r="K277" s="2" t="s">
        <v>525</v>
      </c>
      <c r="L277" s="2" t="s">
        <v>71</v>
      </c>
      <c r="M277" s="2" t="s">
        <v>71</v>
      </c>
      <c r="O277" s="36">
        <v>45624</v>
      </c>
      <c r="P277" s="2" t="s">
        <v>435</v>
      </c>
      <c r="Q277" s="2" t="s">
        <v>435</v>
      </c>
      <c r="R277" s="2" t="s">
        <v>435</v>
      </c>
      <c r="S277" s="15" t="s">
        <v>74</v>
      </c>
      <c r="T277" s="32">
        <v>8.49</v>
      </c>
      <c r="U277" s="2" t="s">
        <v>4125</v>
      </c>
      <c r="V277" s="15" t="s">
        <v>3688</v>
      </c>
      <c r="Y277" s="15"/>
      <c r="Z277" s="15" t="s">
        <v>1291</v>
      </c>
      <c r="AA277" s="36">
        <v>53052</v>
      </c>
      <c r="AB277" s="2" t="s">
        <v>412</v>
      </c>
      <c r="AC277" s="34"/>
      <c r="AD277" s="45"/>
      <c r="AE277" s="29"/>
      <c r="AF277" s="36"/>
      <c r="AG277" s="15"/>
      <c r="AH277" s="15"/>
      <c r="AI277" s="15"/>
      <c r="AJ277" s="15" t="s">
        <v>71</v>
      </c>
      <c r="AK277" s="15" t="s">
        <v>3631</v>
      </c>
      <c r="AL277" s="15"/>
      <c r="AM277" s="15" t="s">
        <v>3632</v>
      </c>
      <c r="AN277" s="36">
        <v>45657</v>
      </c>
      <c r="AO277" s="36"/>
      <c r="AP277" s="54"/>
      <c r="AQ277" s="45">
        <v>72531.721350381005</v>
      </c>
      <c r="AR277" s="45">
        <v>99.96</v>
      </c>
      <c r="AS277" s="45">
        <v>1</v>
      </c>
      <c r="AT277" s="45">
        <v>72.502709999999993</v>
      </c>
      <c r="AU277" s="45">
        <v>72.503</v>
      </c>
      <c r="AV277" s="45"/>
      <c r="AW277" s="45"/>
      <c r="AY277" s="34"/>
      <c r="AZ277" s="2" t="s">
        <v>158</v>
      </c>
      <c r="BA277" s="2" t="s">
        <v>87</v>
      </c>
    </row>
    <row r="278" spans="1:53" s="2" customFormat="1">
      <c r="A278" s="2">
        <v>170</v>
      </c>
      <c r="C278" s="2">
        <v>19803</v>
      </c>
      <c r="D278" s="2" t="s">
        <v>1219</v>
      </c>
      <c r="E278" s="34" t="s">
        <v>4332</v>
      </c>
      <c r="F278" s="2">
        <v>2080927</v>
      </c>
      <c r="G278" s="2" t="s">
        <v>4166</v>
      </c>
      <c r="H278" s="2" t="s">
        <v>4167</v>
      </c>
      <c r="I278" s="2" t="s">
        <v>70</v>
      </c>
      <c r="K278" s="2" t="s">
        <v>525</v>
      </c>
      <c r="L278" s="2" t="s">
        <v>71</v>
      </c>
      <c r="M278" s="2" t="s">
        <v>71</v>
      </c>
      <c r="O278" s="36">
        <v>45624</v>
      </c>
      <c r="P278" s="2" t="s">
        <v>435</v>
      </c>
      <c r="Q278" s="2" t="s">
        <v>435</v>
      </c>
      <c r="R278" s="2" t="s">
        <v>435</v>
      </c>
      <c r="S278" s="15" t="s">
        <v>74</v>
      </c>
      <c r="T278" s="32">
        <v>8.49</v>
      </c>
      <c r="U278" s="2" t="s">
        <v>4125</v>
      </c>
      <c r="V278" s="15" t="s">
        <v>3688</v>
      </c>
      <c r="Y278" s="15"/>
      <c r="Z278" s="15" t="s">
        <v>1291</v>
      </c>
      <c r="AA278" s="36">
        <v>53052</v>
      </c>
      <c r="AB278" s="2" t="s">
        <v>412</v>
      </c>
      <c r="AC278" s="34"/>
      <c r="AD278" s="45"/>
      <c r="AE278" s="29"/>
      <c r="AF278" s="36"/>
      <c r="AG278" s="15"/>
      <c r="AH278" s="15"/>
      <c r="AI278" s="15"/>
      <c r="AJ278" s="15" t="s">
        <v>71</v>
      </c>
      <c r="AK278" s="15" t="s">
        <v>3631</v>
      </c>
      <c r="AL278" s="15"/>
      <c r="AM278" s="15" t="s">
        <v>3632</v>
      </c>
      <c r="AN278" s="36">
        <v>45657</v>
      </c>
      <c r="AO278" s="36"/>
      <c r="AP278" s="54"/>
      <c r="AQ278" s="45">
        <v>378498.13329073502</v>
      </c>
      <c r="AR278" s="45">
        <v>99.96</v>
      </c>
      <c r="AS278" s="45">
        <v>1</v>
      </c>
      <c r="AT278" s="45">
        <v>378.34672999999998</v>
      </c>
      <c r="AU278" s="45">
        <v>378.34699999999998</v>
      </c>
      <c r="AV278" s="45"/>
      <c r="AW278" s="45"/>
      <c r="AY278" s="34"/>
      <c r="AZ278" s="2" t="s">
        <v>1042</v>
      </c>
      <c r="BA278" s="2" t="s">
        <v>128</v>
      </c>
    </row>
    <row r="279" spans="1:53" s="2" customFormat="1">
      <c r="A279" s="2">
        <v>170</v>
      </c>
      <c r="C279" s="2">
        <v>185</v>
      </c>
      <c r="D279" s="2" t="s">
        <v>1219</v>
      </c>
      <c r="E279" s="34" t="s">
        <v>4293</v>
      </c>
      <c r="F279" s="2">
        <v>2080935</v>
      </c>
      <c r="G279" s="2" t="s">
        <v>4166</v>
      </c>
      <c r="H279" s="2" t="s">
        <v>4180</v>
      </c>
      <c r="I279" s="2" t="s">
        <v>70</v>
      </c>
      <c r="K279" s="2" t="s">
        <v>455</v>
      </c>
      <c r="L279" s="2" t="s">
        <v>71</v>
      </c>
      <c r="M279" s="2" t="s">
        <v>71</v>
      </c>
      <c r="O279" s="36">
        <v>45648</v>
      </c>
      <c r="P279" s="2" t="s">
        <v>484</v>
      </c>
      <c r="Q279" s="2" t="s">
        <v>73</v>
      </c>
      <c r="R279" s="2" t="s">
        <v>4168</v>
      </c>
      <c r="S279" s="15" t="s">
        <v>74</v>
      </c>
      <c r="T279" s="32">
        <v>3.18</v>
      </c>
      <c r="U279" s="2" t="s">
        <v>4125</v>
      </c>
      <c r="V279" s="15" t="s">
        <v>1842</v>
      </c>
      <c r="Y279" s="15"/>
      <c r="Z279" s="15" t="s">
        <v>4331</v>
      </c>
      <c r="AA279" s="36">
        <v>46904</v>
      </c>
      <c r="AB279" s="2" t="s">
        <v>412</v>
      </c>
      <c r="AC279" s="34"/>
      <c r="AD279" s="45"/>
      <c r="AE279" s="29"/>
      <c r="AF279" s="36"/>
      <c r="AG279" s="15"/>
      <c r="AH279" s="15"/>
      <c r="AI279" s="15"/>
      <c r="AJ279" s="15" t="s">
        <v>71</v>
      </c>
      <c r="AK279" s="15" t="s">
        <v>3631</v>
      </c>
      <c r="AL279" s="15"/>
      <c r="AM279" s="15" t="s">
        <v>3632</v>
      </c>
      <c r="AN279" s="36">
        <v>45657</v>
      </c>
      <c r="AO279" s="36"/>
      <c r="AP279" s="54"/>
      <c r="AQ279" s="45">
        <v>109272.648313631</v>
      </c>
      <c r="AR279" s="45">
        <v>100.27</v>
      </c>
      <c r="AS279" s="45">
        <v>1</v>
      </c>
      <c r="AT279" s="45">
        <v>109.56768</v>
      </c>
      <c r="AU279" s="45">
        <v>109.568</v>
      </c>
      <c r="AV279" s="45"/>
      <c r="AW279" s="45"/>
      <c r="AY279" s="34"/>
      <c r="AZ279" s="2" t="s">
        <v>167</v>
      </c>
      <c r="BA279" s="2" t="s">
        <v>87</v>
      </c>
    </row>
    <row r="280" spans="1:53" s="2" customFormat="1">
      <c r="A280" s="2">
        <v>170</v>
      </c>
      <c r="C280" s="2">
        <v>240</v>
      </c>
      <c r="D280" s="2" t="s">
        <v>1219</v>
      </c>
      <c r="E280" s="34" t="s">
        <v>4338</v>
      </c>
      <c r="F280" s="2">
        <v>2080780</v>
      </c>
      <c r="G280" s="2" t="s">
        <v>4166</v>
      </c>
      <c r="H280" s="2" t="s">
        <v>4299</v>
      </c>
      <c r="I280" s="2" t="s">
        <v>70</v>
      </c>
      <c r="K280" s="2" t="s">
        <v>256</v>
      </c>
      <c r="L280" s="2" t="s">
        <v>71</v>
      </c>
      <c r="M280" s="2" t="s">
        <v>3990</v>
      </c>
      <c r="O280" s="36">
        <v>45243</v>
      </c>
      <c r="P280" s="2" t="s">
        <v>435</v>
      </c>
      <c r="Q280" s="2" t="s">
        <v>435</v>
      </c>
      <c r="R280" s="2" t="s">
        <v>435</v>
      </c>
      <c r="S280" s="15" t="s">
        <v>143</v>
      </c>
      <c r="T280" s="32">
        <v>4.42</v>
      </c>
      <c r="U280" s="2" t="s">
        <v>4125</v>
      </c>
      <c r="V280" s="15" t="s">
        <v>4339</v>
      </c>
      <c r="Y280" s="15"/>
      <c r="Z280" s="15" t="s">
        <v>4340</v>
      </c>
      <c r="AA280" s="36">
        <v>47725</v>
      </c>
      <c r="AB280" s="2" t="s">
        <v>412</v>
      </c>
      <c r="AC280" s="34"/>
      <c r="AD280" s="45"/>
      <c r="AE280" s="29"/>
      <c r="AF280" s="36"/>
      <c r="AG280" s="15"/>
      <c r="AH280" s="15"/>
      <c r="AI280" s="15"/>
      <c r="AJ280" s="15" t="s">
        <v>71</v>
      </c>
      <c r="AK280" s="15" t="s">
        <v>3631</v>
      </c>
      <c r="AL280" s="15"/>
      <c r="AM280" s="15" t="s">
        <v>3632</v>
      </c>
      <c r="AN280" s="36">
        <v>45657</v>
      </c>
      <c r="AO280" s="36"/>
      <c r="AP280" s="54"/>
      <c r="AQ280" s="45">
        <v>289861.39655742102</v>
      </c>
      <c r="AR280" s="45">
        <v>115.9</v>
      </c>
      <c r="AS280" s="45">
        <v>3.6469999999999998</v>
      </c>
      <c r="AT280" s="45">
        <v>1225.20731</v>
      </c>
      <c r="AU280" s="45">
        <v>335.94900000000001</v>
      </c>
      <c r="AV280" s="45"/>
      <c r="AW280" s="45"/>
      <c r="AY280" s="34"/>
      <c r="AZ280" s="2" t="s">
        <v>2873</v>
      </c>
      <c r="BA280" s="2" t="s">
        <v>127</v>
      </c>
    </row>
    <row r="281" spans="1:53" s="2" customFormat="1">
      <c r="A281" s="2">
        <v>170</v>
      </c>
      <c r="C281" s="2">
        <v>19780</v>
      </c>
      <c r="D281" s="2" t="s">
        <v>1219</v>
      </c>
      <c r="E281" s="34" t="s">
        <v>4341</v>
      </c>
      <c r="F281" s="2">
        <v>2080853</v>
      </c>
      <c r="G281" s="2" t="s">
        <v>4166</v>
      </c>
      <c r="H281" s="2" t="s">
        <v>4342</v>
      </c>
      <c r="I281" s="2" t="s">
        <v>70</v>
      </c>
      <c r="K281" s="2" t="s">
        <v>469</v>
      </c>
      <c r="L281" s="2" t="s">
        <v>71</v>
      </c>
      <c r="M281" s="2" t="s">
        <v>71</v>
      </c>
      <c r="O281" s="36">
        <v>45452</v>
      </c>
      <c r="P281" s="2" t="s">
        <v>435</v>
      </c>
      <c r="Q281" s="2" t="s">
        <v>435</v>
      </c>
      <c r="R281" s="2" t="s">
        <v>435</v>
      </c>
      <c r="S281" s="15" t="s">
        <v>143</v>
      </c>
      <c r="T281" s="32">
        <v>2.19</v>
      </c>
      <c r="U281" s="2" t="s">
        <v>4127</v>
      </c>
      <c r="V281" s="15" t="s">
        <v>4343</v>
      </c>
      <c r="Y281" s="15"/>
      <c r="Z281" s="15" t="s">
        <v>4344</v>
      </c>
      <c r="AA281" s="36">
        <v>46547</v>
      </c>
      <c r="AB281" s="2" t="s">
        <v>412</v>
      </c>
      <c r="AC281" s="34"/>
      <c r="AD281" s="45"/>
      <c r="AE281" s="29"/>
      <c r="AF281" s="36"/>
      <c r="AG281" s="15"/>
      <c r="AH281" s="15"/>
      <c r="AI281" s="15"/>
      <c r="AJ281" s="15" t="s">
        <v>71</v>
      </c>
      <c r="AK281" s="15" t="s">
        <v>3631</v>
      </c>
      <c r="AL281" s="15"/>
      <c r="AM281" s="15" t="s">
        <v>3632</v>
      </c>
      <c r="AN281" s="36">
        <v>45657</v>
      </c>
      <c r="AO281" s="36"/>
      <c r="AP281" s="54"/>
      <c r="AQ281" s="45">
        <v>639944.79468524596</v>
      </c>
      <c r="AR281" s="45">
        <v>99.93</v>
      </c>
      <c r="AS281" s="45">
        <v>3.6469999999999998</v>
      </c>
      <c r="AT281" s="45">
        <v>2332.2449499999998</v>
      </c>
      <c r="AU281" s="45">
        <v>639.49699999999996</v>
      </c>
      <c r="AV281" s="45"/>
      <c r="AW281" s="45"/>
      <c r="AY281" s="34"/>
      <c r="AZ281" s="2" t="s">
        <v>4345</v>
      </c>
      <c r="BA281" s="2" t="s">
        <v>109</v>
      </c>
    </row>
    <row r="282" spans="1:53" s="2" customFormat="1">
      <c r="A282" s="2">
        <v>170</v>
      </c>
      <c r="C282" s="2">
        <v>19609</v>
      </c>
      <c r="D282" s="2" t="s">
        <v>1219</v>
      </c>
      <c r="E282" s="34" t="s">
        <v>4346</v>
      </c>
      <c r="F282" s="2">
        <v>2080897</v>
      </c>
      <c r="G282" s="2" t="s">
        <v>4166</v>
      </c>
      <c r="H282" s="2" t="s">
        <v>4180</v>
      </c>
      <c r="I282" s="2" t="s">
        <v>70</v>
      </c>
      <c r="K282" s="2" t="s">
        <v>469</v>
      </c>
      <c r="L282" s="2" t="s">
        <v>71</v>
      </c>
      <c r="M282" s="2" t="s">
        <v>71</v>
      </c>
      <c r="O282" s="36">
        <v>45533</v>
      </c>
      <c r="P282" s="2" t="s">
        <v>435</v>
      </c>
      <c r="Q282" s="2" t="s">
        <v>435</v>
      </c>
      <c r="R282" s="2" t="s">
        <v>435</v>
      </c>
      <c r="S282" s="15" t="s">
        <v>143</v>
      </c>
      <c r="T282" s="32">
        <v>1.18</v>
      </c>
      <c r="U282" s="2" t="s">
        <v>4127</v>
      </c>
      <c r="V282" s="15" t="s">
        <v>4347</v>
      </c>
      <c r="Y282" s="15"/>
      <c r="Z282" s="15" t="s">
        <v>4348</v>
      </c>
      <c r="AA282" s="36">
        <v>46112</v>
      </c>
      <c r="AB282" s="2" t="s">
        <v>412</v>
      </c>
      <c r="AC282" s="34"/>
      <c r="AD282" s="45"/>
      <c r="AE282" s="29"/>
      <c r="AF282" s="36"/>
      <c r="AG282" s="15"/>
      <c r="AH282" s="15"/>
      <c r="AI282" s="15"/>
      <c r="AJ282" s="15" t="s">
        <v>71</v>
      </c>
      <c r="AK282" s="15" t="s">
        <v>3631</v>
      </c>
      <c r="AL282" s="15"/>
      <c r="AM282" s="15" t="s">
        <v>3632</v>
      </c>
      <c r="AN282" s="36">
        <v>45657</v>
      </c>
      <c r="AO282" s="36"/>
      <c r="AP282" s="54"/>
      <c r="AQ282" s="45">
        <v>1541026.74160093</v>
      </c>
      <c r="AR282" s="45">
        <v>101.45</v>
      </c>
      <c r="AS282" s="45">
        <v>3.6469999999999998</v>
      </c>
      <c r="AT282" s="45">
        <v>5701.6163299999998</v>
      </c>
      <c r="AU282" s="45">
        <v>1563.3720000000001</v>
      </c>
      <c r="AV282" s="45"/>
      <c r="AW282" s="45"/>
      <c r="AY282" s="34"/>
      <c r="AZ282" s="2" t="s">
        <v>4349</v>
      </c>
      <c r="BA282" s="2" t="s">
        <v>164</v>
      </c>
    </row>
    <row r="283" spans="1:53" s="2" customFormat="1">
      <c r="A283" s="2">
        <v>170</v>
      </c>
      <c r="C283" s="2">
        <v>19780</v>
      </c>
      <c r="D283" s="2" t="s">
        <v>1219</v>
      </c>
      <c r="E283" s="34" t="s">
        <v>4341</v>
      </c>
      <c r="F283" s="2">
        <v>2080916</v>
      </c>
      <c r="G283" s="2" t="s">
        <v>4166</v>
      </c>
      <c r="H283" s="2" t="s">
        <v>4342</v>
      </c>
      <c r="I283" s="2" t="s">
        <v>70</v>
      </c>
      <c r="K283" s="2" t="s">
        <v>469</v>
      </c>
      <c r="L283" s="2" t="s">
        <v>71</v>
      </c>
      <c r="M283" s="2" t="s">
        <v>71</v>
      </c>
      <c r="O283" s="36">
        <v>45601</v>
      </c>
      <c r="P283" s="2" t="s">
        <v>435</v>
      </c>
      <c r="Q283" s="2" t="s">
        <v>435</v>
      </c>
      <c r="R283" s="2" t="s">
        <v>435</v>
      </c>
      <c r="S283" s="15" t="s">
        <v>143</v>
      </c>
      <c r="T283" s="32">
        <v>2.19</v>
      </c>
      <c r="U283" s="2" t="s">
        <v>4127</v>
      </c>
      <c r="V283" s="15" t="s">
        <v>4343</v>
      </c>
      <c r="Y283" s="15"/>
      <c r="Z283" s="15" t="s">
        <v>4344</v>
      </c>
      <c r="AA283" s="36">
        <v>46547</v>
      </c>
      <c r="AB283" s="2" t="s">
        <v>412</v>
      </c>
      <c r="AC283" s="34"/>
      <c r="AD283" s="45"/>
      <c r="AE283" s="29"/>
      <c r="AF283" s="36"/>
      <c r="AG283" s="15"/>
      <c r="AH283" s="15"/>
      <c r="AI283" s="15"/>
      <c r="AJ283" s="15" t="s">
        <v>71</v>
      </c>
      <c r="AK283" s="15" t="s">
        <v>3631</v>
      </c>
      <c r="AL283" s="15"/>
      <c r="AM283" s="15" t="s">
        <v>3632</v>
      </c>
      <c r="AN283" s="36">
        <v>45657</v>
      </c>
      <c r="AO283" s="36"/>
      <c r="AP283" s="54"/>
      <c r="AQ283" s="45">
        <v>45475.211685462004</v>
      </c>
      <c r="AR283" s="45">
        <v>99.93</v>
      </c>
      <c r="AS283" s="45">
        <v>3.6469999999999998</v>
      </c>
      <c r="AT283" s="45">
        <v>165.732</v>
      </c>
      <c r="AU283" s="45">
        <v>45.442999999999998</v>
      </c>
      <c r="AV283" s="45"/>
      <c r="AW283" s="45"/>
      <c r="AY283" s="34"/>
      <c r="AZ283" s="2" t="s">
        <v>2166</v>
      </c>
      <c r="BA283" s="2" t="s">
        <v>87</v>
      </c>
    </row>
    <row r="284" spans="1:53" s="2" customFormat="1">
      <c r="A284" s="2">
        <v>170</v>
      </c>
      <c r="C284" s="2">
        <v>19862</v>
      </c>
      <c r="D284" s="2" t="s">
        <v>1219</v>
      </c>
      <c r="E284" s="34" t="s">
        <v>4350</v>
      </c>
      <c r="F284" s="2">
        <v>2080921</v>
      </c>
      <c r="G284" s="2" t="s">
        <v>256</v>
      </c>
      <c r="H284" s="2" t="s">
        <v>4351</v>
      </c>
      <c r="I284" s="2" t="s">
        <v>70</v>
      </c>
      <c r="K284" s="2" t="s">
        <v>256</v>
      </c>
      <c r="L284" s="2" t="s">
        <v>71</v>
      </c>
      <c r="M284" s="2" t="s">
        <v>71</v>
      </c>
      <c r="O284" s="36">
        <v>45610</v>
      </c>
      <c r="P284" s="2" t="s">
        <v>435</v>
      </c>
      <c r="Q284" s="2" t="s">
        <v>435</v>
      </c>
      <c r="R284" s="2" t="s">
        <v>435</v>
      </c>
      <c r="S284" s="15" t="s">
        <v>143</v>
      </c>
      <c r="T284" s="32">
        <v>2.3199999999999998</v>
      </c>
      <c r="U284" s="2" t="s">
        <v>4127</v>
      </c>
      <c r="V284" s="15" t="s">
        <v>4352</v>
      </c>
      <c r="Y284" s="15"/>
      <c r="Z284" s="15" t="s">
        <v>4353</v>
      </c>
      <c r="AA284" s="36">
        <v>46505</v>
      </c>
      <c r="AB284" s="2" t="s">
        <v>412</v>
      </c>
      <c r="AC284" s="34"/>
      <c r="AD284" s="45"/>
      <c r="AE284" s="29"/>
      <c r="AF284" s="36"/>
      <c r="AG284" s="15"/>
      <c r="AH284" s="15"/>
      <c r="AI284" s="15"/>
      <c r="AJ284" s="15" t="s">
        <v>71</v>
      </c>
      <c r="AK284" s="15" t="s">
        <v>3631</v>
      </c>
      <c r="AL284" s="15"/>
      <c r="AM284" s="15" t="s">
        <v>3632</v>
      </c>
      <c r="AN284" s="36">
        <v>45657</v>
      </c>
      <c r="AO284" s="36"/>
      <c r="AP284" s="54"/>
      <c r="AQ284" s="45">
        <v>143888.60762868699</v>
      </c>
      <c r="AR284" s="45">
        <v>100.09</v>
      </c>
      <c r="AS284" s="45">
        <v>3.6469999999999998</v>
      </c>
      <c r="AT284" s="45">
        <v>525.23404000000005</v>
      </c>
      <c r="AU284" s="45">
        <v>144.018</v>
      </c>
      <c r="AV284" s="45"/>
      <c r="AW284" s="45"/>
      <c r="AY284" s="34"/>
      <c r="AZ284" s="2" t="s">
        <v>1835</v>
      </c>
      <c r="BA284" s="2" t="s">
        <v>137</v>
      </c>
    </row>
    <row r="285" spans="1:53" s="2" customFormat="1">
      <c r="A285" s="2">
        <v>170</v>
      </c>
      <c r="C285" s="2">
        <v>19780</v>
      </c>
      <c r="D285" s="2" t="s">
        <v>1219</v>
      </c>
      <c r="E285" s="34" t="s">
        <v>4341</v>
      </c>
      <c r="F285" s="2">
        <v>2080932</v>
      </c>
      <c r="G285" s="2" t="s">
        <v>4166</v>
      </c>
      <c r="H285" s="2" t="s">
        <v>4342</v>
      </c>
      <c r="I285" s="2" t="s">
        <v>70</v>
      </c>
      <c r="K285" s="2" t="s">
        <v>469</v>
      </c>
      <c r="L285" s="2" t="s">
        <v>71</v>
      </c>
      <c r="M285" s="2" t="s">
        <v>71</v>
      </c>
      <c r="O285" s="36">
        <v>45631</v>
      </c>
      <c r="P285" s="2" t="s">
        <v>435</v>
      </c>
      <c r="Q285" s="2" t="s">
        <v>435</v>
      </c>
      <c r="R285" s="2" t="s">
        <v>435</v>
      </c>
      <c r="S285" s="15" t="s">
        <v>143</v>
      </c>
      <c r="T285" s="32">
        <v>2.19</v>
      </c>
      <c r="U285" s="2" t="s">
        <v>4127</v>
      </c>
      <c r="V285" s="15" t="s">
        <v>4343</v>
      </c>
      <c r="Y285" s="15"/>
      <c r="Z285" s="15" t="s">
        <v>4354</v>
      </c>
      <c r="AA285" s="36">
        <v>46547</v>
      </c>
      <c r="AB285" s="2" t="s">
        <v>412</v>
      </c>
      <c r="AC285" s="34"/>
      <c r="AD285" s="45"/>
      <c r="AE285" s="29"/>
      <c r="AF285" s="36"/>
      <c r="AG285" s="15"/>
      <c r="AH285" s="15"/>
      <c r="AI285" s="15"/>
      <c r="AJ285" s="15" t="s">
        <v>71</v>
      </c>
      <c r="AK285" s="15" t="s">
        <v>3631</v>
      </c>
      <c r="AL285" s="15"/>
      <c r="AM285" s="15" t="s">
        <v>3632</v>
      </c>
      <c r="AN285" s="36">
        <v>45657</v>
      </c>
      <c r="AO285" s="36"/>
      <c r="AP285" s="54"/>
      <c r="AQ285" s="45">
        <v>63884.554766022004</v>
      </c>
      <c r="AR285" s="45">
        <v>100.19</v>
      </c>
      <c r="AS285" s="45">
        <v>3.6469999999999998</v>
      </c>
      <c r="AT285" s="45">
        <v>233.42965000000001</v>
      </c>
      <c r="AU285" s="45">
        <v>64.006</v>
      </c>
      <c r="AV285" s="45"/>
      <c r="AW285" s="45"/>
      <c r="AY285" s="34"/>
      <c r="AZ285" s="2" t="s">
        <v>1142</v>
      </c>
      <c r="BA285" s="2" t="s">
        <v>110</v>
      </c>
    </row>
    <row r="286" spans="1:53" s="2" customFormat="1">
      <c r="A286" s="2">
        <v>170</v>
      </c>
      <c r="C286" s="2">
        <v>19862</v>
      </c>
      <c r="D286" s="2" t="s">
        <v>1219</v>
      </c>
      <c r="E286" s="34" t="s">
        <v>4350</v>
      </c>
      <c r="F286" s="2">
        <v>2080934</v>
      </c>
      <c r="G286" s="2" t="s">
        <v>256</v>
      </c>
      <c r="H286" s="2" t="s">
        <v>4351</v>
      </c>
      <c r="I286" s="2" t="s">
        <v>70</v>
      </c>
      <c r="K286" s="2" t="s">
        <v>256</v>
      </c>
      <c r="L286" s="2" t="s">
        <v>71</v>
      </c>
      <c r="M286" s="2" t="s">
        <v>71</v>
      </c>
      <c r="O286" s="36">
        <v>45638</v>
      </c>
      <c r="P286" s="2" t="s">
        <v>435</v>
      </c>
      <c r="Q286" s="2" t="s">
        <v>435</v>
      </c>
      <c r="R286" s="2" t="s">
        <v>435</v>
      </c>
      <c r="S286" s="15" t="s">
        <v>143</v>
      </c>
      <c r="T286" s="32">
        <v>2.3199999999999998</v>
      </c>
      <c r="U286" s="2" t="s">
        <v>4127</v>
      </c>
      <c r="V286" s="15" t="s">
        <v>4352</v>
      </c>
      <c r="Y286" s="15"/>
      <c r="Z286" s="15" t="s">
        <v>4353</v>
      </c>
      <c r="AA286" s="36">
        <v>46505</v>
      </c>
      <c r="AB286" s="2" t="s">
        <v>412</v>
      </c>
      <c r="AC286" s="34"/>
      <c r="AD286" s="45"/>
      <c r="AE286" s="29"/>
      <c r="AF286" s="36"/>
      <c r="AG286" s="15"/>
      <c r="AH286" s="15"/>
      <c r="AI286" s="15"/>
      <c r="AJ286" s="15" t="s">
        <v>71</v>
      </c>
      <c r="AK286" s="15" t="s">
        <v>3631</v>
      </c>
      <c r="AL286" s="15"/>
      <c r="AM286" s="15" t="s">
        <v>3632</v>
      </c>
      <c r="AN286" s="36">
        <v>45657</v>
      </c>
      <c r="AO286" s="36"/>
      <c r="AP286" s="54"/>
      <c r="AQ286" s="45">
        <v>7707.3341752899996</v>
      </c>
      <c r="AR286" s="45">
        <v>100.09</v>
      </c>
      <c r="AS286" s="45">
        <v>3.6469999999999998</v>
      </c>
      <c r="AT286" s="45">
        <v>28.133949999999999</v>
      </c>
      <c r="AU286" s="45">
        <v>7.7140000000000004</v>
      </c>
      <c r="AV286" s="45"/>
      <c r="AW286" s="45"/>
      <c r="AY286" s="34"/>
      <c r="AZ286" s="2" t="s">
        <v>603</v>
      </c>
      <c r="BA286" s="2" t="s">
        <v>75</v>
      </c>
    </row>
    <row r="287" spans="1:53" s="2" customFormat="1">
      <c r="A287" s="2">
        <v>170</v>
      </c>
      <c r="C287" s="2">
        <v>19780</v>
      </c>
      <c r="D287" s="2" t="s">
        <v>1219</v>
      </c>
      <c r="E287" s="34" t="s">
        <v>4341</v>
      </c>
      <c r="F287" s="2">
        <v>2080940</v>
      </c>
      <c r="G287" s="2" t="s">
        <v>4166</v>
      </c>
      <c r="H287" s="2" t="s">
        <v>4342</v>
      </c>
      <c r="I287" s="2" t="s">
        <v>70</v>
      </c>
      <c r="K287" s="2" t="s">
        <v>469</v>
      </c>
      <c r="L287" s="2" t="s">
        <v>71</v>
      </c>
      <c r="M287" s="2" t="s">
        <v>71</v>
      </c>
      <c r="O287" s="36">
        <v>45652</v>
      </c>
      <c r="P287" s="2" t="s">
        <v>435</v>
      </c>
      <c r="Q287" s="2" t="s">
        <v>435</v>
      </c>
      <c r="R287" s="2" t="s">
        <v>435</v>
      </c>
      <c r="S287" s="15" t="s">
        <v>143</v>
      </c>
      <c r="T287" s="32">
        <v>2.44</v>
      </c>
      <c r="U287" s="2" t="s">
        <v>4127</v>
      </c>
      <c r="V287" s="15" t="s">
        <v>4343</v>
      </c>
      <c r="Y287" s="15"/>
      <c r="Z287" s="15" t="s">
        <v>326</v>
      </c>
      <c r="AA287" s="36">
        <v>46547</v>
      </c>
      <c r="AB287" s="2" t="s">
        <v>412</v>
      </c>
      <c r="AC287" s="34"/>
      <c r="AD287" s="45"/>
      <c r="AE287" s="29"/>
      <c r="AF287" s="36"/>
      <c r="AG287" s="15"/>
      <c r="AH287" s="15"/>
      <c r="AI287" s="15"/>
      <c r="AJ287" s="15" t="s">
        <v>71</v>
      </c>
      <c r="AK287" s="15" t="s">
        <v>3631</v>
      </c>
      <c r="AL287" s="15"/>
      <c r="AM287" s="15" t="s">
        <v>3632</v>
      </c>
      <c r="AN287" s="36">
        <v>45657</v>
      </c>
      <c r="AO287" s="36"/>
      <c r="AP287" s="54"/>
      <c r="AQ287" s="45">
        <v>118340.51519020001</v>
      </c>
      <c r="AR287" s="45">
        <v>98.93</v>
      </c>
      <c r="AS287" s="45">
        <v>3.6469999999999998</v>
      </c>
      <c r="AT287" s="45">
        <v>426.96987000000001</v>
      </c>
      <c r="AU287" s="45">
        <v>117.074</v>
      </c>
      <c r="AV287" s="45"/>
      <c r="AW287" s="45"/>
      <c r="AY287" s="34"/>
      <c r="AZ287" s="2" t="s">
        <v>535</v>
      </c>
      <c r="BA287" s="2" t="s">
        <v>137</v>
      </c>
    </row>
    <row r="288" spans="1:53" s="2" customFormat="1">
      <c r="A288" s="2">
        <v>170</v>
      </c>
      <c r="C288" s="2">
        <v>175</v>
      </c>
      <c r="D288" s="2" t="s">
        <v>1219</v>
      </c>
      <c r="E288" s="34" t="s">
        <v>4355</v>
      </c>
      <c r="F288" s="2">
        <v>2080506</v>
      </c>
      <c r="G288" s="2" t="s">
        <v>4166</v>
      </c>
      <c r="H288" s="2" t="s">
        <v>4171</v>
      </c>
      <c r="I288" s="2" t="s">
        <v>70</v>
      </c>
      <c r="K288" s="2" t="s">
        <v>4226</v>
      </c>
      <c r="L288" s="2" t="s">
        <v>71</v>
      </c>
      <c r="M288" s="2" t="s">
        <v>3990</v>
      </c>
      <c r="O288" s="36">
        <v>37345</v>
      </c>
      <c r="P288" s="2" t="s">
        <v>131</v>
      </c>
      <c r="Q288" s="2" t="s">
        <v>426</v>
      </c>
      <c r="R288" s="2" t="s">
        <v>4168</v>
      </c>
      <c r="S288" s="15" t="s">
        <v>152</v>
      </c>
      <c r="T288" s="32">
        <v>6.01</v>
      </c>
      <c r="U288" s="2" t="s">
        <v>4125</v>
      </c>
      <c r="V288" s="15" t="s">
        <v>572</v>
      </c>
      <c r="Y288" s="15"/>
      <c r="Z288" s="15" t="s">
        <v>311</v>
      </c>
      <c r="AA288" s="36">
        <v>51317</v>
      </c>
      <c r="AB288" s="2" t="s">
        <v>412</v>
      </c>
      <c r="AC288" s="34"/>
      <c r="AD288" s="45"/>
      <c r="AE288" s="29"/>
      <c r="AF288" s="36"/>
      <c r="AG288" s="15"/>
      <c r="AH288" s="15"/>
      <c r="AI288" s="15"/>
      <c r="AJ288" s="15" t="s">
        <v>71</v>
      </c>
      <c r="AK288" s="15" t="s">
        <v>3631</v>
      </c>
      <c r="AL288" s="15"/>
      <c r="AM288" s="15" t="s">
        <v>3632</v>
      </c>
      <c r="AN288" s="36">
        <v>45657</v>
      </c>
      <c r="AO288" s="36"/>
      <c r="AP288" s="54"/>
      <c r="AQ288" s="45">
        <v>1853420.46797193</v>
      </c>
      <c r="AR288" s="45">
        <v>87.44</v>
      </c>
      <c r="AS288" s="45">
        <v>3.7964000000000002</v>
      </c>
      <c r="AT288" s="45">
        <v>6152.5629900000004</v>
      </c>
      <c r="AU288" s="45">
        <v>1620.6310000000001</v>
      </c>
      <c r="AV288" s="45"/>
      <c r="AW288" s="45"/>
      <c r="AY288" s="34"/>
      <c r="AZ288" s="2" t="s">
        <v>4356</v>
      </c>
      <c r="BA288" s="2" t="s">
        <v>582</v>
      </c>
    </row>
    <row r="289" spans="1:53" s="2" customFormat="1">
      <c r="A289" s="2">
        <v>170</v>
      </c>
      <c r="C289" s="2">
        <v>19830</v>
      </c>
      <c r="D289" s="2" t="s">
        <v>1219</v>
      </c>
      <c r="E289" s="34" t="s">
        <v>4357</v>
      </c>
      <c r="F289" s="2">
        <v>2080910</v>
      </c>
      <c r="G289" s="2" t="s">
        <v>4166</v>
      </c>
      <c r="I289" s="2" t="s">
        <v>70</v>
      </c>
      <c r="K289" s="2" t="s">
        <v>4358</v>
      </c>
      <c r="L289" s="2" t="s">
        <v>71</v>
      </c>
      <c r="M289" s="2" t="s">
        <v>3990</v>
      </c>
      <c r="O289" s="36">
        <v>45572</v>
      </c>
      <c r="P289" s="2" t="s">
        <v>435</v>
      </c>
      <c r="Q289" s="2" t="s">
        <v>435</v>
      </c>
      <c r="R289" s="2" t="s">
        <v>435</v>
      </c>
      <c r="S289" s="15" t="s">
        <v>152</v>
      </c>
      <c r="T289" s="32">
        <v>4.26</v>
      </c>
      <c r="U289" s="2" t="s">
        <v>256</v>
      </c>
      <c r="V289" s="15" t="s">
        <v>4359</v>
      </c>
      <c r="Y289" s="15"/>
      <c r="Z289" s="15" t="s">
        <v>4360</v>
      </c>
      <c r="AA289" s="36">
        <v>47483</v>
      </c>
      <c r="AB289" s="2" t="s">
        <v>412</v>
      </c>
      <c r="AC289" s="34"/>
      <c r="AD289" s="45"/>
      <c r="AE289" s="29"/>
      <c r="AF289" s="36"/>
      <c r="AG289" s="15"/>
      <c r="AH289" s="15"/>
      <c r="AI289" s="15"/>
      <c r="AJ289" s="15" t="s">
        <v>71</v>
      </c>
      <c r="AK289" s="15" t="s">
        <v>3631</v>
      </c>
      <c r="AL289" s="15"/>
      <c r="AM289" s="15" t="s">
        <v>3632</v>
      </c>
      <c r="AN289" s="36">
        <v>45657</v>
      </c>
      <c r="AO289" s="36"/>
      <c r="AP289" s="54"/>
      <c r="AQ289" s="45">
        <v>511073.49095684802</v>
      </c>
      <c r="AR289" s="45">
        <v>100.37</v>
      </c>
      <c r="AS289" s="45">
        <v>3.7964000000000002</v>
      </c>
      <c r="AT289" s="45">
        <v>1947.4182900000001</v>
      </c>
      <c r="AU289" s="45">
        <v>512.96400000000006</v>
      </c>
      <c r="AV289" s="45"/>
      <c r="AW289" s="45"/>
      <c r="AY289" s="34"/>
      <c r="AZ289" s="2" t="s">
        <v>4361</v>
      </c>
      <c r="BA289" s="2" t="s">
        <v>133</v>
      </c>
    </row>
    <row r="290" spans="1:53" s="2" customFormat="1">
      <c r="A290" s="2">
        <v>170</v>
      </c>
      <c r="C290" s="2">
        <v>174</v>
      </c>
      <c r="D290" s="2" t="s">
        <v>1219</v>
      </c>
      <c r="E290" s="34" t="s">
        <v>4304</v>
      </c>
      <c r="F290" s="2">
        <v>2080662</v>
      </c>
      <c r="G290" s="2" t="s">
        <v>4166</v>
      </c>
      <c r="H290" s="2" t="s">
        <v>4246</v>
      </c>
      <c r="I290" s="2" t="s">
        <v>70</v>
      </c>
      <c r="K290" s="2" t="s">
        <v>455</v>
      </c>
      <c r="L290" s="2" t="s">
        <v>71</v>
      </c>
      <c r="M290" s="2" t="s">
        <v>3990</v>
      </c>
      <c r="O290" s="36">
        <v>44871</v>
      </c>
      <c r="P290" s="2" t="s">
        <v>435</v>
      </c>
      <c r="Q290" s="2" t="s">
        <v>435</v>
      </c>
      <c r="R290" s="2" t="s">
        <v>435</v>
      </c>
      <c r="S290" s="15" t="s">
        <v>74</v>
      </c>
      <c r="T290" s="32">
        <v>3.68</v>
      </c>
      <c r="U290" s="2" t="s">
        <v>4125</v>
      </c>
      <c r="V290" s="15" t="s">
        <v>1511</v>
      </c>
      <c r="Y290" s="15"/>
      <c r="Z290" s="15" t="s">
        <v>3665</v>
      </c>
      <c r="AA290" s="36">
        <v>47002</v>
      </c>
      <c r="AB290" s="2" t="s">
        <v>412</v>
      </c>
      <c r="AC290" s="34"/>
      <c r="AD290" s="45"/>
      <c r="AE290" s="29"/>
      <c r="AF290" s="36"/>
      <c r="AG290" s="15"/>
      <c r="AH290" s="15"/>
      <c r="AI290" s="15"/>
      <c r="AJ290" s="15" t="s">
        <v>71</v>
      </c>
      <c r="AK290" s="15" t="s">
        <v>3631</v>
      </c>
      <c r="AL290" s="15"/>
      <c r="AM290" s="15" t="s">
        <v>3632</v>
      </c>
      <c r="AN290" s="36">
        <v>45657</v>
      </c>
      <c r="AO290" s="36"/>
      <c r="AP290" s="54"/>
      <c r="AQ290" s="45">
        <v>1551053.47685436</v>
      </c>
      <c r="AR290" s="45">
        <v>110.89</v>
      </c>
      <c r="AS290" s="45">
        <v>1</v>
      </c>
      <c r="AT290" s="45">
        <v>1719.9631999999999</v>
      </c>
      <c r="AU290" s="45">
        <v>1719.963</v>
      </c>
      <c r="AV290" s="45"/>
      <c r="AW290" s="45"/>
      <c r="AY290" s="34"/>
      <c r="AZ290" s="2" t="s">
        <v>4362</v>
      </c>
      <c r="BA290" s="2" t="s">
        <v>94</v>
      </c>
    </row>
    <row r="291" spans="1:53" s="2" customFormat="1">
      <c r="A291" s="2">
        <v>170</v>
      </c>
      <c r="C291" s="2">
        <v>174</v>
      </c>
      <c r="D291" s="2" t="s">
        <v>1219</v>
      </c>
      <c r="E291" s="34" t="s">
        <v>4304</v>
      </c>
      <c r="F291" s="2">
        <v>2080687</v>
      </c>
      <c r="G291" s="2" t="s">
        <v>4166</v>
      </c>
      <c r="H291" s="2" t="s">
        <v>4246</v>
      </c>
      <c r="I291" s="2" t="s">
        <v>70</v>
      </c>
      <c r="K291" s="2" t="s">
        <v>455</v>
      </c>
      <c r="L291" s="2" t="s">
        <v>71</v>
      </c>
      <c r="M291" s="2" t="s">
        <v>3990</v>
      </c>
      <c r="O291" s="36">
        <v>44969</v>
      </c>
      <c r="P291" s="2" t="s">
        <v>435</v>
      </c>
      <c r="Q291" s="2" t="s">
        <v>435</v>
      </c>
      <c r="R291" s="2" t="s">
        <v>435</v>
      </c>
      <c r="S291" s="15" t="s">
        <v>74</v>
      </c>
      <c r="T291" s="32">
        <v>3.68</v>
      </c>
      <c r="U291" s="2" t="s">
        <v>4125</v>
      </c>
      <c r="V291" s="15" t="s">
        <v>1511</v>
      </c>
      <c r="Y291" s="15"/>
      <c r="Z291" s="15" t="s">
        <v>444</v>
      </c>
      <c r="AA291" s="36">
        <v>47008</v>
      </c>
      <c r="AB291" s="2" t="s">
        <v>412</v>
      </c>
      <c r="AC291" s="34"/>
      <c r="AD291" s="45"/>
      <c r="AE291" s="29"/>
      <c r="AF291" s="36"/>
      <c r="AG291" s="15"/>
      <c r="AH291" s="15"/>
      <c r="AI291" s="15"/>
      <c r="AJ291" s="15" t="s">
        <v>71</v>
      </c>
      <c r="AK291" s="15" t="s">
        <v>3631</v>
      </c>
      <c r="AL291" s="15"/>
      <c r="AM291" s="15" t="s">
        <v>3632</v>
      </c>
      <c r="AN291" s="36">
        <v>45657</v>
      </c>
      <c r="AO291" s="36"/>
      <c r="AP291" s="54"/>
      <c r="AQ291" s="45">
        <v>1162156.16563744</v>
      </c>
      <c r="AR291" s="45">
        <v>110.53</v>
      </c>
      <c r="AS291" s="45">
        <v>1</v>
      </c>
      <c r="AT291" s="45">
        <v>1284.5312100000001</v>
      </c>
      <c r="AU291" s="45">
        <v>1284.5309999999999</v>
      </c>
      <c r="AV291" s="45"/>
      <c r="AW291" s="45"/>
      <c r="AY291" s="34"/>
      <c r="AZ291" s="2" t="s">
        <v>4363</v>
      </c>
      <c r="BA291" s="2" t="s">
        <v>603</v>
      </c>
    </row>
    <row r="292" spans="1:53" s="2" customFormat="1">
      <c r="A292" s="2">
        <v>170</v>
      </c>
      <c r="C292" s="2">
        <v>174</v>
      </c>
      <c r="D292" s="2" t="s">
        <v>1219</v>
      </c>
      <c r="E292" s="34" t="s">
        <v>4304</v>
      </c>
      <c r="F292" s="2">
        <v>2080707</v>
      </c>
      <c r="G292" s="2" t="s">
        <v>4166</v>
      </c>
      <c r="H292" s="2" t="s">
        <v>4246</v>
      </c>
      <c r="I292" s="2" t="s">
        <v>70</v>
      </c>
      <c r="K292" s="2" t="s">
        <v>455</v>
      </c>
      <c r="L292" s="2" t="s">
        <v>71</v>
      </c>
      <c r="M292" s="2" t="s">
        <v>3990</v>
      </c>
      <c r="O292" s="36">
        <v>45018</v>
      </c>
      <c r="P292" s="2" t="s">
        <v>435</v>
      </c>
      <c r="Q292" s="2" t="s">
        <v>435</v>
      </c>
      <c r="R292" s="2" t="s">
        <v>435</v>
      </c>
      <c r="S292" s="15" t="s">
        <v>74</v>
      </c>
      <c r="T292" s="32">
        <v>3.68</v>
      </c>
      <c r="U292" s="2" t="s">
        <v>4125</v>
      </c>
      <c r="V292" s="15" t="s">
        <v>1511</v>
      </c>
      <c r="Y292" s="15"/>
      <c r="Z292" s="15" t="s">
        <v>1731</v>
      </c>
      <c r="AA292" s="36">
        <v>47002</v>
      </c>
      <c r="AB292" s="2" t="s">
        <v>412</v>
      </c>
      <c r="AC292" s="34"/>
      <c r="AD292" s="45"/>
      <c r="AE292" s="29"/>
      <c r="AF292" s="36"/>
      <c r="AG292" s="15"/>
      <c r="AH292" s="15"/>
      <c r="AI292" s="15"/>
      <c r="AJ292" s="15" t="s">
        <v>71</v>
      </c>
      <c r="AK292" s="15" t="s">
        <v>3631</v>
      </c>
      <c r="AL292" s="15"/>
      <c r="AM292" s="15" t="s">
        <v>3632</v>
      </c>
      <c r="AN292" s="36">
        <v>45657</v>
      </c>
      <c r="AO292" s="36"/>
      <c r="AP292" s="54"/>
      <c r="AQ292" s="45">
        <v>553141.45165881806</v>
      </c>
      <c r="AR292" s="45">
        <v>113.65</v>
      </c>
      <c r="AS292" s="45">
        <v>1</v>
      </c>
      <c r="AT292" s="45">
        <v>628.64526000000001</v>
      </c>
      <c r="AU292" s="45">
        <v>628.64499999999998</v>
      </c>
      <c r="AV292" s="45"/>
      <c r="AW292" s="45"/>
      <c r="AY292" s="34"/>
      <c r="AZ292" s="2" t="s">
        <v>914</v>
      </c>
      <c r="BA292" s="2" t="s">
        <v>86</v>
      </c>
    </row>
    <row r="293" spans="1:53" s="2" customFormat="1">
      <c r="A293" s="2">
        <v>170</v>
      </c>
      <c r="C293" s="2">
        <v>174</v>
      </c>
      <c r="D293" s="2" t="s">
        <v>1219</v>
      </c>
      <c r="E293" s="34" t="s">
        <v>4304</v>
      </c>
      <c r="F293" s="2">
        <v>2080735</v>
      </c>
      <c r="G293" s="2" t="s">
        <v>4166</v>
      </c>
      <c r="H293" s="2" t="s">
        <v>4246</v>
      </c>
      <c r="I293" s="2" t="s">
        <v>70</v>
      </c>
      <c r="K293" s="2" t="s">
        <v>455</v>
      </c>
      <c r="L293" s="2" t="s">
        <v>71</v>
      </c>
      <c r="M293" s="2" t="s">
        <v>3990</v>
      </c>
      <c r="O293" s="36">
        <v>45109</v>
      </c>
      <c r="P293" s="2" t="s">
        <v>435</v>
      </c>
      <c r="Q293" s="2" t="s">
        <v>435</v>
      </c>
      <c r="R293" s="2" t="s">
        <v>435</v>
      </c>
      <c r="S293" s="15" t="s">
        <v>74</v>
      </c>
      <c r="T293" s="32">
        <v>3.68</v>
      </c>
      <c r="U293" s="2" t="s">
        <v>4125</v>
      </c>
      <c r="V293" s="15" t="s">
        <v>1511</v>
      </c>
      <c r="Y293" s="15"/>
      <c r="Z293" s="15" t="s">
        <v>4305</v>
      </c>
      <c r="AA293" s="36">
        <v>47002</v>
      </c>
      <c r="AB293" s="2" t="s">
        <v>412</v>
      </c>
      <c r="AC293" s="34"/>
      <c r="AD293" s="45"/>
      <c r="AE293" s="29"/>
      <c r="AF293" s="36"/>
      <c r="AG293" s="15"/>
      <c r="AH293" s="15"/>
      <c r="AI293" s="15"/>
      <c r="AJ293" s="15" t="s">
        <v>71</v>
      </c>
      <c r="AK293" s="15" t="s">
        <v>3631</v>
      </c>
      <c r="AL293" s="15"/>
      <c r="AM293" s="15" t="s">
        <v>3632</v>
      </c>
      <c r="AN293" s="36">
        <v>45657</v>
      </c>
      <c r="AO293" s="36"/>
      <c r="AP293" s="54"/>
      <c r="AQ293" s="45">
        <v>489891.13318681001</v>
      </c>
      <c r="AR293" s="45">
        <v>110.45</v>
      </c>
      <c r="AS293" s="45">
        <v>1</v>
      </c>
      <c r="AT293" s="45">
        <v>541.08475999999996</v>
      </c>
      <c r="AU293" s="45">
        <v>541.08500000000004</v>
      </c>
      <c r="AV293" s="45"/>
      <c r="AW293" s="45"/>
      <c r="AY293" s="34"/>
      <c r="AZ293" s="2" t="s">
        <v>3720</v>
      </c>
      <c r="BA293" s="2" t="s">
        <v>86</v>
      </c>
    </row>
    <row r="294" spans="1:53" s="2" customFormat="1">
      <c r="A294" s="2">
        <v>170</v>
      </c>
      <c r="C294" s="2">
        <v>174</v>
      </c>
      <c r="D294" s="2" t="s">
        <v>1219</v>
      </c>
      <c r="E294" s="34" t="s">
        <v>4304</v>
      </c>
      <c r="F294" s="2">
        <v>2080753</v>
      </c>
      <c r="G294" s="2" t="s">
        <v>4166</v>
      </c>
      <c r="H294" s="2" t="s">
        <v>4246</v>
      </c>
      <c r="I294" s="2" t="s">
        <v>70</v>
      </c>
      <c r="K294" s="2" t="s">
        <v>455</v>
      </c>
      <c r="L294" s="2" t="s">
        <v>71</v>
      </c>
      <c r="M294" s="2" t="s">
        <v>3990</v>
      </c>
      <c r="O294" s="36">
        <v>45200</v>
      </c>
      <c r="P294" s="2" t="s">
        <v>435</v>
      </c>
      <c r="Q294" s="2" t="s">
        <v>435</v>
      </c>
      <c r="R294" s="2" t="s">
        <v>435</v>
      </c>
      <c r="S294" s="15" t="s">
        <v>74</v>
      </c>
      <c r="T294" s="32">
        <v>3.68</v>
      </c>
      <c r="U294" s="2" t="s">
        <v>4125</v>
      </c>
      <c r="V294" s="15" t="s">
        <v>1511</v>
      </c>
      <c r="Y294" s="15"/>
      <c r="Z294" s="15" t="s">
        <v>1045</v>
      </c>
      <c r="AA294" s="36">
        <v>47002</v>
      </c>
      <c r="AB294" s="2" t="s">
        <v>412</v>
      </c>
      <c r="AC294" s="34"/>
      <c r="AD294" s="45"/>
      <c r="AE294" s="29"/>
      <c r="AF294" s="36"/>
      <c r="AG294" s="15"/>
      <c r="AH294" s="15"/>
      <c r="AI294" s="15"/>
      <c r="AJ294" s="15" t="s">
        <v>71</v>
      </c>
      <c r="AK294" s="15" t="s">
        <v>3631</v>
      </c>
      <c r="AL294" s="15"/>
      <c r="AM294" s="15" t="s">
        <v>3632</v>
      </c>
      <c r="AN294" s="36">
        <v>45657</v>
      </c>
      <c r="AO294" s="36"/>
      <c r="AP294" s="54"/>
      <c r="AQ294" s="45">
        <v>593748.13043948496</v>
      </c>
      <c r="AR294" s="45">
        <v>109.92</v>
      </c>
      <c r="AS294" s="45">
        <v>1</v>
      </c>
      <c r="AT294" s="45">
        <v>652.64793999999995</v>
      </c>
      <c r="AU294" s="45">
        <v>652.64800000000002</v>
      </c>
      <c r="AV294" s="45"/>
      <c r="AW294" s="45"/>
      <c r="AY294" s="34"/>
      <c r="AZ294" s="2" t="s">
        <v>234</v>
      </c>
      <c r="BA294" s="2" t="s">
        <v>86</v>
      </c>
    </row>
    <row r="295" spans="1:53" s="2" customFormat="1">
      <c r="A295" s="2">
        <v>170</v>
      </c>
      <c r="C295" s="2">
        <v>174</v>
      </c>
      <c r="D295" s="2" t="s">
        <v>1219</v>
      </c>
      <c r="E295" s="34" t="s">
        <v>4304</v>
      </c>
      <c r="F295" s="2">
        <v>2080792</v>
      </c>
      <c r="G295" s="2" t="s">
        <v>4166</v>
      </c>
      <c r="H295" s="2" t="s">
        <v>4246</v>
      </c>
      <c r="I295" s="2" t="s">
        <v>70</v>
      </c>
      <c r="K295" s="2" t="s">
        <v>455</v>
      </c>
      <c r="L295" s="2" t="s">
        <v>71</v>
      </c>
      <c r="M295" s="2" t="s">
        <v>3990</v>
      </c>
      <c r="O295" s="36">
        <v>45292</v>
      </c>
      <c r="P295" s="2" t="s">
        <v>435</v>
      </c>
      <c r="Q295" s="2" t="s">
        <v>435</v>
      </c>
      <c r="R295" s="2" t="s">
        <v>435</v>
      </c>
      <c r="S295" s="15" t="s">
        <v>74</v>
      </c>
      <c r="T295" s="32">
        <v>3.68</v>
      </c>
      <c r="U295" s="2" t="s">
        <v>4125</v>
      </c>
      <c r="V295" s="15" t="s">
        <v>1511</v>
      </c>
      <c r="Y295" s="15"/>
      <c r="Z295" s="15" t="s">
        <v>4364</v>
      </c>
      <c r="AA295" s="36">
        <v>47002</v>
      </c>
      <c r="AB295" s="2" t="s">
        <v>412</v>
      </c>
      <c r="AC295" s="34"/>
      <c r="AD295" s="45"/>
      <c r="AE295" s="29"/>
      <c r="AF295" s="36"/>
      <c r="AG295" s="15"/>
      <c r="AH295" s="15"/>
      <c r="AI295" s="15"/>
      <c r="AJ295" s="15" t="s">
        <v>71</v>
      </c>
      <c r="AK295" s="15" t="s">
        <v>3631</v>
      </c>
      <c r="AL295" s="15"/>
      <c r="AM295" s="15" t="s">
        <v>3632</v>
      </c>
      <c r="AN295" s="36">
        <v>45657</v>
      </c>
      <c r="AO295" s="36"/>
      <c r="AP295" s="54"/>
      <c r="AQ295" s="45">
        <v>445237.63832811202</v>
      </c>
      <c r="AR295" s="45">
        <v>109.38</v>
      </c>
      <c r="AS295" s="45">
        <v>1</v>
      </c>
      <c r="AT295" s="45">
        <v>487.00092999999998</v>
      </c>
      <c r="AU295" s="45">
        <v>487.00099999999998</v>
      </c>
      <c r="AV295" s="45"/>
      <c r="AW295" s="45"/>
      <c r="AY295" s="34"/>
      <c r="AZ295" s="2" t="s">
        <v>909</v>
      </c>
      <c r="BA295" s="2" t="s">
        <v>137</v>
      </c>
    </row>
    <row r="296" spans="1:53" s="2" customFormat="1">
      <c r="A296" s="2">
        <v>170</v>
      </c>
      <c r="C296" s="2">
        <v>174</v>
      </c>
      <c r="D296" s="2" t="s">
        <v>1219</v>
      </c>
      <c r="E296" s="34" t="s">
        <v>4304</v>
      </c>
      <c r="F296" s="2">
        <v>2080823</v>
      </c>
      <c r="G296" s="2" t="s">
        <v>4166</v>
      </c>
      <c r="H296" s="2" t="s">
        <v>4246</v>
      </c>
      <c r="I296" s="2" t="s">
        <v>70</v>
      </c>
      <c r="K296" s="2" t="s">
        <v>455</v>
      </c>
      <c r="L296" s="2" t="s">
        <v>71</v>
      </c>
      <c r="M296" s="2" t="s">
        <v>3990</v>
      </c>
      <c r="O296" s="36">
        <v>45383</v>
      </c>
      <c r="P296" s="2" t="s">
        <v>435</v>
      </c>
      <c r="Q296" s="2" t="s">
        <v>435</v>
      </c>
      <c r="R296" s="2" t="s">
        <v>435</v>
      </c>
      <c r="S296" s="15" t="s">
        <v>74</v>
      </c>
      <c r="T296" s="32">
        <v>3.68</v>
      </c>
      <c r="U296" s="2" t="s">
        <v>4125</v>
      </c>
      <c r="V296" s="15" t="s">
        <v>1511</v>
      </c>
      <c r="Y296" s="15"/>
      <c r="Z296" s="15" t="s">
        <v>4365</v>
      </c>
      <c r="AA296" s="36">
        <v>47002</v>
      </c>
      <c r="AB296" s="2" t="s">
        <v>412</v>
      </c>
      <c r="AC296" s="34"/>
      <c r="AD296" s="45"/>
      <c r="AE296" s="29"/>
      <c r="AF296" s="36"/>
      <c r="AG296" s="15"/>
      <c r="AH296" s="15"/>
      <c r="AI296" s="15"/>
      <c r="AJ296" s="15" t="s">
        <v>71</v>
      </c>
      <c r="AK296" s="15" t="s">
        <v>3631</v>
      </c>
      <c r="AL296" s="15"/>
      <c r="AM296" s="15" t="s">
        <v>3632</v>
      </c>
      <c r="AN296" s="36">
        <v>45657</v>
      </c>
      <c r="AO296" s="36"/>
      <c r="AP296" s="54"/>
      <c r="AQ296" s="45">
        <v>522147.86929409398</v>
      </c>
      <c r="AR296" s="45">
        <v>106.05</v>
      </c>
      <c r="AS296" s="45">
        <v>1</v>
      </c>
      <c r="AT296" s="45">
        <v>553.73782000000006</v>
      </c>
      <c r="AU296" s="45">
        <v>553.73800000000006</v>
      </c>
      <c r="AV296" s="45"/>
      <c r="AW296" s="45"/>
      <c r="AY296" s="34"/>
      <c r="AZ296" s="2" t="s">
        <v>2517</v>
      </c>
      <c r="BA296" s="2" t="s">
        <v>86</v>
      </c>
    </row>
    <row r="297" spans="1:53" s="2" customFormat="1">
      <c r="A297" s="2">
        <v>170</v>
      </c>
      <c r="C297" s="2">
        <v>174</v>
      </c>
      <c r="D297" s="2" t="s">
        <v>1219</v>
      </c>
      <c r="E297" s="34" t="s">
        <v>4304</v>
      </c>
      <c r="F297" s="2">
        <v>2080869</v>
      </c>
      <c r="G297" s="2" t="s">
        <v>4166</v>
      </c>
      <c r="H297" s="2" t="s">
        <v>4246</v>
      </c>
      <c r="I297" s="2" t="s">
        <v>70</v>
      </c>
      <c r="K297" s="2" t="s">
        <v>455</v>
      </c>
      <c r="L297" s="2" t="s">
        <v>71</v>
      </c>
      <c r="M297" s="2" t="s">
        <v>3990</v>
      </c>
      <c r="O297" s="36">
        <v>45474</v>
      </c>
      <c r="P297" s="2" t="s">
        <v>435</v>
      </c>
      <c r="Q297" s="2" t="s">
        <v>435</v>
      </c>
      <c r="R297" s="2" t="s">
        <v>435</v>
      </c>
      <c r="S297" s="15" t="s">
        <v>74</v>
      </c>
      <c r="T297" s="32">
        <v>3.68</v>
      </c>
      <c r="U297" s="2" t="s">
        <v>4125</v>
      </c>
      <c r="V297" s="15" t="s">
        <v>1511</v>
      </c>
      <c r="Y297" s="15"/>
      <c r="Z297" s="15" t="s">
        <v>4164</v>
      </c>
      <c r="AA297" s="36">
        <v>47002</v>
      </c>
      <c r="AB297" s="2" t="s">
        <v>412</v>
      </c>
      <c r="AC297" s="34"/>
      <c r="AD297" s="45"/>
      <c r="AE297" s="29"/>
      <c r="AF297" s="36"/>
      <c r="AG297" s="15"/>
      <c r="AH297" s="15"/>
      <c r="AI297" s="15"/>
      <c r="AJ297" s="15" t="s">
        <v>71</v>
      </c>
      <c r="AK297" s="15" t="s">
        <v>3631</v>
      </c>
      <c r="AL297" s="15"/>
      <c r="AM297" s="15" t="s">
        <v>3632</v>
      </c>
      <c r="AN297" s="36">
        <v>45657</v>
      </c>
      <c r="AO297" s="36"/>
      <c r="AP297" s="54"/>
      <c r="AQ297" s="45">
        <v>459331.54822796001</v>
      </c>
      <c r="AR297" s="45">
        <v>106.03</v>
      </c>
      <c r="AS297" s="45">
        <v>1</v>
      </c>
      <c r="AT297" s="45">
        <v>487.02924000000002</v>
      </c>
      <c r="AU297" s="45">
        <v>487.029</v>
      </c>
      <c r="AV297" s="45"/>
      <c r="AW297" s="45"/>
      <c r="AY297" s="34"/>
      <c r="AZ297" s="2" t="s">
        <v>909</v>
      </c>
      <c r="BA297" s="2" t="s">
        <v>137</v>
      </c>
    </row>
    <row r="298" spans="1:53" s="2" customFormat="1">
      <c r="A298" s="2">
        <v>170</v>
      </c>
      <c r="C298" s="2">
        <v>174</v>
      </c>
      <c r="D298" s="2" t="s">
        <v>1219</v>
      </c>
      <c r="E298" s="34" t="s">
        <v>4304</v>
      </c>
      <c r="F298" s="2">
        <v>2080904</v>
      </c>
      <c r="G298" s="2" t="s">
        <v>4166</v>
      </c>
      <c r="H298" s="2" t="s">
        <v>4246</v>
      </c>
      <c r="I298" s="2" t="s">
        <v>70</v>
      </c>
      <c r="K298" s="2" t="s">
        <v>455</v>
      </c>
      <c r="L298" s="2" t="s">
        <v>71</v>
      </c>
      <c r="M298" s="2" t="s">
        <v>3990</v>
      </c>
      <c r="O298" s="36">
        <v>45566</v>
      </c>
      <c r="P298" s="2" t="s">
        <v>435</v>
      </c>
      <c r="Q298" s="2" t="s">
        <v>435</v>
      </c>
      <c r="R298" s="2" t="s">
        <v>435</v>
      </c>
      <c r="S298" s="15" t="s">
        <v>74</v>
      </c>
      <c r="T298" s="32">
        <v>3.68</v>
      </c>
      <c r="U298" s="2" t="s">
        <v>4125</v>
      </c>
      <c r="V298" s="15" t="s">
        <v>1511</v>
      </c>
      <c r="Y298" s="15"/>
      <c r="Z298" s="15" t="s">
        <v>3665</v>
      </c>
      <c r="AA298" s="36">
        <v>47002</v>
      </c>
      <c r="AB298" s="2" t="s">
        <v>412</v>
      </c>
      <c r="AC298" s="34"/>
      <c r="AD298" s="45"/>
      <c r="AE298" s="29"/>
      <c r="AF298" s="36"/>
      <c r="AG298" s="15"/>
      <c r="AH298" s="15"/>
      <c r="AI298" s="15"/>
      <c r="AJ298" s="15" t="s">
        <v>71</v>
      </c>
      <c r="AK298" s="15" t="s">
        <v>3631</v>
      </c>
      <c r="AL298" s="15"/>
      <c r="AM298" s="15" t="s">
        <v>3632</v>
      </c>
      <c r="AN298" s="36">
        <v>45657</v>
      </c>
      <c r="AO298" s="36"/>
      <c r="AP298" s="54"/>
      <c r="AQ298" s="45">
        <v>524662.90907530405</v>
      </c>
      <c r="AR298" s="45">
        <v>103.07</v>
      </c>
      <c r="AS298" s="45">
        <v>1</v>
      </c>
      <c r="AT298" s="45">
        <v>540.77005999999994</v>
      </c>
      <c r="AU298" s="45">
        <v>540.77</v>
      </c>
      <c r="AV298" s="45"/>
      <c r="AW298" s="45"/>
      <c r="AY298" s="34"/>
      <c r="AZ298" s="2" t="s">
        <v>3720</v>
      </c>
      <c r="BA298" s="2" t="s">
        <v>86</v>
      </c>
    </row>
    <row r="299" spans="1:53" s="2" customFormat="1">
      <c r="A299" s="2">
        <v>170</v>
      </c>
      <c r="C299" s="2">
        <v>159</v>
      </c>
      <c r="D299" s="2" t="s">
        <v>1219</v>
      </c>
      <c r="E299" s="34" t="s">
        <v>4366</v>
      </c>
      <c r="F299" s="2">
        <v>2080338</v>
      </c>
      <c r="G299" s="2" t="s">
        <v>4166</v>
      </c>
      <c r="H299" s="2" t="s">
        <v>4171</v>
      </c>
      <c r="I299" s="2" t="s">
        <v>206</v>
      </c>
      <c r="K299" s="2" t="s">
        <v>1774</v>
      </c>
      <c r="L299" s="2" t="s">
        <v>71</v>
      </c>
      <c r="M299" s="2" t="s">
        <v>3990</v>
      </c>
      <c r="O299" s="36">
        <v>43516</v>
      </c>
      <c r="P299" s="2" t="s">
        <v>435</v>
      </c>
      <c r="Q299" s="2" t="s">
        <v>435</v>
      </c>
      <c r="R299" s="2" t="s">
        <v>435</v>
      </c>
      <c r="S299" s="15" t="s">
        <v>143</v>
      </c>
      <c r="T299" s="32">
        <v>0.95</v>
      </c>
      <c r="U299" s="2" t="s">
        <v>4127</v>
      </c>
      <c r="V299" s="15" t="s">
        <v>4367</v>
      </c>
      <c r="Y299" s="15"/>
      <c r="Z299" s="15" t="s">
        <v>4368</v>
      </c>
      <c r="AA299" s="36">
        <v>46020</v>
      </c>
      <c r="AB299" s="2" t="s">
        <v>412</v>
      </c>
      <c r="AC299" s="34"/>
      <c r="AD299" s="45"/>
      <c r="AE299" s="29"/>
      <c r="AF299" s="36"/>
      <c r="AG299" s="15"/>
      <c r="AH299" s="15"/>
      <c r="AI299" s="15"/>
      <c r="AJ299" s="15" t="s">
        <v>71</v>
      </c>
      <c r="AK299" s="15" t="s">
        <v>3631</v>
      </c>
      <c r="AL299" s="15"/>
      <c r="AM299" s="15" t="s">
        <v>3632</v>
      </c>
      <c r="AN299" s="36">
        <v>45657</v>
      </c>
      <c r="AO299" s="36"/>
      <c r="AP299" s="54"/>
      <c r="AQ299" s="45">
        <v>794253.45718262298</v>
      </c>
      <c r="AR299" s="45">
        <v>101.15</v>
      </c>
      <c r="AS299" s="45">
        <v>3.6469999999999998</v>
      </c>
      <c r="AT299" s="45">
        <v>2929.9537500000001</v>
      </c>
      <c r="AU299" s="45">
        <v>803.38699999999994</v>
      </c>
      <c r="AV299" s="45"/>
      <c r="AW299" s="45"/>
      <c r="AY299" s="34"/>
      <c r="AZ299" s="2" t="s">
        <v>4369</v>
      </c>
      <c r="BA299" s="2" t="s">
        <v>177</v>
      </c>
    </row>
    <row r="300" spans="1:53" s="2" customFormat="1">
      <c r="A300" s="2">
        <v>170</v>
      </c>
      <c r="C300" s="2">
        <v>159</v>
      </c>
      <c r="D300" s="2" t="s">
        <v>1219</v>
      </c>
      <c r="E300" s="34" t="s">
        <v>4366</v>
      </c>
      <c r="F300" s="2">
        <v>2080353</v>
      </c>
      <c r="G300" s="2" t="s">
        <v>4166</v>
      </c>
      <c r="H300" s="2" t="s">
        <v>4171</v>
      </c>
      <c r="I300" s="2" t="s">
        <v>206</v>
      </c>
      <c r="K300" s="2" t="s">
        <v>1774</v>
      </c>
      <c r="L300" s="2" t="s">
        <v>71</v>
      </c>
      <c r="M300" s="2" t="s">
        <v>3990</v>
      </c>
      <c r="O300" s="36">
        <v>43531</v>
      </c>
      <c r="P300" s="2" t="s">
        <v>435</v>
      </c>
      <c r="Q300" s="2" t="s">
        <v>435</v>
      </c>
      <c r="R300" s="2" t="s">
        <v>435</v>
      </c>
      <c r="S300" s="15" t="s">
        <v>143</v>
      </c>
      <c r="T300" s="32">
        <v>3.95</v>
      </c>
      <c r="U300" s="2" t="s">
        <v>4127</v>
      </c>
      <c r="V300" s="15" t="s">
        <v>4370</v>
      </c>
      <c r="Y300" s="15"/>
      <c r="Z300" s="15" t="s">
        <v>75</v>
      </c>
      <c r="AA300" s="36">
        <v>46020</v>
      </c>
      <c r="AB300" s="2" t="s">
        <v>412</v>
      </c>
      <c r="AC300" s="34"/>
      <c r="AD300" s="45"/>
      <c r="AE300" s="29"/>
      <c r="AF300" s="36"/>
      <c r="AG300" s="15"/>
      <c r="AH300" s="15"/>
      <c r="AI300" s="15"/>
      <c r="AJ300" s="15" t="s">
        <v>71</v>
      </c>
      <c r="AK300" s="15" t="s">
        <v>256</v>
      </c>
      <c r="AL300" s="15"/>
      <c r="AM300" s="15" t="s">
        <v>3632</v>
      </c>
      <c r="AN300" s="36">
        <v>45657</v>
      </c>
      <c r="AO300" s="36"/>
      <c r="AP300" s="54"/>
      <c r="AQ300" s="45">
        <v>-9167.1242599889993</v>
      </c>
      <c r="AR300" s="45">
        <v>14.58417</v>
      </c>
      <c r="AS300" s="45">
        <v>3.6469999999999998</v>
      </c>
      <c r="AT300" s="45">
        <v>-4.8758499999999998</v>
      </c>
      <c r="AU300" s="45">
        <v>-1.337</v>
      </c>
      <c r="AV300" s="45"/>
      <c r="AW300" s="45"/>
      <c r="AY300" s="34"/>
      <c r="AZ300" s="2" t="s">
        <v>176</v>
      </c>
      <c r="BA300" s="2" t="s">
        <v>113</v>
      </c>
    </row>
    <row r="301" spans="1:53" s="2" customFormat="1">
      <c r="A301" s="2">
        <v>170</v>
      </c>
      <c r="C301" s="2">
        <v>163</v>
      </c>
      <c r="D301" s="2" t="s">
        <v>1219</v>
      </c>
      <c r="E301" s="34" t="s">
        <v>4371</v>
      </c>
      <c r="F301" s="2">
        <v>2080388</v>
      </c>
      <c r="G301" s="2" t="s">
        <v>4166</v>
      </c>
      <c r="H301" s="2" t="s">
        <v>4171</v>
      </c>
      <c r="I301" s="2" t="s">
        <v>206</v>
      </c>
      <c r="K301" s="2" t="s">
        <v>1774</v>
      </c>
      <c r="L301" s="2" t="s">
        <v>71</v>
      </c>
      <c r="M301" s="2" t="s">
        <v>3990</v>
      </c>
      <c r="O301" s="36">
        <v>43642</v>
      </c>
      <c r="P301" s="2" t="s">
        <v>435</v>
      </c>
      <c r="Q301" s="2" t="s">
        <v>435</v>
      </c>
      <c r="R301" s="2" t="s">
        <v>435</v>
      </c>
      <c r="S301" s="15" t="s">
        <v>143</v>
      </c>
      <c r="T301" s="32">
        <v>5.32</v>
      </c>
      <c r="U301" s="2" t="s">
        <v>4127</v>
      </c>
      <c r="V301" s="15" t="s">
        <v>320</v>
      </c>
      <c r="Y301" s="15"/>
      <c r="Z301" s="15" t="s">
        <v>75</v>
      </c>
      <c r="AA301" s="36">
        <v>46067</v>
      </c>
      <c r="AB301" s="2" t="s">
        <v>412</v>
      </c>
      <c r="AC301" s="34"/>
      <c r="AD301" s="45"/>
      <c r="AE301" s="29"/>
      <c r="AF301" s="36"/>
      <c r="AG301" s="15"/>
      <c r="AH301" s="15"/>
      <c r="AI301" s="15"/>
      <c r="AJ301" s="15" t="s">
        <v>71</v>
      </c>
      <c r="AK301" s="15" t="s">
        <v>256</v>
      </c>
      <c r="AL301" s="15"/>
      <c r="AM301" s="15" t="s">
        <v>3632</v>
      </c>
      <c r="AN301" s="36">
        <v>45657</v>
      </c>
      <c r="AO301" s="36"/>
      <c r="AP301" s="54"/>
      <c r="AQ301" s="45">
        <v>-5528.7400498659999</v>
      </c>
      <c r="AR301" s="45">
        <v>16.851624000000001</v>
      </c>
      <c r="AS301" s="45">
        <v>3.6469999999999998</v>
      </c>
      <c r="AT301" s="45">
        <v>-3.39785</v>
      </c>
      <c r="AU301" s="45">
        <v>-0.93200000000000005</v>
      </c>
      <c r="AV301" s="45"/>
      <c r="AW301" s="45"/>
      <c r="AY301" s="34"/>
      <c r="AZ301" s="2" t="s">
        <v>112</v>
      </c>
      <c r="BA301" s="2" t="s">
        <v>113</v>
      </c>
    </row>
    <row r="302" spans="1:53" s="2" customFormat="1">
      <c r="A302" s="2">
        <v>170</v>
      </c>
      <c r="C302" s="2">
        <v>178</v>
      </c>
      <c r="D302" s="2" t="s">
        <v>1219</v>
      </c>
      <c r="E302" s="34" t="s">
        <v>4372</v>
      </c>
      <c r="F302" s="2">
        <v>20805270</v>
      </c>
      <c r="G302" s="2" t="s">
        <v>4166</v>
      </c>
      <c r="H302" s="2" t="s">
        <v>4167</v>
      </c>
      <c r="I302" s="2" t="s">
        <v>206</v>
      </c>
      <c r="K302" s="2" t="s">
        <v>1774</v>
      </c>
      <c r="L302" s="2" t="s">
        <v>71</v>
      </c>
      <c r="M302" s="2" t="s">
        <v>3990</v>
      </c>
      <c r="O302" s="36">
        <v>44336</v>
      </c>
      <c r="P302" s="2" t="s">
        <v>435</v>
      </c>
      <c r="Q302" s="2" t="s">
        <v>435</v>
      </c>
      <c r="R302" s="2" t="s">
        <v>435</v>
      </c>
      <c r="S302" s="15" t="s">
        <v>160</v>
      </c>
      <c r="T302" s="32">
        <v>0</v>
      </c>
      <c r="U302" s="2" t="s">
        <v>4127</v>
      </c>
      <c r="V302" s="15" t="s">
        <v>4373</v>
      </c>
      <c r="Y302" s="15"/>
      <c r="Z302" s="15" t="s">
        <v>539</v>
      </c>
      <c r="AA302" s="36">
        <v>46808</v>
      </c>
      <c r="AB302" s="2" t="s">
        <v>412</v>
      </c>
      <c r="AC302" s="34"/>
      <c r="AD302" s="45"/>
      <c r="AE302" s="29"/>
      <c r="AF302" s="36"/>
      <c r="AG302" s="15"/>
      <c r="AH302" s="15"/>
      <c r="AI302" s="15"/>
      <c r="AJ302" s="15" t="s">
        <v>71</v>
      </c>
      <c r="AK302" s="15" t="s">
        <v>256</v>
      </c>
      <c r="AL302" s="15"/>
      <c r="AM302" s="15" t="s">
        <v>3632</v>
      </c>
      <c r="AN302" s="36">
        <v>45657</v>
      </c>
      <c r="AO302" s="36"/>
      <c r="AP302" s="54"/>
      <c r="AQ302" s="45">
        <v>-16454.08547487</v>
      </c>
      <c r="AR302" s="45">
        <v>47.346769999999999</v>
      </c>
      <c r="AS302" s="45">
        <v>2.5354000000000001</v>
      </c>
      <c r="AT302" s="45">
        <v>-19.75198</v>
      </c>
      <c r="AU302" s="45">
        <v>-7.79</v>
      </c>
      <c r="AV302" s="45"/>
      <c r="AW302" s="45"/>
      <c r="AY302" s="34"/>
      <c r="AZ302" s="2" t="s">
        <v>4038</v>
      </c>
      <c r="BA302" s="2" t="s">
        <v>113</v>
      </c>
    </row>
    <row r="303" spans="1:53" s="2" customFormat="1">
      <c r="A303" s="2">
        <v>170</v>
      </c>
      <c r="C303" s="2">
        <v>178</v>
      </c>
      <c r="D303" s="2" t="s">
        <v>1219</v>
      </c>
      <c r="E303" s="34" t="s">
        <v>4372</v>
      </c>
      <c r="F303" s="2">
        <v>777100009</v>
      </c>
      <c r="G303" s="2" t="s">
        <v>4166</v>
      </c>
      <c r="H303" s="2" t="s">
        <v>4167</v>
      </c>
      <c r="I303" s="2" t="s">
        <v>206</v>
      </c>
      <c r="K303" s="2" t="s">
        <v>1774</v>
      </c>
      <c r="L303" s="2" t="s">
        <v>71</v>
      </c>
      <c r="M303" s="2" t="s">
        <v>3990</v>
      </c>
      <c r="O303" s="36">
        <v>44804</v>
      </c>
      <c r="P303" s="2" t="s">
        <v>435</v>
      </c>
      <c r="Q303" s="2" t="s">
        <v>435</v>
      </c>
      <c r="R303" s="2" t="s">
        <v>435</v>
      </c>
      <c r="S303" s="15" t="s">
        <v>160</v>
      </c>
      <c r="T303" s="32">
        <v>1.62</v>
      </c>
      <c r="U303" s="2" t="s">
        <v>4127</v>
      </c>
      <c r="V303" s="15" t="s">
        <v>4373</v>
      </c>
      <c r="Y303" s="15"/>
      <c r="Z303" s="15" t="s">
        <v>1656</v>
      </c>
      <c r="AA303" s="36">
        <v>46808</v>
      </c>
      <c r="AB303" s="2" t="s">
        <v>412</v>
      </c>
      <c r="AC303" s="34"/>
      <c r="AD303" s="45"/>
      <c r="AE303" s="29"/>
      <c r="AF303" s="36"/>
      <c r="AG303" s="15"/>
      <c r="AH303" s="15"/>
      <c r="AI303" s="15"/>
      <c r="AJ303" s="15" t="s">
        <v>71</v>
      </c>
      <c r="AK303" s="15" t="s">
        <v>3631</v>
      </c>
      <c r="AL303" s="15"/>
      <c r="AM303" s="15" t="s">
        <v>3632</v>
      </c>
      <c r="AN303" s="36">
        <v>45657</v>
      </c>
      <c r="AO303" s="36"/>
      <c r="AP303" s="54"/>
      <c r="AQ303" s="45">
        <v>934781.36249557999</v>
      </c>
      <c r="AR303" s="45">
        <v>100</v>
      </c>
      <c r="AS303" s="45">
        <v>2.5354000000000001</v>
      </c>
      <c r="AT303" s="45">
        <v>2370.0446700000002</v>
      </c>
      <c r="AU303" s="45">
        <v>934.78099999999995</v>
      </c>
      <c r="AV303" s="45"/>
      <c r="AW303" s="45"/>
      <c r="AY303" s="34"/>
      <c r="AZ303" s="2" t="s">
        <v>4374</v>
      </c>
      <c r="BA303" s="2" t="s">
        <v>109</v>
      </c>
    </row>
    <row r="304" spans="1:53" s="2" customFormat="1">
      <c r="A304" s="2">
        <v>170</v>
      </c>
      <c r="C304" s="2">
        <v>176</v>
      </c>
      <c r="D304" s="2" t="s">
        <v>1219</v>
      </c>
      <c r="E304" s="34" t="s">
        <v>4375</v>
      </c>
      <c r="F304" s="2">
        <v>72681158</v>
      </c>
      <c r="G304" s="2" t="s">
        <v>4166</v>
      </c>
      <c r="H304" s="2" t="s">
        <v>4180</v>
      </c>
      <c r="I304" s="2" t="s">
        <v>206</v>
      </c>
      <c r="K304" s="2" t="s">
        <v>1823</v>
      </c>
      <c r="L304" s="2" t="s">
        <v>71</v>
      </c>
      <c r="M304" s="2" t="s">
        <v>71</v>
      </c>
      <c r="O304" s="36">
        <v>44194</v>
      </c>
      <c r="P304" s="2" t="s">
        <v>435</v>
      </c>
      <c r="Q304" s="2" t="s">
        <v>435</v>
      </c>
      <c r="R304" s="2" t="s">
        <v>435</v>
      </c>
      <c r="S304" s="15" t="s">
        <v>143</v>
      </c>
      <c r="T304" s="32">
        <v>6</v>
      </c>
      <c r="U304" s="2" t="s">
        <v>4127</v>
      </c>
      <c r="V304" s="15" t="s">
        <v>4376</v>
      </c>
      <c r="Y304" s="15"/>
      <c r="Z304" s="15" t="s">
        <v>4377</v>
      </c>
      <c r="AA304" s="36">
        <v>47751</v>
      </c>
      <c r="AB304" s="2" t="s">
        <v>1226</v>
      </c>
      <c r="AC304" s="34"/>
      <c r="AD304" s="45"/>
      <c r="AE304" s="29"/>
      <c r="AF304" s="36"/>
      <c r="AG304" s="15"/>
      <c r="AH304" s="15"/>
      <c r="AI304" s="15"/>
      <c r="AJ304" s="15" t="s">
        <v>71</v>
      </c>
      <c r="AK304" s="15" t="s">
        <v>256</v>
      </c>
      <c r="AL304" s="15"/>
      <c r="AM304" s="15" t="s">
        <v>3632</v>
      </c>
      <c r="AN304" s="36">
        <v>45522</v>
      </c>
      <c r="AO304" s="36"/>
      <c r="AP304" s="54"/>
      <c r="AQ304" s="45">
        <v>70769.466964580002</v>
      </c>
      <c r="AR304" s="45">
        <v>106.79</v>
      </c>
      <c r="AS304" s="45">
        <v>3.6469999999999998</v>
      </c>
      <c r="AT304" s="45">
        <v>275.62097999999997</v>
      </c>
      <c r="AU304" s="45">
        <v>75.575000000000003</v>
      </c>
      <c r="AV304" s="45"/>
      <c r="AW304" s="45"/>
      <c r="AY304" s="34"/>
      <c r="AZ304" s="2" t="s">
        <v>334</v>
      </c>
      <c r="BA304" s="2" t="s">
        <v>110</v>
      </c>
    </row>
    <row r="305" spans="1:53" s="2" customFormat="1">
      <c r="A305" s="2">
        <v>170</v>
      </c>
      <c r="C305" s="2">
        <v>177</v>
      </c>
      <c r="D305" s="2" t="s">
        <v>1219</v>
      </c>
      <c r="E305" s="34" t="s">
        <v>4378</v>
      </c>
      <c r="F305" s="2">
        <v>72721459</v>
      </c>
      <c r="G305" s="2" t="s">
        <v>4166</v>
      </c>
      <c r="H305" s="2" t="s">
        <v>4180</v>
      </c>
      <c r="I305" s="2" t="s">
        <v>206</v>
      </c>
      <c r="K305" s="2" t="s">
        <v>1823</v>
      </c>
      <c r="L305" s="2" t="s">
        <v>71</v>
      </c>
      <c r="M305" s="2" t="s">
        <v>71</v>
      </c>
      <c r="O305" s="36">
        <v>44237</v>
      </c>
      <c r="P305" s="2" t="s">
        <v>435</v>
      </c>
      <c r="Q305" s="2" t="s">
        <v>435</v>
      </c>
      <c r="R305" s="2" t="s">
        <v>435</v>
      </c>
      <c r="S305" s="15" t="s">
        <v>143</v>
      </c>
      <c r="T305" s="32">
        <v>6</v>
      </c>
      <c r="U305" s="2" t="s">
        <v>256</v>
      </c>
      <c r="V305" s="15" t="s">
        <v>4376</v>
      </c>
      <c r="Y305" s="15"/>
      <c r="Z305" s="15" t="s">
        <v>4377</v>
      </c>
      <c r="AA305" s="36">
        <v>47842</v>
      </c>
      <c r="AB305" s="2" t="s">
        <v>1226</v>
      </c>
      <c r="AC305" s="34"/>
      <c r="AD305" s="45"/>
      <c r="AE305" s="29"/>
      <c r="AF305" s="36"/>
      <c r="AG305" s="15"/>
      <c r="AH305" s="15"/>
      <c r="AI305" s="15"/>
      <c r="AJ305" s="15" t="s">
        <v>71</v>
      </c>
      <c r="AK305" s="15" t="s">
        <v>256</v>
      </c>
      <c r="AL305" s="15"/>
      <c r="AM305" s="15" t="s">
        <v>3632</v>
      </c>
      <c r="AN305" s="36">
        <v>45522</v>
      </c>
      <c r="AO305" s="36"/>
      <c r="AP305" s="54"/>
      <c r="AQ305" s="45">
        <v>38188.648435891002</v>
      </c>
      <c r="AR305" s="45">
        <v>106.72</v>
      </c>
      <c r="AS305" s="45">
        <v>3.6469999999999998</v>
      </c>
      <c r="AT305" s="45">
        <v>148.63320999999999</v>
      </c>
      <c r="AU305" s="45">
        <v>40.755000000000003</v>
      </c>
      <c r="AV305" s="45"/>
      <c r="AW305" s="45"/>
      <c r="AY305" s="34"/>
      <c r="AZ305" s="2" t="s">
        <v>1364</v>
      </c>
      <c r="BA305" s="2" t="s">
        <v>87</v>
      </c>
    </row>
    <row r="306" spans="1:53" s="2" customFormat="1">
      <c r="A306" s="2">
        <v>170</v>
      </c>
      <c r="C306" s="2">
        <v>177</v>
      </c>
      <c r="D306" s="2" t="s">
        <v>1219</v>
      </c>
      <c r="E306" s="34" t="s">
        <v>4378</v>
      </c>
      <c r="F306" s="2">
        <v>72721475</v>
      </c>
      <c r="G306" s="2" t="s">
        <v>4166</v>
      </c>
      <c r="H306" s="2" t="s">
        <v>4180</v>
      </c>
      <c r="I306" s="2" t="s">
        <v>206</v>
      </c>
      <c r="K306" s="2" t="s">
        <v>1823</v>
      </c>
      <c r="L306" s="2" t="s">
        <v>71</v>
      </c>
      <c r="M306" s="2" t="s">
        <v>71</v>
      </c>
      <c r="O306" s="36">
        <v>44237</v>
      </c>
      <c r="P306" s="2" t="s">
        <v>435</v>
      </c>
      <c r="Q306" s="2" t="s">
        <v>435</v>
      </c>
      <c r="R306" s="2" t="s">
        <v>435</v>
      </c>
      <c r="S306" s="15" t="s">
        <v>143</v>
      </c>
      <c r="T306" s="32">
        <v>6</v>
      </c>
      <c r="U306" s="2" t="s">
        <v>256</v>
      </c>
      <c r="V306" s="15" t="s">
        <v>4376</v>
      </c>
      <c r="Y306" s="15"/>
      <c r="Z306" s="15" t="s">
        <v>4377</v>
      </c>
      <c r="AA306" s="36">
        <v>47812</v>
      </c>
      <c r="AB306" s="2" t="s">
        <v>1226</v>
      </c>
      <c r="AC306" s="34"/>
      <c r="AD306" s="45"/>
      <c r="AE306" s="29"/>
      <c r="AF306" s="36"/>
      <c r="AG306" s="15"/>
      <c r="AH306" s="15"/>
      <c r="AI306" s="15"/>
      <c r="AJ306" s="15" t="s">
        <v>71</v>
      </c>
      <c r="AK306" s="15" t="s">
        <v>256</v>
      </c>
      <c r="AL306" s="15"/>
      <c r="AM306" s="15" t="s">
        <v>3632</v>
      </c>
      <c r="AN306" s="36">
        <v>45522</v>
      </c>
      <c r="AO306" s="36"/>
      <c r="AP306" s="54"/>
      <c r="AQ306" s="45">
        <v>65367.611955332999</v>
      </c>
      <c r="AR306" s="45">
        <v>106.72</v>
      </c>
      <c r="AS306" s="45">
        <v>3.6469999999999998</v>
      </c>
      <c r="AT306" s="45">
        <v>254.41587000000001</v>
      </c>
      <c r="AU306" s="45">
        <v>69.760000000000005</v>
      </c>
      <c r="AV306" s="45"/>
      <c r="AW306" s="45"/>
      <c r="AY306" s="34"/>
      <c r="AZ306" s="2" t="s">
        <v>332</v>
      </c>
      <c r="BA306" s="2" t="s">
        <v>110</v>
      </c>
    </row>
    <row r="307" spans="1:53" s="2" customFormat="1">
      <c r="E307" s="34"/>
      <c r="O307" s="36"/>
      <c r="S307" s="15"/>
      <c r="T307" s="32"/>
      <c r="V307" s="15"/>
      <c r="Y307" s="15"/>
      <c r="Z307" s="15"/>
      <c r="AA307" s="36"/>
      <c r="AC307" s="34"/>
      <c r="AD307" s="45"/>
      <c r="AE307" s="29"/>
      <c r="AF307" s="36"/>
      <c r="AG307" s="15"/>
      <c r="AH307" s="15"/>
      <c r="AI307" s="15"/>
      <c r="AJ307" s="15"/>
      <c r="AK307" s="15"/>
      <c r="AL307" s="15"/>
      <c r="AM307" s="15"/>
      <c r="AN307" s="36"/>
      <c r="AO307" s="36"/>
      <c r="AP307" s="54"/>
      <c r="AQ307" s="45"/>
      <c r="AR307" s="45"/>
      <c r="AS307" s="45"/>
      <c r="AT307" s="45"/>
      <c r="AU307" s="45"/>
      <c r="AV307" s="45"/>
      <c r="AW307" s="45"/>
      <c r="AY307" s="34"/>
    </row>
    <row r="308" spans="1:53" s="2" customFormat="1">
      <c r="E308" s="34"/>
      <c r="O308" s="36"/>
      <c r="S308" s="15"/>
      <c r="T308" s="32"/>
      <c r="V308" s="15"/>
      <c r="Y308" s="15"/>
      <c r="Z308" s="15"/>
      <c r="AA308" s="36"/>
      <c r="AC308" s="34"/>
      <c r="AD308" s="45"/>
      <c r="AE308" s="29"/>
      <c r="AF308" s="36"/>
      <c r="AG308" s="15"/>
      <c r="AH308" s="15"/>
      <c r="AI308" s="15"/>
      <c r="AJ308" s="15"/>
      <c r="AK308" s="15"/>
      <c r="AL308" s="15"/>
      <c r="AM308" s="15"/>
      <c r="AN308" s="36"/>
      <c r="AO308" s="36"/>
      <c r="AP308" s="54"/>
      <c r="AQ308" s="45"/>
      <c r="AR308" s="45"/>
      <c r="AS308" s="45"/>
      <c r="AT308" s="45"/>
      <c r="AU308" s="45"/>
      <c r="AV308" s="45"/>
      <c r="AW308" s="45"/>
      <c r="AY308" s="34"/>
    </row>
    <row r="309" spans="1:53" s="2" customFormat="1">
      <c r="E309" s="34"/>
      <c r="O309" s="36"/>
      <c r="S309" s="15"/>
      <c r="T309" s="32"/>
      <c r="V309" s="15"/>
      <c r="Y309" s="15"/>
      <c r="Z309" s="15"/>
      <c r="AA309" s="36"/>
      <c r="AC309" s="34"/>
      <c r="AD309" s="45"/>
      <c r="AE309" s="29"/>
      <c r="AF309" s="36"/>
      <c r="AG309" s="15"/>
      <c r="AH309" s="15"/>
      <c r="AI309" s="15"/>
      <c r="AJ309" s="15"/>
      <c r="AK309" s="15"/>
      <c r="AL309" s="15"/>
      <c r="AM309" s="15"/>
      <c r="AN309" s="36"/>
      <c r="AO309" s="36"/>
      <c r="AP309" s="54"/>
      <c r="AQ309" s="45"/>
      <c r="AR309" s="45"/>
      <c r="AS309" s="45"/>
      <c r="AT309" s="45"/>
      <c r="AU309" s="45"/>
      <c r="AV309" s="45"/>
      <c r="AW309" s="45"/>
      <c r="AY309" s="34"/>
    </row>
    <row r="310" spans="1:53" s="2" customFormat="1">
      <c r="E310" s="34"/>
      <c r="O310" s="36"/>
      <c r="S310" s="15"/>
      <c r="T310" s="32"/>
      <c r="V310" s="15"/>
      <c r="Y310" s="15"/>
      <c r="Z310" s="15"/>
      <c r="AA310" s="36"/>
      <c r="AC310" s="34"/>
      <c r="AD310" s="45"/>
      <c r="AE310" s="29"/>
      <c r="AF310" s="36"/>
      <c r="AG310" s="15"/>
      <c r="AH310" s="15"/>
      <c r="AI310" s="15"/>
      <c r="AJ310" s="15"/>
      <c r="AK310" s="15"/>
      <c r="AL310" s="15"/>
      <c r="AM310" s="15"/>
      <c r="AN310" s="36"/>
      <c r="AO310" s="36"/>
      <c r="AP310" s="54"/>
      <c r="AQ310" s="45"/>
      <c r="AR310" s="45"/>
      <c r="AS310" s="45"/>
      <c r="AT310" s="45"/>
      <c r="AU310" s="45"/>
      <c r="AV310" s="45"/>
      <c r="AW310" s="45"/>
      <c r="AY310" s="34"/>
    </row>
    <row r="311" spans="1:53" s="2" customFormat="1">
      <c r="E311" s="34"/>
      <c r="O311" s="36"/>
      <c r="S311" s="15"/>
      <c r="T311" s="32"/>
      <c r="V311" s="15"/>
      <c r="Y311" s="15"/>
      <c r="Z311" s="15"/>
      <c r="AA311" s="36"/>
      <c r="AC311" s="34"/>
      <c r="AD311" s="45"/>
      <c r="AE311" s="29"/>
      <c r="AF311" s="36"/>
      <c r="AG311" s="15"/>
      <c r="AH311" s="15"/>
      <c r="AI311" s="15"/>
      <c r="AJ311" s="15"/>
      <c r="AK311" s="15"/>
      <c r="AL311" s="15"/>
      <c r="AM311" s="15"/>
      <c r="AN311" s="36"/>
      <c r="AO311" s="36"/>
      <c r="AP311" s="54"/>
      <c r="AQ311" s="45"/>
      <c r="AR311" s="45"/>
      <c r="AS311" s="45"/>
      <c r="AT311" s="45"/>
      <c r="AU311" s="45"/>
      <c r="AV311" s="45"/>
      <c r="AW311" s="45"/>
      <c r="AY311" s="34"/>
    </row>
    <row r="312" spans="1:53" s="2" customFormat="1">
      <c r="E312" s="34"/>
      <c r="O312" s="36"/>
      <c r="S312" s="15"/>
      <c r="T312" s="32"/>
      <c r="V312" s="15"/>
      <c r="Y312" s="15"/>
      <c r="Z312" s="15"/>
      <c r="AA312" s="36"/>
      <c r="AC312" s="34"/>
      <c r="AD312" s="45"/>
      <c r="AE312" s="29"/>
      <c r="AF312" s="36"/>
      <c r="AG312" s="15"/>
      <c r="AH312" s="15"/>
      <c r="AI312" s="15"/>
      <c r="AJ312" s="15"/>
      <c r="AK312" s="15"/>
      <c r="AL312" s="15"/>
      <c r="AM312" s="15"/>
      <c r="AN312" s="36"/>
      <c r="AO312" s="36"/>
      <c r="AP312" s="54"/>
      <c r="AQ312" s="45"/>
      <c r="AR312" s="45"/>
      <c r="AS312" s="45"/>
      <c r="AT312" s="45"/>
      <c r="AU312" s="45"/>
      <c r="AV312" s="45"/>
      <c r="AW312" s="45"/>
      <c r="AY312" s="34"/>
    </row>
    <row r="313" spans="1:53" s="2" customFormat="1">
      <c r="E313" s="34"/>
      <c r="O313" s="36"/>
      <c r="S313" s="15"/>
      <c r="T313" s="32"/>
      <c r="V313" s="15"/>
      <c r="Y313" s="15"/>
      <c r="Z313" s="15"/>
      <c r="AA313" s="36"/>
      <c r="AC313" s="34"/>
      <c r="AD313" s="45"/>
      <c r="AE313" s="29"/>
      <c r="AF313" s="36"/>
      <c r="AG313" s="15"/>
      <c r="AH313" s="15"/>
      <c r="AI313" s="15"/>
      <c r="AJ313" s="15"/>
      <c r="AK313" s="15"/>
      <c r="AL313" s="15"/>
      <c r="AM313" s="15"/>
      <c r="AN313" s="36"/>
      <c r="AO313" s="36"/>
      <c r="AP313" s="54"/>
      <c r="AQ313" s="45"/>
      <c r="AR313" s="45"/>
      <c r="AS313" s="45"/>
      <c r="AT313" s="45"/>
      <c r="AU313" s="45"/>
      <c r="AV313" s="45"/>
      <c r="AW313" s="45"/>
      <c r="AY313" s="34"/>
    </row>
    <row r="314" spans="1:53" s="2" customFormat="1">
      <c r="E314" s="34"/>
      <c r="O314" s="36"/>
      <c r="S314" s="15"/>
      <c r="T314" s="32"/>
      <c r="V314" s="15"/>
      <c r="Y314" s="15"/>
      <c r="Z314" s="15"/>
      <c r="AA314" s="36"/>
      <c r="AC314" s="34"/>
      <c r="AD314" s="45"/>
      <c r="AE314" s="29"/>
      <c r="AF314" s="36"/>
      <c r="AG314" s="15"/>
      <c r="AH314" s="15"/>
      <c r="AI314" s="15"/>
      <c r="AJ314" s="15"/>
      <c r="AK314" s="15"/>
      <c r="AL314" s="15"/>
      <c r="AM314" s="15"/>
      <c r="AN314" s="36"/>
      <c r="AO314" s="36"/>
      <c r="AP314" s="54"/>
      <c r="AQ314" s="45"/>
      <c r="AR314" s="45"/>
      <c r="AS314" s="45"/>
      <c r="AT314" s="45"/>
      <c r="AU314" s="45"/>
      <c r="AV314" s="45"/>
      <c r="AW314" s="45"/>
      <c r="AY314" s="34"/>
    </row>
    <row r="315" spans="1:53" s="2" customFormat="1">
      <c r="E315" s="34"/>
      <c r="O315" s="36"/>
      <c r="S315" s="15"/>
      <c r="T315" s="32"/>
      <c r="V315" s="15"/>
      <c r="Y315" s="15"/>
      <c r="Z315" s="15"/>
      <c r="AA315" s="36"/>
      <c r="AC315" s="34"/>
      <c r="AD315" s="45"/>
      <c r="AE315" s="29"/>
      <c r="AF315" s="36"/>
      <c r="AG315" s="15"/>
      <c r="AH315" s="15"/>
      <c r="AI315" s="15"/>
      <c r="AJ315" s="15"/>
      <c r="AK315" s="15"/>
      <c r="AL315" s="15"/>
      <c r="AM315" s="15"/>
      <c r="AN315" s="36"/>
      <c r="AO315" s="36"/>
      <c r="AP315" s="54"/>
      <c r="AQ315" s="45"/>
      <c r="AR315" s="45"/>
      <c r="AS315" s="45"/>
      <c r="AT315" s="45"/>
      <c r="AU315" s="45"/>
      <c r="AV315" s="45"/>
      <c r="AW315" s="45"/>
      <c r="AY315" s="34"/>
    </row>
    <row r="316" spans="1:53" s="2" customFormat="1">
      <c r="E316" s="34"/>
      <c r="O316" s="36"/>
      <c r="S316" s="15"/>
      <c r="T316" s="32"/>
      <c r="V316" s="15"/>
      <c r="Y316" s="15"/>
      <c r="Z316" s="15"/>
      <c r="AA316" s="36"/>
      <c r="AC316" s="34"/>
      <c r="AD316" s="45"/>
      <c r="AE316" s="29"/>
      <c r="AF316" s="36"/>
      <c r="AG316" s="15"/>
      <c r="AH316" s="15"/>
      <c r="AI316" s="15"/>
      <c r="AJ316" s="15"/>
      <c r="AK316" s="15"/>
      <c r="AL316" s="15"/>
      <c r="AM316" s="15"/>
      <c r="AN316" s="36"/>
      <c r="AO316" s="36"/>
      <c r="AP316" s="54"/>
      <c r="AQ316" s="45"/>
      <c r="AR316" s="45"/>
      <c r="AS316" s="45"/>
      <c r="AT316" s="45"/>
      <c r="AU316" s="45"/>
      <c r="AV316" s="45"/>
      <c r="AW316" s="45"/>
      <c r="AY316" s="34"/>
    </row>
    <row r="317" spans="1:53" s="2" customFormat="1">
      <c r="E317" s="34"/>
      <c r="O317" s="36"/>
      <c r="S317" s="15"/>
      <c r="T317" s="32"/>
      <c r="V317" s="15"/>
      <c r="Y317" s="15"/>
      <c r="Z317" s="15"/>
      <c r="AA317" s="36"/>
      <c r="AC317" s="34"/>
      <c r="AD317" s="45"/>
      <c r="AE317" s="29"/>
      <c r="AF317" s="36"/>
      <c r="AG317" s="15"/>
      <c r="AH317" s="15"/>
      <c r="AI317" s="15"/>
      <c r="AJ317" s="15"/>
      <c r="AK317" s="15"/>
      <c r="AL317" s="15"/>
      <c r="AM317" s="15"/>
      <c r="AN317" s="36"/>
      <c r="AO317" s="36"/>
      <c r="AP317" s="54"/>
      <c r="AQ317" s="45"/>
      <c r="AR317" s="45"/>
      <c r="AS317" s="45"/>
      <c r="AT317" s="45"/>
      <c r="AU317" s="45"/>
      <c r="AV317" s="45"/>
      <c r="AW317" s="45"/>
      <c r="AY317" s="34"/>
    </row>
    <row r="318" spans="1:53" s="2" customFormat="1">
      <c r="E318" s="34"/>
      <c r="O318" s="36"/>
      <c r="S318" s="15"/>
      <c r="T318" s="32"/>
      <c r="V318" s="15"/>
      <c r="Y318" s="15"/>
      <c r="Z318" s="15"/>
      <c r="AA318" s="36"/>
      <c r="AC318" s="34"/>
      <c r="AD318" s="45"/>
      <c r="AE318" s="29"/>
      <c r="AF318" s="36"/>
      <c r="AG318" s="15"/>
      <c r="AH318" s="15"/>
      <c r="AI318" s="15"/>
      <c r="AJ318" s="15"/>
      <c r="AK318" s="15"/>
      <c r="AL318" s="15"/>
      <c r="AM318" s="15"/>
      <c r="AN318" s="36"/>
      <c r="AO318" s="36"/>
      <c r="AP318" s="54"/>
      <c r="AQ318" s="45"/>
      <c r="AR318" s="45"/>
      <c r="AS318" s="45"/>
      <c r="AT318" s="45"/>
      <c r="AU318" s="45"/>
      <c r="AV318" s="45"/>
      <c r="AW318" s="45"/>
      <c r="AY318" s="34"/>
    </row>
    <row r="319" spans="1:53" s="2" customFormat="1">
      <c r="E319" s="34"/>
      <c r="O319" s="36"/>
      <c r="S319" s="15"/>
      <c r="T319" s="32"/>
      <c r="V319" s="15"/>
      <c r="Y319" s="15"/>
      <c r="Z319" s="15"/>
      <c r="AA319" s="36"/>
      <c r="AC319" s="34"/>
      <c r="AD319" s="45"/>
      <c r="AE319" s="29"/>
      <c r="AF319" s="36"/>
      <c r="AG319" s="15"/>
      <c r="AH319" s="15"/>
      <c r="AI319" s="15"/>
      <c r="AJ319" s="15"/>
      <c r="AK319" s="15"/>
      <c r="AL319" s="15"/>
      <c r="AM319" s="15"/>
      <c r="AN319" s="36"/>
      <c r="AO319" s="36"/>
      <c r="AP319" s="54"/>
      <c r="AQ319" s="45"/>
      <c r="AR319" s="45"/>
      <c r="AS319" s="45"/>
      <c r="AT319" s="45"/>
      <c r="AU319" s="45"/>
      <c r="AV319" s="45"/>
      <c r="AW319" s="45"/>
      <c r="AY319" s="34"/>
    </row>
    <row r="320" spans="1:53" s="2" customFormat="1">
      <c r="E320" s="34"/>
      <c r="O320" s="36"/>
      <c r="S320" s="15"/>
      <c r="T320" s="32"/>
      <c r="V320" s="15"/>
      <c r="Y320" s="15"/>
      <c r="Z320" s="15"/>
      <c r="AA320" s="36"/>
      <c r="AC320" s="34"/>
      <c r="AD320" s="45"/>
      <c r="AE320" s="29"/>
      <c r="AF320" s="36"/>
      <c r="AG320" s="15"/>
      <c r="AH320" s="15"/>
      <c r="AI320" s="15"/>
      <c r="AJ320" s="15"/>
      <c r="AK320" s="15"/>
      <c r="AL320" s="15"/>
      <c r="AM320" s="15"/>
      <c r="AN320" s="36"/>
      <c r="AO320" s="36"/>
      <c r="AP320" s="54"/>
      <c r="AQ320" s="45"/>
      <c r="AR320" s="45"/>
      <c r="AS320" s="45"/>
      <c r="AT320" s="45"/>
      <c r="AU320" s="45"/>
      <c r="AV320" s="45"/>
      <c r="AW320" s="45"/>
      <c r="AY320" s="34"/>
    </row>
    <row r="321" spans="5:51" s="2" customFormat="1">
      <c r="E321" s="34"/>
      <c r="O321" s="36"/>
      <c r="S321" s="15"/>
      <c r="T321" s="32"/>
      <c r="V321" s="15"/>
      <c r="Y321" s="15"/>
      <c r="Z321" s="15"/>
      <c r="AA321" s="36"/>
      <c r="AC321" s="34"/>
      <c r="AD321" s="45"/>
      <c r="AE321" s="29"/>
      <c r="AF321" s="36"/>
      <c r="AG321" s="15"/>
      <c r="AH321" s="15"/>
      <c r="AI321" s="15"/>
      <c r="AJ321" s="15"/>
      <c r="AK321" s="15"/>
      <c r="AL321" s="15"/>
      <c r="AM321" s="15"/>
      <c r="AN321" s="36"/>
      <c r="AO321" s="36"/>
      <c r="AP321" s="54"/>
      <c r="AQ321" s="45"/>
      <c r="AR321" s="45"/>
      <c r="AS321" s="45"/>
      <c r="AT321" s="45"/>
      <c r="AU321" s="45"/>
      <c r="AV321" s="45"/>
      <c r="AW321" s="45"/>
      <c r="AY321" s="34"/>
    </row>
    <row r="322" spans="5:51" s="2" customFormat="1">
      <c r="E322" s="34"/>
      <c r="O322" s="36"/>
      <c r="S322" s="15"/>
      <c r="T322" s="32"/>
      <c r="V322" s="15"/>
      <c r="Y322" s="15"/>
      <c r="Z322" s="15"/>
      <c r="AA322" s="36"/>
      <c r="AC322" s="34"/>
      <c r="AD322" s="45"/>
      <c r="AE322" s="29"/>
      <c r="AF322" s="36"/>
      <c r="AG322" s="15"/>
      <c r="AH322" s="15"/>
      <c r="AI322" s="15"/>
      <c r="AJ322" s="15"/>
      <c r="AK322" s="15"/>
      <c r="AL322" s="15"/>
      <c r="AM322" s="15"/>
      <c r="AN322" s="36"/>
      <c r="AO322" s="36"/>
      <c r="AP322" s="54"/>
      <c r="AQ322" s="45"/>
      <c r="AR322" s="45"/>
      <c r="AS322" s="45"/>
      <c r="AT322" s="45"/>
      <c r="AU322" s="45"/>
      <c r="AV322" s="45"/>
      <c r="AW322" s="45"/>
      <c r="AY322" s="34"/>
    </row>
    <row r="323" spans="5:51" s="2" customFormat="1">
      <c r="E323" s="34"/>
      <c r="O323" s="36"/>
      <c r="S323" s="15"/>
      <c r="T323" s="32"/>
      <c r="V323" s="15"/>
      <c r="Y323" s="15"/>
      <c r="Z323" s="15"/>
      <c r="AA323" s="36"/>
      <c r="AC323" s="34"/>
      <c r="AD323" s="45"/>
      <c r="AE323" s="29"/>
      <c r="AF323" s="36"/>
      <c r="AG323" s="15"/>
      <c r="AH323" s="15"/>
      <c r="AI323" s="15"/>
      <c r="AJ323" s="15"/>
      <c r="AK323" s="15"/>
      <c r="AL323" s="15"/>
      <c r="AM323" s="15"/>
      <c r="AN323" s="36"/>
      <c r="AO323" s="36"/>
      <c r="AP323" s="54"/>
      <c r="AQ323" s="45"/>
      <c r="AR323" s="45"/>
      <c r="AS323" s="45"/>
      <c r="AT323" s="45"/>
      <c r="AU323" s="45"/>
      <c r="AV323" s="45"/>
      <c r="AW323" s="45"/>
      <c r="AY323" s="34"/>
    </row>
    <row r="324" spans="5:51" s="2" customFormat="1">
      <c r="E324" s="34"/>
      <c r="O324" s="36"/>
      <c r="S324" s="15"/>
      <c r="T324" s="32"/>
      <c r="V324" s="15"/>
      <c r="Y324" s="15"/>
      <c r="Z324" s="15"/>
      <c r="AA324" s="36"/>
      <c r="AC324" s="34"/>
      <c r="AD324" s="45"/>
      <c r="AE324" s="29"/>
      <c r="AF324" s="36"/>
      <c r="AG324" s="15"/>
      <c r="AH324" s="15"/>
      <c r="AI324" s="15"/>
      <c r="AJ324" s="15"/>
      <c r="AK324" s="15"/>
      <c r="AL324" s="15"/>
      <c r="AM324" s="15"/>
      <c r="AN324" s="36"/>
      <c r="AO324" s="36"/>
      <c r="AP324" s="54"/>
      <c r="AQ324" s="45"/>
      <c r="AR324" s="45"/>
      <c r="AS324" s="45"/>
      <c r="AT324" s="45"/>
      <c r="AU324" s="45"/>
      <c r="AV324" s="45"/>
      <c r="AW324" s="45"/>
      <c r="AY324" s="34"/>
    </row>
    <row r="325" spans="5:51" s="2" customFormat="1">
      <c r="E325" s="34"/>
      <c r="O325" s="36"/>
      <c r="S325" s="15"/>
      <c r="T325" s="32"/>
      <c r="V325" s="15"/>
      <c r="Y325" s="15"/>
      <c r="Z325" s="15"/>
      <c r="AA325" s="36"/>
      <c r="AC325" s="34"/>
      <c r="AD325" s="45"/>
      <c r="AE325" s="29"/>
      <c r="AF325" s="36"/>
      <c r="AG325" s="15"/>
      <c r="AH325" s="15"/>
      <c r="AI325" s="15"/>
      <c r="AJ325" s="15"/>
      <c r="AK325" s="15"/>
      <c r="AL325" s="15"/>
      <c r="AM325" s="15"/>
      <c r="AN325" s="36"/>
      <c r="AO325" s="36"/>
      <c r="AP325" s="54"/>
      <c r="AQ325" s="45"/>
      <c r="AR325" s="45"/>
      <c r="AS325" s="45"/>
      <c r="AT325" s="45"/>
      <c r="AU325" s="45"/>
      <c r="AV325" s="45"/>
      <c r="AW325" s="45"/>
      <c r="AY325" s="34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3E80-6B46-4DEE-9BBF-3490FE578AB3}">
  <sheetPr codeName="Sheet25"/>
  <dimension ref="A1:AJ38"/>
  <sheetViews>
    <sheetView rightToLeft="1" workbookViewId="0">
      <selection sqref="A1:AD11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5.125" style="2" customWidth="1"/>
    <col min="13" max="13" width="11.625" style="2" customWidth="1"/>
    <col min="14" max="14" width="12" style="2" customWidth="1"/>
    <col min="15" max="16" width="11.625" style="2" customWidth="1"/>
    <col min="17" max="17" width="19" style="2" customWidth="1"/>
    <col min="18" max="18" width="13.375" style="15" customWidth="1"/>
    <col min="19" max="19" width="11.625" style="41" customWidth="1"/>
    <col min="20" max="20" width="11.625" style="2" customWidth="1"/>
    <col min="21" max="21" width="12.25" style="2" customWidth="1"/>
    <col min="22" max="22" width="14" style="2" customWidth="1"/>
    <col min="23" max="23" width="18.625" style="2" customWidth="1"/>
    <col min="24" max="24" width="16.375" style="36" customWidth="1"/>
    <col min="25" max="25" width="14.875" style="31" customWidth="1"/>
    <col min="26" max="26" width="11.625" style="31" customWidth="1"/>
    <col min="27" max="27" width="12.875" style="31" customWidth="1"/>
    <col min="28" max="28" width="17.875" style="31" customWidth="1"/>
    <col min="29" max="29" width="21.75" style="15" customWidth="1"/>
    <col min="30" max="30" width="20.125" style="15" customWidth="1"/>
    <col min="31" max="36" width="11.625" style="2" customWidth="1"/>
    <col min="37" max="37" width="9" style="2" customWidth="1"/>
    <col min="38" max="16384" width="9" style="2"/>
  </cols>
  <sheetData>
    <row r="1" spans="1:36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54</v>
      </c>
      <c r="J1" s="81" t="s">
        <v>55</v>
      </c>
      <c r="K1" s="81" t="s">
        <v>239</v>
      </c>
      <c r="L1" s="81" t="s">
        <v>56</v>
      </c>
      <c r="M1" s="81" t="s">
        <v>3531</v>
      </c>
      <c r="N1" s="81" t="s">
        <v>3616</v>
      </c>
      <c r="O1" s="81" t="s">
        <v>241</v>
      </c>
      <c r="P1" s="81" t="s">
        <v>58</v>
      </c>
      <c r="Q1" s="81" t="s">
        <v>394</v>
      </c>
      <c r="R1" s="81" t="s">
        <v>59</v>
      </c>
      <c r="S1" s="83" t="s">
        <v>242</v>
      </c>
      <c r="T1" s="81" t="s">
        <v>62</v>
      </c>
      <c r="U1" s="81" t="s">
        <v>244</v>
      </c>
      <c r="V1" s="81" t="s">
        <v>3623</v>
      </c>
      <c r="W1" s="81" t="s">
        <v>3624</v>
      </c>
      <c r="X1" s="81" t="s">
        <v>3626</v>
      </c>
      <c r="Y1" s="82" t="s">
        <v>246</v>
      </c>
      <c r="Z1" s="82" t="s">
        <v>61</v>
      </c>
      <c r="AA1" s="82" t="s">
        <v>247</v>
      </c>
      <c r="AB1" s="82" t="s">
        <v>63</v>
      </c>
      <c r="AC1" s="81" t="s">
        <v>64</v>
      </c>
      <c r="AD1" s="81" t="s">
        <v>65</v>
      </c>
    </row>
    <row r="2" spans="1:36">
      <c r="A2" s="12">
        <v>170</v>
      </c>
      <c r="B2" s="12"/>
      <c r="C2" s="12" t="s">
        <v>76</v>
      </c>
      <c r="D2" s="12">
        <v>520018078</v>
      </c>
      <c r="E2" s="52" t="s">
        <v>401</v>
      </c>
      <c r="F2" s="12" t="s">
        <v>4379</v>
      </c>
      <c r="G2" s="12" t="s">
        <v>4380</v>
      </c>
      <c r="H2" s="12" t="s">
        <v>404</v>
      </c>
      <c r="I2" s="12" t="s">
        <v>4381</v>
      </c>
      <c r="J2" s="52" t="s">
        <v>70</v>
      </c>
      <c r="K2" s="52" t="s">
        <v>70</v>
      </c>
      <c r="L2" s="12" t="s">
        <v>71</v>
      </c>
      <c r="M2" s="12" t="s">
        <v>3607</v>
      </c>
      <c r="N2" s="62">
        <v>45145</v>
      </c>
      <c r="O2" s="12" t="s">
        <v>131</v>
      </c>
      <c r="P2" s="12" t="s">
        <v>426</v>
      </c>
      <c r="Q2" s="12" t="s">
        <v>409</v>
      </c>
      <c r="R2" s="59" t="s">
        <v>74</v>
      </c>
      <c r="S2" s="60">
        <v>1.86</v>
      </c>
      <c r="T2" s="12" t="s">
        <v>4186</v>
      </c>
      <c r="U2" s="12" t="s">
        <v>1628</v>
      </c>
      <c r="V2" s="12" t="s">
        <v>3631</v>
      </c>
      <c r="W2" s="12" t="s">
        <v>3632</v>
      </c>
      <c r="X2" s="36">
        <v>45657</v>
      </c>
      <c r="Y2" s="31">
        <v>1480137.97013175</v>
      </c>
      <c r="Z2" s="31">
        <v>1</v>
      </c>
      <c r="AA2" s="61">
        <v>101</v>
      </c>
      <c r="AB2" s="61">
        <v>1494.9393500000001</v>
      </c>
      <c r="AC2" s="59" t="s">
        <v>4382</v>
      </c>
      <c r="AD2" s="59" t="s">
        <v>208</v>
      </c>
      <c r="AE2" s="12"/>
      <c r="AF2" s="12"/>
      <c r="AG2" s="52"/>
      <c r="AH2" s="12"/>
      <c r="AI2" s="12"/>
      <c r="AJ2" s="12"/>
    </row>
    <row r="3" spans="1:36">
      <c r="A3" s="12">
        <v>170</v>
      </c>
      <c r="B3" s="12"/>
      <c r="C3" s="12" t="s">
        <v>76</v>
      </c>
      <c r="D3" s="12">
        <v>520018078</v>
      </c>
      <c r="E3" s="52" t="s">
        <v>401</v>
      </c>
      <c r="F3" s="12" t="s">
        <v>4383</v>
      </c>
      <c r="G3" s="12" t="s">
        <v>4384</v>
      </c>
      <c r="H3" s="12" t="s">
        <v>404</v>
      </c>
      <c r="I3" s="12" t="s">
        <v>4381</v>
      </c>
      <c r="J3" s="52" t="s">
        <v>70</v>
      </c>
      <c r="K3" s="52" t="s">
        <v>70</v>
      </c>
      <c r="L3" s="12" t="s">
        <v>71</v>
      </c>
      <c r="M3" s="12" t="s">
        <v>3607</v>
      </c>
      <c r="N3" s="62">
        <v>45399</v>
      </c>
      <c r="O3" s="12" t="s">
        <v>72</v>
      </c>
      <c r="P3" s="12" t="s">
        <v>73</v>
      </c>
      <c r="Q3" s="12" t="s">
        <v>1691</v>
      </c>
      <c r="R3" s="59" t="s">
        <v>74</v>
      </c>
      <c r="S3" s="60">
        <v>4.75</v>
      </c>
      <c r="T3" s="12" t="s">
        <v>4186</v>
      </c>
      <c r="U3" s="12" t="s">
        <v>4385</v>
      </c>
      <c r="V3" s="12" t="s">
        <v>3631</v>
      </c>
      <c r="W3" s="12" t="s">
        <v>3632</v>
      </c>
      <c r="X3" s="36">
        <v>45657</v>
      </c>
      <c r="Y3" s="31">
        <v>8575773.1620690096</v>
      </c>
      <c r="Z3" s="31">
        <v>1</v>
      </c>
      <c r="AA3" s="61">
        <v>101.84</v>
      </c>
      <c r="AB3" s="61">
        <v>8733.5673900000002</v>
      </c>
      <c r="AC3" s="59" t="s">
        <v>4386</v>
      </c>
      <c r="AD3" s="59" t="s">
        <v>1734</v>
      </c>
      <c r="AE3" s="12"/>
      <c r="AF3" s="12"/>
      <c r="AG3" s="52"/>
      <c r="AH3" s="12"/>
      <c r="AI3" s="12"/>
      <c r="AJ3" s="12"/>
    </row>
    <row r="4" spans="1:36">
      <c r="A4" s="12">
        <v>170</v>
      </c>
      <c r="B4" s="12"/>
      <c r="C4" s="12" t="s">
        <v>4387</v>
      </c>
      <c r="D4" s="12">
        <v>514103142</v>
      </c>
      <c r="E4" s="52" t="s">
        <v>401</v>
      </c>
      <c r="F4" s="12" t="s">
        <v>4388</v>
      </c>
      <c r="G4" s="12">
        <v>2080856</v>
      </c>
      <c r="H4" s="12" t="s">
        <v>1219</v>
      </c>
      <c r="I4" s="12" t="s">
        <v>4381</v>
      </c>
      <c r="J4" s="52" t="s">
        <v>70</v>
      </c>
      <c r="K4" s="52" t="s">
        <v>70</v>
      </c>
      <c r="L4" s="12" t="s">
        <v>71</v>
      </c>
      <c r="M4" s="12" t="s">
        <v>256</v>
      </c>
      <c r="N4" s="62">
        <v>45463</v>
      </c>
      <c r="O4" s="12" t="s">
        <v>435</v>
      </c>
      <c r="P4" s="12" t="s">
        <v>435</v>
      </c>
      <c r="Q4" s="12" t="s">
        <v>435</v>
      </c>
      <c r="R4" s="59" t="s">
        <v>74</v>
      </c>
      <c r="S4" s="60">
        <v>1.01</v>
      </c>
      <c r="T4" s="12" t="s">
        <v>1045</v>
      </c>
      <c r="U4" s="12" t="s">
        <v>1006</v>
      </c>
      <c r="V4" s="12" t="s">
        <v>3631</v>
      </c>
      <c r="W4" s="12" t="s">
        <v>3632</v>
      </c>
      <c r="X4" s="36">
        <v>45463</v>
      </c>
      <c r="Y4" s="31">
        <v>3204281.1538219801</v>
      </c>
      <c r="Z4" s="31">
        <v>1</v>
      </c>
      <c r="AA4" s="61">
        <v>101.84</v>
      </c>
      <c r="AB4" s="61">
        <v>3263.2399300000002</v>
      </c>
      <c r="AC4" s="59" t="s">
        <v>4389</v>
      </c>
      <c r="AD4" s="59" t="s">
        <v>162</v>
      </c>
      <c r="AE4" s="12"/>
      <c r="AF4" s="12"/>
      <c r="AG4" s="52"/>
      <c r="AH4" s="12"/>
      <c r="AI4" s="12"/>
      <c r="AJ4" s="12"/>
    </row>
    <row r="5" spans="1:36">
      <c r="A5" s="12">
        <v>170</v>
      </c>
      <c r="B5" s="52"/>
      <c r="C5" s="12" t="s">
        <v>4390</v>
      </c>
      <c r="D5" s="12">
        <v>550261952</v>
      </c>
      <c r="E5" s="52" t="s">
        <v>1366</v>
      </c>
      <c r="F5" s="12" t="s">
        <v>4391</v>
      </c>
      <c r="G5" s="12">
        <v>2080857</v>
      </c>
      <c r="H5" s="12" t="s">
        <v>1219</v>
      </c>
      <c r="I5" s="12" t="s">
        <v>4381</v>
      </c>
      <c r="J5" s="52" t="s">
        <v>70</v>
      </c>
      <c r="K5" s="52" t="s">
        <v>70</v>
      </c>
      <c r="L5" s="12" t="s">
        <v>71</v>
      </c>
      <c r="M5" s="12" t="s">
        <v>256</v>
      </c>
      <c r="N5" s="62">
        <v>45463</v>
      </c>
      <c r="O5" s="12" t="s">
        <v>435</v>
      </c>
      <c r="P5" s="12" t="s">
        <v>435</v>
      </c>
      <c r="Q5" s="12" t="s">
        <v>435</v>
      </c>
      <c r="R5" s="59" t="s">
        <v>74</v>
      </c>
      <c r="S5" s="60">
        <v>2.42</v>
      </c>
      <c r="T5" s="12" t="s">
        <v>4254</v>
      </c>
      <c r="U5" s="12" t="s">
        <v>791</v>
      </c>
      <c r="V5" s="12" t="s">
        <v>3631</v>
      </c>
      <c r="W5" s="12" t="s">
        <v>3632</v>
      </c>
      <c r="X5" s="36">
        <v>45463</v>
      </c>
      <c r="Y5" s="31">
        <v>4917603.5820635604</v>
      </c>
      <c r="Z5" s="31">
        <v>1</v>
      </c>
      <c r="AA5" s="61">
        <v>102.61</v>
      </c>
      <c r="AB5" s="61">
        <v>5045.9530400000003</v>
      </c>
      <c r="AC5" s="59" t="s">
        <v>4392</v>
      </c>
      <c r="AD5" s="59" t="s">
        <v>167</v>
      </c>
      <c r="AE5" s="12"/>
      <c r="AF5" s="12"/>
      <c r="AG5" s="52"/>
      <c r="AH5" s="12"/>
      <c r="AI5" s="12"/>
      <c r="AJ5" s="12"/>
    </row>
    <row r="6" spans="1:36">
      <c r="A6" s="12">
        <v>170</v>
      </c>
      <c r="B6" s="12"/>
      <c r="C6" s="12" t="s">
        <v>4393</v>
      </c>
      <c r="D6" s="12">
        <v>520024191</v>
      </c>
      <c r="E6" s="52" t="s">
        <v>401</v>
      </c>
      <c r="F6" s="12" t="s">
        <v>4394</v>
      </c>
      <c r="G6" s="12">
        <v>2080858</v>
      </c>
      <c r="H6" s="12" t="s">
        <v>1219</v>
      </c>
      <c r="I6" s="12" t="s">
        <v>4381</v>
      </c>
      <c r="J6" s="52" t="s">
        <v>70</v>
      </c>
      <c r="K6" s="52" t="s">
        <v>70</v>
      </c>
      <c r="L6" s="12" t="s">
        <v>71</v>
      </c>
      <c r="M6" s="12" t="s">
        <v>256</v>
      </c>
      <c r="N6" s="62">
        <v>45463</v>
      </c>
      <c r="O6" s="12" t="s">
        <v>435</v>
      </c>
      <c r="P6" s="12" t="s">
        <v>435</v>
      </c>
      <c r="Q6" s="12" t="s">
        <v>435</v>
      </c>
      <c r="R6" s="59" t="s">
        <v>74</v>
      </c>
      <c r="S6" s="60">
        <v>1.27</v>
      </c>
      <c r="T6" s="12" t="s">
        <v>4395</v>
      </c>
      <c r="U6" s="12" t="s">
        <v>1175</v>
      </c>
      <c r="V6" s="12" t="s">
        <v>3631</v>
      </c>
      <c r="W6" s="12" t="s">
        <v>3632</v>
      </c>
      <c r="X6" s="36">
        <v>45463</v>
      </c>
      <c r="Y6" s="31">
        <v>11615745.357353</v>
      </c>
      <c r="Z6" s="31">
        <v>1</v>
      </c>
      <c r="AA6" s="61">
        <v>101.83</v>
      </c>
      <c r="AB6" s="61">
        <v>11828.3135</v>
      </c>
      <c r="AC6" s="59" t="s">
        <v>4396</v>
      </c>
      <c r="AD6" s="59" t="s">
        <v>734</v>
      </c>
      <c r="AE6" s="12"/>
      <c r="AF6" s="12"/>
      <c r="AG6" s="52"/>
      <c r="AH6" s="12"/>
      <c r="AI6" s="12"/>
      <c r="AJ6" s="12"/>
    </row>
    <row r="7" spans="1:36">
      <c r="A7" s="12">
        <v>170</v>
      </c>
      <c r="B7" s="12"/>
      <c r="C7" s="12" t="s">
        <v>4397</v>
      </c>
      <c r="D7" s="12">
        <v>550277115</v>
      </c>
      <c r="E7" s="52" t="s">
        <v>1366</v>
      </c>
      <c r="F7" s="12" t="s">
        <v>4398</v>
      </c>
      <c r="G7" s="12">
        <v>2080859</v>
      </c>
      <c r="H7" s="12" t="s">
        <v>1219</v>
      </c>
      <c r="I7" s="12" t="s">
        <v>4381</v>
      </c>
      <c r="J7" s="52" t="s">
        <v>70</v>
      </c>
      <c r="K7" s="52" t="s">
        <v>70</v>
      </c>
      <c r="L7" s="12" t="s">
        <v>71</v>
      </c>
      <c r="M7" s="12" t="s">
        <v>256</v>
      </c>
      <c r="N7" s="62">
        <v>45463</v>
      </c>
      <c r="O7" s="12" t="s">
        <v>435</v>
      </c>
      <c r="P7" s="12" t="s">
        <v>435</v>
      </c>
      <c r="Q7" s="12" t="s">
        <v>435</v>
      </c>
      <c r="R7" s="59" t="s">
        <v>74</v>
      </c>
      <c r="S7" s="60">
        <v>4.6399999999999997</v>
      </c>
      <c r="T7" s="12" t="s">
        <v>1166</v>
      </c>
      <c r="U7" s="12" t="s">
        <v>4399</v>
      </c>
      <c r="V7" s="12" t="s">
        <v>3631</v>
      </c>
      <c r="W7" s="12" t="s">
        <v>3632</v>
      </c>
      <c r="X7" s="36">
        <v>45463</v>
      </c>
      <c r="Y7" s="31">
        <v>6042856.3608220303</v>
      </c>
      <c r="Z7" s="31">
        <v>1</v>
      </c>
      <c r="AA7" s="61">
        <v>104.09</v>
      </c>
      <c r="AB7" s="61">
        <v>6290.0091899999998</v>
      </c>
      <c r="AC7" s="59" t="s">
        <v>4400</v>
      </c>
      <c r="AD7" s="59" t="s">
        <v>198</v>
      </c>
      <c r="AE7" s="12"/>
      <c r="AF7" s="12"/>
      <c r="AG7" s="52"/>
      <c r="AH7" s="12"/>
      <c r="AI7" s="12"/>
      <c r="AJ7" s="12"/>
    </row>
    <row r="8" spans="1:36">
      <c r="A8" s="12">
        <v>170</v>
      </c>
      <c r="B8" s="12"/>
      <c r="C8" s="12" t="s">
        <v>4401</v>
      </c>
      <c r="D8" s="12">
        <v>510597842</v>
      </c>
      <c r="E8" s="52" t="s">
        <v>401</v>
      </c>
      <c r="F8" s="12" t="s">
        <v>4402</v>
      </c>
      <c r="G8" s="12">
        <v>2080860</v>
      </c>
      <c r="H8" s="12" t="s">
        <v>1219</v>
      </c>
      <c r="I8" s="12" t="s">
        <v>4381</v>
      </c>
      <c r="J8" s="52" t="s">
        <v>70</v>
      </c>
      <c r="K8" s="52" t="s">
        <v>70</v>
      </c>
      <c r="L8" s="12" t="s">
        <v>71</v>
      </c>
      <c r="M8" s="12" t="s">
        <v>256</v>
      </c>
      <c r="N8" s="62">
        <v>45463</v>
      </c>
      <c r="O8" s="12" t="s">
        <v>435</v>
      </c>
      <c r="P8" s="12" t="s">
        <v>435</v>
      </c>
      <c r="Q8" s="12" t="s">
        <v>435</v>
      </c>
      <c r="R8" s="59" t="s">
        <v>74</v>
      </c>
      <c r="S8" s="60">
        <v>4.6399999999999997</v>
      </c>
      <c r="T8" s="12" t="s">
        <v>1166</v>
      </c>
      <c r="U8" s="12" t="s">
        <v>4399</v>
      </c>
      <c r="V8" s="12" t="s">
        <v>3631</v>
      </c>
      <c r="W8" s="12" t="s">
        <v>3632</v>
      </c>
      <c r="X8" s="36">
        <v>45463</v>
      </c>
      <c r="Y8" s="31">
        <v>6042856.3608220303</v>
      </c>
      <c r="Z8" s="31">
        <v>1</v>
      </c>
      <c r="AA8" s="61">
        <v>104.09</v>
      </c>
      <c r="AB8" s="61">
        <v>6290.0091899999998</v>
      </c>
      <c r="AC8" s="59" t="s">
        <v>4400</v>
      </c>
      <c r="AD8" s="59" t="s">
        <v>198</v>
      </c>
      <c r="AE8" s="12"/>
      <c r="AF8" s="12"/>
      <c r="AG8" s="52"/>
      <c r="AH8" s="12"/>
      <c r="AI8" s="12"/>
      <c r="AJ8" s="12"/>
    </row>
    <row r="9" spans="1:36">
      <c r="A9" s="12">
        <v>170</v>
      </c>
      <c r="B9" s="12"/>
      <c r="C9" s="12" t="s">
        <v>80</v>
      </c>
      <c r="D9" s="12">
        <v>520000118</v>
      </c>
      <c r="E9" s="52" t="s">
        <v>401</v>
      </c>
      <c r="F9" s="12" t="s">
        <v>4403</v>
      </c>
      <c r="G9" s="12" t="s">
        <v>4404</v>
      </c>
      <c r="H9" s="12" t="s">
        <v>404</v>
      </c>
      <c r="I9" s="12" t="s">
        <v>3611</v>
      </c>
      <c r="J9" s="52" t="s">
        <v>70</v>
      </c>
      <c r="K9" s="52" t="s">
        <v>70</v>
      </c>
      <c r="L9" s="12" t="s">
        <v>71</v>
      </c>
      <c r="M9" s="12" t="s">
        <v>3607</v>
      </c>
      <c r="N9" s="62">
        <v>45559</v>
      </c>
      <c r="O9" s="12" t="s">
        <v>72</v>
      </c>
      <c r="P9" s="12" t="s">
        <v>73</v>
      </c>
      <c r="Q9" s="12" t="s">
        <v>1691</v>
      </c>
      <c r="R9" s="59" t="s">
        <v>74</v>
      </c>
      <c r="S9" s="60">
        <v>2.52</v>
      </c>
      <c r="T9" s="12" t="s">
        <v>1816</v>
      </c>
      <c r="U9" s="12" t="s">
        <v>4405</v>
      </c>
      <c r="V9" s="12" t="s">
        <v>3631</v>
      </c>
      <c r="W9" s="12" t="s">
        <v>3632</v>
      </c>
      <c r="X9" s="36">
        <v>45657</v>
      </c>
      <c r="Y9" s="31">
        <v>2370251.9902824499</v>
      </c>
      <c r="Z9" s="31">
        <v>1</v>
      </c>
      <c r="AA9" s="61">
        <v>103.03</v>
      </c>
      <c r="AB9" s="61">
        <v>2442.0706300000002</v>
      </c>
      <c r="AC9" s="59" t="s">
        <v>4145</v>
      </c>
      <c r="AD9" s="59" t="s">
        <v>625</v>
      </c>
      <c r="AE9" s="12"/>
      <c r="AF9" s="12"/>
      <c r="AG9" s="52"/>
      <c r="AH9" s="12"/>
      <c r="AI9" s="12"/>
      <c r="AJ9" s="12"/>
    </row>
    <row r="10" spans="1:36">
      <c r="A10" s="12">
        <v>170</v>
      </c>
      <c r="B10" s="52"/>
      <c r="C10" s="12" t="s">
        <v>4406</v>
      </c>
      <c r="D10" s="12">
        <v>515759777</v>
      </c>
      <c r="E10" s="52" t="s">
        <v>401</v>
      </c>
      <c r="F10" s="12" t="s">
        <v>4407</v>
      </c>
      <c r="G10" s="12" t="s">
        <v>4408</v>
      </c>
      <c r="H10" s="12" t="s">
        <v>404</v>
      </c>
      <c r="I10" s="12" t="s">
        <v>3611</v>
      </c>
      <c r="J10" s="52" t="s">
        <v>70</v>
      </c>
      <c r="K10" s="52" t="s">
        <v>70</v>
      </c>
      <c r="L10" s="12" t="s">
        <v>71</v>
      </c>
      <c r="M10" s="12" t="s">
        <v>256</v>
      </c>
      <c r="N10" s="62">
        <v>45651</v>
      </c>
      <c r="O10" s="12" t="s">
        <v>91</v>
      </c>
      <c r="P10" s="12" t="s">
        <v>426</v>
      </c>
      <c r="Q10" s="12" t="s">
        <v>1691</v>
      </c>
      <c r="R10" s="59" t="s">
        <v>74</v>
      </c>
      <c r="S10" s="60">
        <v>2.74</v>
      </c>
      <c r="T10" s="12" t="s">
        <v>4409</v>
      </c>
      <c r="U10" s="12" t="s">
        <v>4410</v>
      </c>
      <c r="V10" s="12" t="s">
        <v>3631</v>
      </c>
      <c r="W10" s="12" t="s">
        <v>3632</v>
      </c>
      <c r="X10" s="36">
        <v>45657</v>
      </c>
      <c r="Y10" s="31">
        <v>853290.716501683</v>
      </c>
      <c r="Z10" s="31">
        <v>1</v>
      </c>
      <c r="AA10" s="61">
        <v>100.11</v>
      </c>
      <c r="AB10" s="61">
        <v>854.22933999999998</v>
      </c>
      <c r="AC10" s="59" t="s">
        <v>2319</v>
      </c>
      <c r="AD10" s="59" t="s">
        <v>108</v>
      </c>
      <c r="AE10" s="12"/>
      <c r="AF10" s="12"/>
      <c r="AG10" s="52"/>
      <c r="AH10" s="12"/>
      <c r="AI10" s="12"/>
      <c r="AJ10" s="12"/>
    </row>
    <row r="11" spans="1:36">
      <c r="A11" s="12">
        <v>170</v>
      </c>
      <c r="B11" s="52"/>
      <c r="C11" s="12" t="s">
        <v>84</v>
      </c>
      <c r="D11" s="12">
        <v>520000522</v>
      </c>
      <c r="E11" s="52" t="s">
        <v>401</v>
      </c>
      <c r="F11" s="12" t="s">
        <v>4411</v>
      </c>
      <c r="G11" s="12" t="s">
        <v>2559</v>
      </c>
      <c r="H11" s="12" t="s">
        <v>404</v>
      </c>
      <c r="I11" s="12" t="s">
        <v>3611</v>
      </c>
      <c r="J11" s="52" t="s">
        <v>70</v>
      </c>
      <c r="K11" s="52" t="s">
        <v>384</v>
      </c>
      <c r="L11" s="12" t="s">
        <v>71</v>
      </c>
      <c r="M11" s="12" t="s">
        <v>3535</v>
      </c>
      <c r="N11" s="62">
        <v>45447</v>
      </c>
      <c r="O11" s="12" t="s">
        <v>72</v>
      </c>
      <c r="P11" s="12" t="s">
        <v>73</v>
      </c>
      <c r="Q11" s="12" t="s">
        <v>1691</v>
      </c>
      <c r="R11" s="59" t="s">
        <v>74</v>
      </c>
      <c r="S11" s="60">
        <v>0</v>
      </c>
      <c r="T11" s="12" t="s">
        <v>75</v>
      </c>
      <c r="U11" s="12" t="s">
        <v>75</v>
      </c>
      <c r="V11" s="12" t="s">
        <v>256</v>
      </c>
      <c r="W11" s="12" t="s">
        <v>3632</v>
      </c>
      <c r="X11" s="36">
        <v>45657</v>
      </c>
      <c r="Y11" s="31">
        <v>1135241.6401138201</v>
      </c>
      <c r="Z11" s="31">
        <v>1</v>
      </c>
      <c r="AA11" s="61">
        <v>793.6</v>
      </c>
      <c r="AB11" s="61">
        <v>9009.2776599999997</v>
      </c>
      <c r="AC11" s="59" t="s">
        <v>4412</v>
      </c>
      <c r="AD11" s="59" t="s">
        <v>1031</v>
      </c>
      <c r="AE11" s="12"/>
      <c r="AF11" s="12"/>
      <c r="AG11" s="52"/>
      <c r="AH11" s="12"/>
      <c r="AI11" s="12"/>
      <c r="AJ11" s="12"/>
    </row>
    <row r="12" spans="1:36">
      <c r="A12" s="12"/>
      <c r="B12" s="12"/>
      <c r="C12" s="12"/>
      <c r="D12" s="12"/>
      <c r="E12" s="52"/>
      <c r="F12" s="12"/>
      <c r="G12" s="12"/>
      <c r="H12" s="12"/>
      <c r="I12" s="12"/>
      <c r="J12" s="52"/>
      <c r="K12" s="52"/>
      <c r="L12" s="12"/>
      <c r="M12" s="12"/>
      <c r="N12" s="12"/>
      <c r="O12" s="12"/>
      <c r="P12" s="12"/>
      <c r="Q12" s="12"/>
      <c r="R12" s="59"/>
      <c r="S12" s="60"/>
      <c r="T12" s="12"/>
      <c r="U12" s="12"/>
      <c r="V12" s="12"/>
      <c r="W12" s="12"/>
      <c r="AA12" s="61"/>
      <c r="AB12" s="61"/>
      <c r="AC12" s="59"/>
      <c r="AD12" s="59"/>
      <c r="AE12" s="12"/>
      <c r="AF12" s="12"/>
      <c r="AG12" s="52"/>
      <c r="AH12" s="12"/>
      <c r="AI12" s="12"/>
      <c r="AJ12" s="12"/>
    </row>
    <row r="13" spans="1:36">
      <c r="A13" s="12"/>
      <c r="B13" s="12"/>
      <c r="C13" s="12"/>
      <c r="D13" s="12"/>
      <c r="E13" s="52"/>
      <c r="F13" s="12"/>
      <c r="G13" s="12"/>
      <c r="H13" s="12"/>
      <c r="I13" s="12"/>
      <c r="J13" s="52"/>
      <c r="K13" s="52"/>
      <c r="L13" s="12"/>
      <c r="M13" s="12"/>
      <c r="N13" s="12"/>
      <c r="O13" s="12"/>
      <c r="P13" s="12"/>
      <c r="Q13" s="12"/>
      <c r="R13" s="59"/>
      <c r="S13" s="60"/>
      <c r="T13" s="12"/>
      <c r="U13" s="12"/>
      <c r="V13" s="12"/>
      <c r="W13" s="12"/>
      <c r="AA13" s="61"/>
      <c r="AB13" s="61"/>
      <c r="AC13" s="59"/>
      <c r="AD13" s="59"/>
      <c r="AE13" s="12"/>
      <c r="AF13" s="12"/>
      <c r="AG13" s="52"/>
      <c r="AH13" s="12"/>
      <c r="AI13" s="12"/>
      <c r="AJ13" s="12"/>
    </row>
    <row r="14" spans="1:36">
      <c r="A14" s="12"/>
      <c r="B14" s="12"/>
      <c r="C14" s="12"/>
      <c r="D14" s="12"/>
      <c r="E14" s="52"/>
      <c r="F14" s="12"/>
      <c r="G14" s="12"/>
      <c r="H14" s="12"/>
      <c r="I14" s="12"/>
      <c r="J14" s="52"/>
      <c r="K14" s="52"/>
      <c r="L14" s="12"/>
      <c r="M14" s="12"/>
      <c r="N14" s="12"/>
      <c r="O14" s="12"/>
      <c r="P14" s="12"/>
      <c r="Q14" s="12"/>
      <c r="R14" s="59"/>
      <c r="S14" s="60"/>
      <c r="T14" s="12"/>
      <c r="U14" s="12"/>
      <c r="V14" s="12"/>
      <c r="W14" s="12"/>
      <c r="AA14" s="61"/>
      <c r="AB14" s="61"/>
      <c r="AC14" s="59"/>
      <c r="AD14" s="59"/>
      <c r="AE14" s="12"/>
      <c r="AF14" s="12"/>
      <c r="AG14" s="52"/>
      <c r="AH14" s="12"/>
      <c r="AI14" s="12"/>
      <c r="AJ14" s="12"/>
    </row>
    <row r="15" spans="1:36">
      <c r="A15" s="12"/>
      <c r="B15" s="12"/>
      <c r="C15" s="12"/>
      <c r="D15" s="12"/>
      <c r="E15" s="52"/>
      <c r="F15" s="12"/>
      <c r="G15" s="12"/>
      <c r="H15" s="12"/>
      <c r="I15" s="12"/>
      <c r="J15" s="52"/>
      <c r="K15" s="52"/>
      <c r="L15" s="12"/>
      <c r="M15" s="12"/>
      <c r="N15" s="12"/>
      <c r="O15" s="12"/>
      <c r="P15" s="12"/>
      <c r="Q15" s="12"/>
      <c r="R15" s="59"/>
      <c r="S15" s="60"/>
      <c r="T15" s="12"/>
      <c r="U15" s="12"/>
      <c r="V15" s="12"/>
      <c r="W15" s="12"/>
      <c r="AA15" s="61"/>
      <c r="AB15" s="61"/>
      <c r="AC15" s="59"/>
      <c r="AD15" s="59"/>
      <c r="AE15" s="12"/>
      <c r="AF15" s="12"/>
      <c r="AG15" s="52"/>
      <c r="AH15" s="12"/>
      <c r="AI15" s="12"/>
      <c r="AJ15" s="12"/>
    </row>
    <row r="16" spans="1:36">
      <c r="A16" s="12"/>
      <c r="B16" s="12"/>
      <c r="C16" s="12"/>
      <c r="D16" s="12"/>
      <c r="E16" s="52"/>
      <c r="F16" s="12"/>
      <c r="G16" s="12"/>
      <c r="H16" s="12"/>
      <c r="I16" s="12"/>
      <c r="J16" s="52"/>
      <c r="K16" s="52"/>
      <c r="L16" s="12"/>
      <c r="M16" s="12"/>
      <c r="N16" s="12"/>
      <c r="O16" s="12"/>
      <c r="P16" s="12"/>
      <c r="Q16" s="12"/>
      <c r="R16" s="59"/>
      <c r="S16" s="60"/>
      <c r="T16" s="12"/>
      <c r="U16" s="12"/>
      <c r="V16" s="12"/>
      <c r="W16" s="12"/>
      <c r="AA16" s="61"/>
      <c r="AB16" s="61"/>
      <c r="AC16" s="59"/>
      <c r="AD16" s="59"/>
      <c r="AE16" s="12"/>
      <c r="AF16" s="12"/>
      <c r="AG16" s="52"/>
      <c r="AH16" s="12"/>
      <c r="AI16" s="12"/>
      <c r="AJ16" s="12"/>
    </row>
    <row r="17" spans="1:36">
      <c r="A17" s="12"/>
      <c r="B17" s="12"/>
      <c r="C17" s="12"/>
      <c r="D17" s="12"/>
      <c r="E17" s="52"/>
      <c r="F17" s="12"/>
      <c r="G17" s="12"/>
      <c r="H17" s="12"/>
      <c r="I17" s="12"/>
      <c r="J17" s="52"/>
      <c r="K17" s="52"/>
      <c r="L17" s="12"/>
      <c r="M17" s="12"/>
      <c r="N17" s="12"/>
      <c r="O17" s="12"/>
      <c r="P17" s="12"/>
      <c r="Q17" s="12"/>
      <c r="R17" s="59"/>
      <c r="S17" s="60"/>
      <c r="T17" s="12"/>
      <c r="U17" s="12"/>
      <c r="V17" s="12"/>
      <c r="W17" s="12"/>
      <c r="AA17" s="61"/>
      <c r="AB17" s="61"/>
      <c r="AC17" s="59"/>
      <c r="AD17" s="59"/>
      <c r="AE17" s="12"/>
      <c r="AF17" s="12"/>
      <c r="AG17" s="52"/>
      <c r="AH17" s="12"/>
      <c r="AI17" s="12"/>
      <c r="AJ17" s="12"/>
    </row>
    <row r="18" spans="1:36">
      <c r="A18" s="12"/>
      <c r="B18" s="12"/>
      <c r="C18" s="12"/>
      <c r="D18" s="12"/>
      <c r="E18" s="52"/>
      <c r="F18" s="12"/>
      <c r="G18" s="12"/>
      <c r="H18" s="12"/>
      <c r="I18" s="12"/>
      <c r="J18" s="52"/>
      <c r="K18" s="52"/>
      <c r="L18" s="12"/>
      <c r="M18" s="12"/>
      <c r="N18" s="12"/>
      <c r="O18" s="12"/>
      <c r="P18" s="12"/>
      <c r="Q18" s="12"/>
      <c r="R18" s="59"/>
      <c r="S18" s="60"/>
      <c r="T18" s="12"/>
      <c r="U18" s="12"/>
      <c r="V18" s="12"/>
      <c r="W18" s="12"/>
      <c r="AA18" s="61"/>
      <c r="AB18" s="61"/>
      <c r="AC18" s="59"/>
      <c r="AD18" s="59"/>
      <c r="AE18" s="12"/>
      <c r="AF18" s="12"/>
      <c r="AG18" s="52"/>
      <c r="AH18" s="12"/>
      <c r="AI18" s="12"/>
      <c r="AJ18" s="12"/>
    </row>
    <row r="19" spans="1:36">
      <c r="B19" s="52"/>
      <c r="F19" s="12"/>
      <c r="K19" s="52"/>
    </row>
    <row r="20" spans="1:36">
      <c r="B20" s="12"/>
      <c r="F20" s="12"/>
    </row>
    <row r="21" spans="1:36">
      <c r="B21" s="12"/>
      <c r="F21" s="12"/>
    </row>
    <row r="22" spans="1:36">
      <c r="B22" s="12"/>
      <c r="F22" s="12"/>
    </row>
    <row r="23" spans="1:36">
      <c r="B23" s="12"/>
      <c r="F23" s="12"/>
    </row>
    <row r="24" spans="1:36">
      <c r="B24" s="12"/>
      <c r="F24" s="12"/>
    </row>
    <row r="25" spans="1:36">
      <c r="F25" s="12"/>
    </row>
    <row r="26" spans="1:36">
      <c r="F26" s="12"/>
    </row>
    <row r="27" spans="1:36">
      <c r="B27" s="12"/>
      <c r="F27" s="12"/>
    </row>
    <row r="28" spans="1:36">
      <c r="B28" s="12"/>
      <c r="F28" s="12"/>
    </row>
    <row r="29" spans="1:36">
      <c r="B29" s="12"/>
      <c r="F29" s="12"/>
    </row>
    <row r="30" spans="1:36">
      <c r="B30" s="12"/>
      <c r="F30" s="12"/>
    </row>
    <row r="31" spans="1:36">
      <c r="B31" s="12"/>
      <c r="F31" s="12"/>
    </row>
    <row r="32" spans="1:36">
      <c r="B32" s="12"/>
      <c r="F32" s="12"/>
    </row>
    <row r="33" spans="2:6">
      <c r="B33" s="52"/>
      <c r="F33" s="12"/>
    </row>
    <row r="34" spans="2:6">
      <c r="B34" s="12"/>
      <c r="F34" s="12"/>
    </row>
    <row r="35" spans="2:6">
      <c r="B35" s="12"/>
      <c r="F35" s="12"/>
    </row>
    <row r="36" spans="2:6">
      <c r="B36" s="12"/>
      <c r="F36" s="12"/>
    </row>
    <row r="37" spans="2:6">
      <c r="F37" s="12"/>
    </row>
    <row r="38" spans="2:6">
      <c r="F38" s="1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12">
    <dataValidation type="list" allowBlank="1" showInputMessage="1" showErrorMessage="1" sqref="B10 J2:J18" xr:uid="{00000000-0002-0000-1800-000000000000}">
      <formula1>Israel_Abroad</formula1>
    </dataValidation>
    <dataValidation type="list" allowBlank="1" showInputMessage="1" showErrorMessage="1" sqref="B12 L2:L18" xr:uid="{00000000-0002-0000-1800-000002000000}">
      <formula1>Holding_Interest</formula1>
    </dataValidation>
    <dataValidation type="list" allowBlank="1" showInputMessage="1" showErrorMessage="1" sqref="B17 Q2:Q18" xr:uid="{00000000-0002-0000-1800-000004000000}">
      <formula1>Rating_Agency</formula1>
    </dataValidation>
    <dataValidation type="list" allowBlank="1" showInputMessage="1" showErrorMessage="1" sqref="B18 R2:R18" xr:uid="{00000000-0002-0000-1800-000006000000}">
      <formula1>What_Is_Rated</formula1>
    </dataValidation>
    <dataValidation type="list" allowBlank="1" showInputMessage="1" showErrorMessage="1" sqref="B33 AG2:AG18" xr:uid="{00000000-0002-0000-1800-000008000000}">
      <formula1>In_the_books</formula1>
    </dataValidation>
    <dataValidation type="list" allowBlank="1" showInputMessage="1" showErrorMessage="1" sqref="B23 W2:W18" xr:uid="{00000000-0002-0000-1800-00000A000000}">
      <formula1>Valuation</formula1>
    </dataValidation>
    <dataValidation type="list" allowBlank="1" showInputMessage="1" showErrorMessage="1" sqref="B24 X2:X18" xr:uid="{00000000-0002-0000-1800-00000C000000}">
      <formula1>Dependence_Independence</formula1>
    </dataValidation>
    <dataValidation type="list" allowBlank="1" showInputMessage="1" showErrorMessage="1" sqref="B11 K2:K19" xr:uid="{00000000-0002-0000-1800-00000E000000}">
      <formula1>Country_list</formula1>
    </dataValidation>
    <dataValidation type="list" allowBlank="1" showInputMessage="1" showErrorMessage="1" sqref="B5 E2:E18" xr:uid="{00000000-0002-0000-1800-000010000000}">
      <formula1>Issuer_Number_Type</formula1>
    </dataValidation>
    <dataValidation type="list" allowBlank="1" showInputMessage="1" showErrorMessage="1" sqref="B8 H2:H18" xr:uid="{00000000-0002-0000-1800-000012000000}">
      <formula1>Type_Of_Security_ID_Nottraded</formula1>
    </dataValidation>
    <dataValidation type="list" allowBlank="1" showInputMessage="1" showErrorMessage="1" sqref="B13 M2:M18" xr:uid="{00000000-0002-0000-1800-000014000000}">
      <formula1>Underlying_Asset_Structured</formula1>
    </dataValidation>
    <dataValidation type="list" allowBlank="1" showInputMessage="1" showErrorMessage="1" sqref="B9 I2:I18" xr:uid="{00000000-0002-0000-1800-000016000000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B5F8-1952-47DB-8275-94C42E67649D}">
  <sheetPr codeName="Sheet26"/>
  <dimension ref="A1:V2"/>
  <sheetViews>
    <sheetView rightToLeft="1" workbookViewId="0">
      <selection sqref="A1:V2"/>
    </sheetView>
  </sheetViews>
  <sheetFormatPr defaultColWidth="9" defaultRowHeight="14.25"/>
  <cols>
    <col min="1" max="1" width="29.375" style="2" customWidth="1"/>
    <col min="2" max="3" width="11.625" style="2" customWidth="1"/>
    <col min="4" max="4" width="13.75" style="2" customWidth="1"/>
    <col min="5" max="5" width="16.5" style="34" customWidth="1"/>
    <col min="6" max="6" width="11.625" style="2" customWidth="1"/>
    <col min="7" max="7" width="17" style="36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1.75" style="15" customWidth="1"/>
    <col min="14" max="14" width="11.625" style="41" customWidth="1"/>
    <col min="15" max="15" width="11.625" style="2" customWidth="1"/>
    <col min="16" max="16" width="12.25" style="2" customWidth="1"/>
    <col min="17" max="19" width="11.625" style="31" customWidth="1"/>
    <col min="20" max="20" width="17.875" style="31" customWidth="1"/>
    <col min="21" max="21" width="21.75" style="2" customWidth="1"/>
    <col min="22" max="22" width="20.125" style="2" customWidth="1"/>
    <col min="23" max="27" width="11.625" style="2" customWidth="1"/>
    <col min="28" max="28" width="9" style="2" customWidth="1"/>
    <col min="29" max="16384" width="9" style="2"/>
  </cols>
  <sheetData>
    <row r="1" spans="1:22" customFormat="1" ht="66.75" customHeight="1">
      <c r="A1" s="81" t="s">
        <v>49</v>
      </c>
      <c r="B1" s="81" t="s">
        <v>50</v>
      </c>
      <c r="C1" s="81" t="s">
        <v>51</v>
      </c>
      <c r="D1" s="81" t="s">
        <v>52</v>
      </c>
      <c r="E1" s="81" t="s">
        <v>53</v>
      </c>
      <c r="F1" s="81" t="s">
        <v>54</v>
      </c>
      <c r="G1" s="81" t="s">
        <v>4413</v>
      </c>
      <c r="H1" s="81" t="s">
        <v>55</v>
      </c>
      <c r="I1" s="81" t="s">
        <v>239</v>
      </c>
      <c r="J1" s="81" t="s">
        <v>56</v>
      </c>
      <c r="K1" s="81" t="s">
        <v>57</v>
      </c>
      <c r="L1" s="81" t="s">
        <v>58</v>
      </c>
      <c r="M1" s="81" t="s">
        <v>59</v>
      </c>
      <c r="N1" s="83" t="s">
        <v>242</v>
      </c>
      <c r="O1" s="81" t="s">
        <v>62</v>
      </c>
      <c r="P1" s="81" t="s">
        <v>244</v>
      </c>
      <c r="Q1" s="82" t="s">
        <v>60</v>
      </c>
      <c r="R1" s="82" t="s">
        <v>61</v>
      </c>
      <c r="S1" s="82" t="s">
        <v>4414</v>
      </c>
      <c r="T1" s="82" t="s">
        <v>63</v>
      </c>
      <c r="U1" s="81" t="s">
        <v>64</v>
      </c>
      <c r="V1" s="81" t="s">
        <v>65</v>
      </c>
    </row>
    <row r="2" spans="1:22">
      <c r="A2" s="2">
        <v>170</v>
      </c>
      <c r="C2" s="2" t="s">
        <v>80</v>
      </c>
      <c r="D2" s="2" t="s">
        <v>81</v>
      </c>
      <c r="E2" s="34" t="s">
        <v>68</v>
      </c>
      <c r="F2" s="2" t="s">
        <v>1751</v>
      </c>
      <c r="G2" s="36">
        <v>45687</v>
      </c>
      <c r="H2" s="2" t="s">
        <v>70</v>
      </c>
      <c r="I2" s="2" t="s">
        <v>70</v>
      </c>
      <c r="J2" s="2" t="s">
        <v>71</v>
      </c>
      <c r="K2" s="2" t="s">
        <v>72</v>
      </c>
      <c r="L2" s="2" t="s">
        <v>73</v>
      </c>
      <c r="M2" s="15" t="s">
        <v>143</v>
      </c>
      <c r="N2" s="41">
        <v>0.08</v>
      </c>
      <c r="P2" s="2" t="s">
        <v>4415</v>
      </c>
      <c r="Q2" s="31">
        <v>8127.0510000000004</v>
      </c>
      <c r="R2" s="31">
        <v>3.6469999999999998</v>
      </c>
      <c r="S2" s="31">
        <v>106.34</v>
      </c>
      <c r="T2" s="31">
        <v>29639.35626</v>
      </c>
      <c r="U2" s="2" t="s">
        <v>3955</v>
      </c>
      <c r="V2" s="2" t="s">
        <v>934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0611-A00C-4E7A-9C33-BB21870FAC2F}">
  <sheetPr codeName="Sheet27"/>
  <dimension ref="A1:X5"/>
  <sheetViews>
    <sheetView rightToLeft="1" workbookViewId="0">
      <selection sqref="A1:X5"/>
    </sheetView>
  </sheetViews>
  <sheetFormatPr defaultColWidth="9" defaultRowHeight="14.25"/>
  <cols>
    <col min="1" max="1" width="29.375" style="2" customWidth="1"/>
    <col min="2" max="4" width="11.625" style="2" customWidth="1"/>
    <col min="5" max="5" width="15.375" style="2" customWidth="1"/>
    <col min="6" max="6" width="15.125" style="2" customWidth="1"/>
    <col min="7" max="7" width="12" style="36" customWidth="1"/>
    <col min="8" max="8" width="15.25" style="2" customWidth="1"/>
    <col min="9" max="9" width="13.125" style="2" customWidth="1"/>
    <col min="10" max="10" width="11.625" style="2" customWidth="1"/>
    <col min="11" max="11" width="26.75" style="2" customWidth="1"/>
    <col min="12" max="12" width="27.5" style="2" customWidth="1"/>
    <col min="13" max="14" width="14" style="2" customWidth="1"/>
    <col min="15" max="15" width="18.625" style="2" customWidth="1"/>
    <col min="16" max="16" width="16.375" style="36" customWidth="1"/>
    <col min="17" max="17" width="11.75" style="15" customWidth="1"/>
    <col min="18" max="18" width="21.125" style="45" customWidth="1"/>
    <col min="19" max="19" width="17.875" style="45" customWidth="1"/>
    <col min="20" max="20" width="21.375" style="2" customWidth="1"/>
    <col min="21" max="21" width="24.625" style="2" customWidth="1"/>
    <col min="22" max="22" width="22" style="2" customWidth="1"/>
    <col min="23" max="23" width="21.75" style="2" customWidth="1"/>
    <col min="24" max="24" width="20.125" style="2" customWidth="1"/>
    <col min="25" max="33" width="11.625" style="2" customWidth="1"/>
    <col min="34" max="34" width="9" style="2" customWidth="1"/>
    <col min="35" max="16384" width="9" style="2"/>
  </cols>
  <sheetData>
    <row r="1" spans="1:24" customFormat="1" ht="66.75" customHeight="1">
      <c r="A1" s="81" t="s">
        <v>49</v>
      </c>
      <c r="B1" s="81" t="s">
        <v>50</v>
      </c>
      <c r="C1" s="81" t="s">
        <v>4416</v>
      </c>
      <c r="D1" s="81" t="s">
        <v>54</v>
      </c>
      <c r="E1" s="81" t="s">
        <v>4417</v>
      </c>
      <c r="F1" s="81" t="s">
        <v>56</v>
      </c>
      <c r="G1" s="81" t="s">
        <v>3616</v>
      </c>
      <c r="H1" s="81" t="s">
        <v>4418</v>
      </c>
      <c r="I1" s="81" t="s">
        <v>4419</v>
      </c>
      <c r="J1" s="81" t="s">
        <v>4420</v>
      </c>
      <c r="K1" s="81" t="s">
        <v>4421</v>
      </c>
      <c r="L1" s="81" t="s">
        <v>4422</v>
      </c>
      <c r="M1" s="81" t="s">
        <v>3623</v>
      </c>
      <c r="N1" s="81" t="s">
        <v>3625</v>
      </c>
      <c r="O1" s="81" t="s">
        <v>3624</v>
      </c>
      <c r="P1" s="81" t="s">
        <v>3626</v>
      </c>
      <c r="Q1" s="81" t="s">
        <v>59</v>
      </c>
      <c r="R1" s="82" t="s">
        <v>4121</v>
      </c>
      <c r="S1" s="82" t="s">
        <v>63</v>
      </c>
      <c r="T1" s="81" t="s">
        <v>248</v>
      </c>
      <c r="U1" s="81" t="s">
        <v>398</v>
      </c>
      <c r="V1" s="81" t="s">
        <v>17</v>
      </c>
      <c r="W1" s="81" t="s">
        <v>64</v>
      </c>
      <c r="X1" s="81" t="s">
        <v>65</v>
      </c>
    </row>
    <row r="2" spans="1:24">
      <c r="A2" s="2">
        <v>170</v>
      </c>
      <c r="C2" s="2" t="s">
        <v>4423</v>
      </c>
      <c r="D2" s="2" t="s">
        <v>4424</v>
      </c>
      <c r="E2" s="2" t="s">
        <v>70</v>
      </c>
      <c r="F2" s="2" t="s">
        <v>71</v>
      </c>
      <c r="G2" s="36">
        <v>45196</v>
      </c>
      <c r="H2" s="2" t="s">
        <v>4425</v>
      </c>
      <c r="I2" s="2" t="s">
        <v>4426</v>
      </c>
      <c r="J2" s="2" t="s">
        <v>4427</v>
      </c>
      <c r="K2" s="2" t="s">
        <v>1693</v>
      </c>
      <c r="M2" s="2" t="s">
        <v>3710</v>
      </c>
      <c r="O2" s="2" t="s">
        <v>3632</v>
      </c>
      <c r="P2" s="36">
        <v>45657</v>
      </c>
      <c r="Q2" s="15" t="s">
        <v>74</v>
      </c>
      <c r="R2" s="45">
        <v>711.49</v>
      </c>
      <c r="S2" s="45">
        <v>711.49032999999997</v>
      </c>
      <c r="W2" s="2" t="s">
        <v>4428</v>
      </c>
      <c r="X2" s="2" t="s">
        <v>111</v>
      </c>
    </row>
    <row r="3" spans="1:24">
      <c r="A3" s="2">
        <v>170</v>
      </c>
      <c r="C3" s="2" t="s">
        <v>4429</v>
      </c>
      <c r="D3" s="2" t="s">
        <v>4424</v>
      </c>
      <c r="E3" s="2" t="s">
        <v>70</v>
      </c>
      <c r="F3" s="2" t="s">
        <v>71</v>
      </c>
      <c r="G3" s="36">
        <v>45433</v>
      </c>
      <c r="H3" s="2" t="s">
        <v>1380</v>
      </c>
      <c r="I3" s="2" t="s">
        <v>4430</v>
      </c>
      <c r="J3" s="2" t="s">
        <v>4431</v>
      </c>
      <c r="K3" s="2" t="s">
        <v>1692</v>
      </c>
      <c r="M3" s="2" t="s">
        <v>256</v>
      </c>
      <c r="O3" s="2" t="s">
        <v>3632</v>
      </c>
      <c r="P3" s="36">
        <v>45473</v>
      </c>
      <c r="Q3" s="15" t="s">
        <v>74</v>
      </c>
      <c r="R3" s="45">
        <v>2668.8490000000002</v>
      </c>
      <c r="S3" s="45">
        <v>2668.84881</v>
      </c>
      <c r="W3" s="2" t="s">
        <v>4432</v>
      </c>
      <c r="X3" s="2" t="s">
        <v>140</v>
      </c>
    </row>
    <row r="4" spans="1:24">
      <c r="A4" s="2">
        <v>170</v>
      </c>
      <c r="C4" s="2" t="s">
        <v>4433</v>
      </c>
      <c r="D4" s="2" t="s">
        <v>4424</v>
      </c>
      <c r="E4" s="2" t="s">
        <v>70</v>
      </c>
      <c r="F4" s="2" t="s">
        <v>71</v>
      </c>
      <c r="G4" s="36">
        <v>45433</v>
      </c>
      <c r="H4" s="2" t="s">
        <v>1380</v>
      </c>
      <c r="I4" s="2" t="s">
        <v>4430</v>
      </c>
      <c r="J4" s="2" t="s">
        <v>4434</v>
      </c>
      <c r="K4" s="2" t="s">
        <v>1692</v>
      </c>
      <c r="M4" s="2" t="s">
        <v>256</v>
      </c>
      <c r="O4" s="2" t="s">
        <v>3632</v>
      </c>
      <c r="P4" s="36">
        <v>45473</v>
      </c>
      <c r="Q4" s="15" t="s">
        <v>74</v>
      </c>
      <c r="R4" s="45">
        <v>1133.7070000000001</v>
      </c>
      <c r="S4" s="45">
        <v>1133.7066600000001</v>
      </c>
      <c r="W4" s="2" t="s">
        <v>4435</v>
      </c>
      <c r="X4" s="2" t="s">
        <v>127</v>
      </c>
    </row>
    <row r="5" spans="1:24">
      <c r="A5" s="2">
        <v>170</v>
      </c>
      <c r="C5" s="2" t="s">
        <v>4436</v>
      </c>
      <c r="D5" s="2" t="s">
        <v>4424</v>
      </c>
      <c r="E5" s="2" t="s">
        <v>70</v>
      </c>
      <c r="F5" s="2" t="s">
        <v>71</v>
      </c>
      <c r="G5" s="36">
        <v>45459</v>
      </c>
      <c r="H5" s="2" t="s">
        <v>1380</v>
      </c>
      <c r="I5" s="2" t="s">
        <v>4430</v>
      </c>
      <c r="J5" s="2" t="s">
        <v>4437</v>
      </c>
      <c r="K5" s="2" t="s">
        <v>1692</v>
      </c>
      <c r="M5" s="2" t="s">
        <v>256</v>
      </c>
      <c r="O5" s="2" t="s">
        <v>3632</v>
      </c>
      <c r="P5" s="36">
        <v>45473</v>
      </c>
      <c r="Q5" s="15" t="s">
        <v>74</v>
      </c>
      <c r="R5" s="45">
        <v>135.35900000000001</v>
      </c>
      <c r="S5" s="45">
        <v>135.35928999999999</v>
      </c>
      <c r="W5" s="2" t="s">
        <v>4438</v>
      </c>
      <c r="X5" s="2" t="s">
        <v>87</v>
      </c>
    </row>
  </sheetData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8A4A-4FBA-4EB0-B7C3-82F4B8D03651}">
  <sheetPr codeName="Sheet28"/>
  <dimension ref="A1:Z20"/>
  <sheetViews>
    <sheetView rightToLeft="1" workbookViewId="0">
      <selection sqref="A1:W2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 customWidth="1"/>
    <col min="13" max="13" width="15.125" style="2" customWidth="1"/>
    <col min="14" max="14" width="11.75" style="2" customWidth="1"/>
    <col min="15" max="15" width="14" style="2" customWidth="1"/>
    <col min="16" max="16" width="18.625" style="2" customWidth="1"/>
    <col min="17" max="17" width="16.375" style="36" customWidth="1"/>
    <col min="18" max="18" width="30" style="36" customWidth="1"/>
    <col min="19" max="19" width="22.5" style="2" customWidth="1"/>
    <col min="20" max="20" width="18.875" style="45" customWidth="1"/>
    <col min="21" max="21" width="17.875" style="45" customWidth="1"/>
    <col min="22" max="22" width="21.75" style="2" customWidth="1"/>
    <col min="23" max="23" width="20.125" style="2" customWidth="1"/>
    <col min="24" max="26" width="11.625" style="2" customWidth="1"/>
    <col min="27" max="27" width="9" style="2" customWidth="1"/>
    <col min="28" max="16384" width="9" style="2"/>
  </cols>
  <sheetData>
    <row r="1" spans="1:26" customFormat="1" ht="66.75" customHeight="1">
      <c r="A1" s="81" t="s">
        <v>49</v>
      </c>
      <c r="B1" s="81" t="s">
        <v>50</v>
      </c>
      <c r="C1" s="81" t="s">
        <v>236</v>
      </c>
      <c r="D1" s="81" t="s">
        <v>390</v>
      </c>
      <c r="E1" s="81" t="s">
        <v>391</v>
      </c>
      <c r="F1" s="81" t="s">
        <v>237</v>
      </c>
      <c r="G1" s="81" t="s">
        <v>238</v>
      </c>
      <c r="H1" s="81" t="s">
        <v>392</v>
      </c>
      <c r="I1" s="81" t="s">
        <v>54</v>
      </c>
      <c r="J1" s="81" t="s">
        <v>55</v>
      </c>
      <c r="K1" s="81" t="s">
        <v>239</v>
      </c>
      <c r="L1" s="81" t="s">
        <v>393</v>
      </c>
      <c r="M1" s="81" t="s">
        <v>56</v>
      </c>
      <c r="N1" s="81" t="s">
        <v>59</v>
      </c>
      <c r="O1" s="81" t="s">
        <v>3623</v>
      </c>
      <c r="P1" s="81" t="s">
        <v>3624</v>
      </c>
      <c r="Q1" s="81" t="s">
        <v>3626</v>
      </c>
      <c r="R1" s="81" t="s">
        <v>3627</v>
      </c>
      <c r="S1" s="81" t="s">
        <v>4439</v>
      </c>
      <c r="T1" s="82" t="s">
        <v>4440</v>
      </c>
      <c r="U1" s="82" t="s">
        <v>63</v>
      </c>
      <c r="V1" s="81" t="s">
        <v>64</v>
      </c>
      <c r="W1" s="81" t="s">
        <v>65</v>
      </c>
    </row>
    <row r="2" spans="1:26">
      <c r="A2" s="12">
        <v>170</v>
      </c>
      <c r="B2" s="12"/>
      <c r="C2" s="12"/>
      <c r="D2" s="12"/>
      <c r="E2" s="52"/>
      <c r="F2" s="12"/>
      <c r="G2" s="12"/>
      <c r="H2" s="12"/>
      <c r="I2" s="12"/>
      <c r="J2" s="52"/>
      <c r="K2" s="52"/>
      <c r="L2" s="12"/>
      <c r="M2" s="12"/>
      <c r="N2" s="52"/>
      <c r="O2" s="12"/>
      <c r="P2" s="12"/>
      <c r="S2" s="12"/>
      <c r="T2" s="50"/>
      <c r="U2" s="50">
        <v>0</v>
      </c>
      <c r="V2" s="12"/>
      <c r="W2" s="12"/>
      <c r="X2" s="52"/>
      <c r="Y2" s="12"/>
      <c r="Z2" s="12"/>
    </row>
    <row r="3" spans="1:26">
      <c r="A3" s="12"/>
      <c r="B3" s="12"/>
      <c r="C3" s="12"/>
      <c r="D3" s="12"/>
      <c r="E3" s="52"/>
      <c r="F3" s="12"/>
      <c r="G3" s="12"/>
      <c r="H3" s="12"/>
      <c r="I3" s="12"/>
      <c r="J3" s="52"/>
      <c r="K3" s="52"/>
      <c r="L3" s="12"/>
      <c r="M3" s="12"/>
      <c r="N3" s="52"/>
      <c r="O3" s="12"/>
      <c r="P3" s="12"/>
      <c r="S3" s="12"/>
      <c r="T3" s="50"/>
      <c r="U3" s="50"/>
      <c r="V3" s="12"/>
      <c r="W3" s="12"/>
      <c r="X3" s="52"/>
      <c r="Y3" s="12"/>
      <c r="Z3" s="12"/>
    </row>
    <row r="4" spans="1:26">
      <c r="A4" s="12"/>
      <c r="B4" s="12"/>
      <c r="C4" s="12"/>
      <c r="D4" s="12"/>
      <c r="E4" s="52"/>
      <c r="F4" s="12"/>
      <c r="G4" s="12"/>
      <c r="H4" s="12"/>
      <c r="I4" s="12"/>
      <c r="J4" s="52"/>
      <c r="K4" s="52"/>
      <c r="L4" s="12"/>
      <c r="M4" s="12"/>
      <c r="N4" s="52"/>
      <c r="O4" s="12"/>
      <c r="P4" s="12"/>
      <c r="S4" s="12"/>
      <c r="T4" s="50"/>
      <c r="U4" s="50"/>
      <c r="V4" s="12"/>
      <c r="W4" s="12"/>
      <c r="X4" s="52"/>
      <c r="Y4" s="12"/>
      <c r="Z4" s="12"/>
    </row>
    <row r="5" spans="1:26">
      <c r="A5" s="12"/>
      <c r="B5" s="12"/>
      <c r="C5" s="12"/>
      <c r="D5" s="12"/>
      <c r="E5" s="52"/>
      <c r="F5" s="12"/>
      <c r="G5" s="12"/>
      <c r="H5" s="12"/>
      <c r="I5" s="12"/>
      <c r="J5" s="52"/>
      <c r="K5" s="52"/>
      <c r="L5" s="12"/>
      <c r="M5" s="12"/>
      <c r="N5" s="52"/>
      <c r="O5" s="12"/>
      <c r="P5" s="12"/>
      <c r="S5" s="12"/>
      <c r="T5" s="50"/>
      <c r="U5" s="50"/>
      <c r="V5" s="12"/>
      <c r="W5" s="12"/>
      <c r="X5" s="52"/>
      <c r="Y5" s="12"/>
      <c r="Z5" s="12"/>
    </row>
    <row r="6" spans="1:26">
      <c r="A6" s="12"/>
      <c r="B6" s="12"/>
      <c r="C6" s="12"/>
      <c r="D6" s="12"/>
      <c r="E6" s="52"/>
      <c r="F6" s="12"/>
      <c r="G6" s="12"/>
      <c r="H6" s="12"/>
      <c r="I6" s="12"/>
      <c r="J6" s="52"/>
      <c r="K6" s="52"/>
      <c r="L6" s="12"/>
      <c r="M6" s="12"/>
      <c r="N6" s="52"/>
      <c r="O6" s="12"/>
      <c r="P6" s="12"/>
      <c r="S6" s="12"/>
      <c r="T6" s="50"/>
      <c r="U6" s="50"/>
      <c r="V6" s="12"/>
      <c r="W6" s="12"/>
      <c r="X6" s="52"/>
      <c r="Y6" s="12"/>
      <c r="Z6" s="12"/>
    </row>
    <row r="7" spans="1:26">
      <c r="A7" s="12"/>
      <c r="B7" s="12"/>
      <c r="C7" s="12"/>
      <c r="D7" s="12"/>
      <c r="E7" s="52"/>
      <c r="F7" s="12"/>
      <c r="G7" s="12"/>
      <c r="H7" s="12"/>
      <c r="I7" s="12"/>
      <c r="J7" s="52"/>
      <c r="K7" s="52"/>
      <c r="L7" s="12"/>
      <c r="M7" s="12"/>
      <c r="N7" s="52"/>
      <c r="O7" s="12"/>
      <c r="P7" s="12"/>
      <c r="S7" s="12"/>
      <c r="T7" s="50"/>
      <c r="U7" s="50"/>
      <c r="V7" s="12"/>
      <c r="W7" s="12"/>
      <c r="X7" s="52"/>
      <c r="Y7" s="12"/>
      <c r="Z7" s="12"/>
    </row>
    <row r="8" spans="1:26">
      <c r="A8" s="12"/>
      <c r="B8" s="12"/>
      <c r="C8" s="12"/>
      <c r="D8" s="12"/>
      <c r="E8" s="52"/>
      <c r="F8" s="12"/>
      <c r="G8" s="12"/>
      <c r="H8" s="12"/>
      <c r="I8" s="12"/>
      <c r="J8" s="52"/>
      <c r="K8" s="52"/>
      <c r="L8" s="12"/>
      <c r="M8" s="12"/>
      <c r="N8" s="52"/>
      <c r="O8" s="12"/>
      <c r="P8" s="12"/>
      <c r="S8" s="12"/>
      <c r="T8" s="50"/>
      <c r="U8" s="50"/>
      <c r="V8" s="12"/>
      <c r="W8" s="12"/>
      <c r="X8" s="52"/>
      <c r="Y8" s="12"/>
      <c r="Z8" s="12"/>
    </row>
    <row r="9" spans="1:26">
      <c r="A9" s="12"/>
      <c r="B9" s="12"/>
      <c r="C9" s="12"/>
      <c r="D9" s="12"/>
      <c r="E9" s="52"/>
      <c r="F9" s="12"/>
      <c r="G9" s="12"/>
      <c r="H9" s="12"/>
      <c r="I9" s="12"/>
      <c r="J9" s="52"/>
      <c r="K9" s="52"/>
      <c r="L9" s="12"/>
      <c r="M9" s="12"/>
      <c r="N9" s="52"/>
      <c r="O9" s="12"/>
      <c r="P9" s="12"/>
      <c r="S9" s="12"/>
      <c r="T9" s="50"/>
      <c r="U9" s="50"/>
      <c r="V9" s="12"/>
      <c r="W9" s="12"/>
      <c r="X9" s="52"/>
      <c r="Y9" s="12"/>
      <c r="Z9" s="12"/>
    </row>
    <row r="10" spans="1:26">
      <c r="A10" s="12"/>
      <c r="B10" s="12"/>
      <c r="C10" s="12"/>
      <c r="D10" s="12"/>
      <c r="E10" s="52"/>
      <c r="F10" s="12"/>
      <c r="G10" s="12"/>
      <c r="H10" s="12"/>
      <c r="I10" s="12"/>
      <c r="J10" s="52"/>
      <c r="K10" s="52"/>
      <c r="L10" s="12"/>
      <c r="M10" s="12"/>
      <c r="N10" s="52"/>
      <c r="O10" s="12"/>
      <c r="P10" s="12"/>
      <c r="S10" s="12"/>
      <c r="T10" s="50"/>
      <c r="U10" s="50"/>
      <c r="V10" s="12"/>
      <c r="W10" s="12"/>
      <c r="X10" s="52"/>
      <c r="Y10" s="12"/>
      <c r="Z10" s="12"/>
    </row>
    <row r="11" spans="1:26">
      <c r="A11" s="12"/>
      <c r="B11" s="12"/>
      <c r="C11" s="12"/>
      <c r="D11" s="12"/>
      <c r="E11" s="52"/>
      <c r="F11" s="12"/>
      <c r="G11" s="12"/>
      <c r="H11" s="12"/>
      <c r="I11" s="12"/>
      <c r="J11" s="52"/>
      <c r="K11" s="52"/>
      <c r="L11" s="12"/>
      <c r="M11" s="12"/>
      <c r="N11" s="52"/>
      <c r="O11" s="12"/>
      <c r="P11" s="12"/>
      <c r="S11" s="12"/>
      <c r="T11" s="50"/>
      <c r="U11" s="50"/>
      <c r="V11" s="12"/>
      <c r="W11" s="12"/>
      <c r="X11" s="52"/>
      <c r="Y11" s="12"/>
      <c r="Z11" s="12"/>
    </row>
    <row r="12" spans="1:26">
      <c r="A12" s="12"/>
      <c r="B12" s="12"/>
      <c r="C12" s="12"/>
      <c r="D12" s="12"/>
      <c r="E12" s="52"/>
      <c r="F12" s="12"/>
      <c r="G12" s="12"/>
      <c r="H12" s="12"/>
      <c r="I12" s="12"/>
      <c r="J12" s="52"/>
      <c r="K12" s="52"/>
      <c r="L12" s="12"/>
      <c r="M12" s="12"/>
      <c r="N12" s="52"/>
      <c r="O12" s="12"/>
      <c r="P12" s="12"/>
      <c r="S12" s="12"/>
      <c r="T12" s="50"/>
      <c r="U12" s="50"/>
      <c r="V12" s="12"/>
      <c r="W12" s="12"/>
      <c r="X12" s="52"/>
      <c r="Y12" s="12"/>
      <c r="Z12" s="12"/>
    </row>
    <row r="13" spans="1:26">
      <c r="A13" s="12"/>
      <c r="B13" s="12"/>
      <c r="C13" s="12"/>
      <c r="D13" s="12"/>
      <c r="E13" s="52"/>
      <c r="F13" s="12"/>
      <c r="G13" s="12"/>
      <c r="H13" s="12"/>
      <c r="I13" s="12"/>
      <c r="J13" s="52"/>
      <c r="K13" s="52"/>
      <c r="L13" s="12"/>
      <c r="M13" s="12"/>
      <c r="N13" s="52"/>
      <c r="O13" s="12"/>
      <c r="P13" s="12"/>
      <c r="S13" s="12"/>
      <c r="T13" s="50"/>
      <c r="U13" s="50"/>
      <c r="V13" s="12"/>
      <c r="W13" s="12"/>
      <c r="X13" s="52"/>
      <c r="Y13" s="12"/>
      <c r="Z13" s="12"/>
    </row>
    <row r="14" spans="1:26">
      <c r="A14" s="12"/>
      <c r="B14" s="12"/>
      <c r="C14" s="12"/>
      <c r="D14" s="12"/>
      <c r="E14" s="52"/>
      <c r="F14" s="12"/>
      <c r="G14" s="12"/>
      <c r="H14" s="12"/>
      <c r="I14" s="12"/>
      <c r="J14" s="52"/>
      <c r="K14" s="52"/>
      <c r="L14" s="12"/>
      <c r="M14" s="12"/>
      <c r="N14" s="52"/>
      <c r="O14" s="12"/>
      <c r="P14" s="12"/>
      <c r="S14" s="12"/>
      <c r="T14" s="50"/>
      <c r="U14" s="50"/>
      <c r="V14" s="12"/>
      <c r="W14" s="12"/>
      <c r="X14" s="52"/>
      <c r="Y14" s="12"/>
      <c r="Z14" s="12"/>
    </row>
    <row r="15" spans="1:26">
      <c r="A15" s="12"/>
      <c r="B15" s="12"/>
      <c r="C15" s="12"/>
      <c r="D15" s="12"/>
      <c r="E15" s="52"/>
      <c r="F15" s="12"/>
      <c r="G15" s="12"/>
      <c r="H15" s="12"/>
      <c r="I15" s="12"/>
      <c r="J15" s="52"/>
      <c r="K15" s="52"/>
      <c r="L15" s="12"/>
      <c r="M15" s="12"/>
      <c r="N15" s="52"/>
      <c r="O15" s="12"/>
      <c r="P15" s="12"/>
      <c r="S15" s="12"/>
      <c r="T15" s="50"/>
      <c r="U15" s="50"/>
      <c r="V15" s="12"/>
      <c r="W15" s="12"/>
      <c r="X15" s="52"/>
      <c r="Y15" s="12"/>
      <c r="Z15" s="12"/>
    </row>
    <row r="16" spans="1:26" ht="15">
      <c r="A16" s="63"/>
      <c r="B16" s="12"/>
      <c r="C16" s="12"/>
      <c r="D16" s="12"/>
      <c r="E16" s="52"/>
      <c r="F16" s="12"/>
      <c r="G16" s="12"/>
      <c r="H16" s="12"/>
      <c r="I16" s="12"/>
      <c r="J16" s="52"/>
      <c r="K16" s="52"/>
      <c r="L16" s="12"/>
      <c r="M16" s="12"/>
      <c r="N16" s="52"/>
      <c r="O16" s="12"/>
      <c r="P16" s="12"/>
      <c r="S16" s="12"/>
      <c r="T16" s="50"/>
      <c r="U16" s="50"/>
      <c r="V16" s="12"/>
      <c r="W16" s="12"/>
      <c r="X16" s="52"/>
      <c r="Y16" s="12"/>
      <c r="Z16" s="12"/>
    </row>
    <row r="17" spans="1:26">
      <c r="A17" s="12"/>
      <c r="B17" s="12"/>
      <c r="C17" s="12"/>
      <c r="D17" s="12"/>
      <c r="E17" s="52"/>
      <c r="F17" s="12"/>
      <c r="G17" s="12"/>
      <c r="H17" s="12"/>
      <c r="I17" s="12"/>
      <c r="J17" s="52"/>
      <c r="K17" s="52"/>
      <c r="L17" s="12"/>
      <c r="M17" s="12"/>
      <c r="N17" s="52"/>
      <c r="O17" s="12"/>
      <c r="P17" s="12"/>
      <c r="S17" s="12"/>
      <c r="T17" s="50"/>
      <c r="U17" s="50"/>
      <c r="V17" s="12"/>
      <c r="W17" s="12"/>
      <c r="X17" s="52"/>
      <c r="Y17" s="12"/>
      <c r="Z17" s="12"/>
    </row>
    <row r="18" spans="1:26">
      <c r="A18" s="12"/>
      <c r="B18" s="12"/>
      <c r="C18" s="12"/>
      <c r="D18" s="12"/>
      <c r="E18" s="52"/>
      <c r="F18" s="12"/>
      <c r="G18" s="12"/>
      <c r="H18" s="12"/>
      <c r="I18" s="12"/>
      <c r="J18" s="52"/>
      <c r="K18" s="52"/>
      <c r="L18" s="12"/>
      <c r="M18" s="12"/>
      <c r="N18" s="52"/>
      <c r="O18" s="12"/>
      <c r="P18" s="12"/>
      <c r="S18" s="12"/>
      <c r="T18" s="50"/>
      <c r="U18" s="50"/>
      <c r="V18" s="12"/>
      <c r="W18" s="12"/>
      <c r="X18" s="52"/>
      <c r="Y18" s="12"/>
      <c r="Z18" s="12"/>
    </row>
    <row r="19" spans="1:26">
      <c r="A19" s="12"/>
      <c r="B19" s="12"/>
      <c r="C19" s="12"/>
      <c r="D19" s="12"/>
      <c r="E19" s="52"/>
      <c r="F19" s="12"/>
      <c r="G19" s="12"/>
      <c r="H19" s="12"/>
      <c r="I19" s="12"/>
      <c r="J19" s="52"/>
      <c r="K19" s="52"/>
      <c r="L19" s="12"/>
      <c r="M19" s="12"/>
      <c r="N19" s="52"/>
      <c r="O19" s="12"/>
      <c r="P19" s="12"/>
      <c r="S19" s="12"/>
      <c r="T19" s="50"/>
      <c r="U19" s="50"/>
      <c r="V19" s="12"/>
      <c r="W19" s="12"/>
      <c r="X19" s="52"/>
      <c r="Y19" s="12"/>
      <c r="Z19" s="12"/>
    </row>
    <row r="20" spans="1:26">
      <c r="K20" s="5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10">
    <dataValidation type="list" allowBlank="1" showInputMessage="1" showErrorMessage="1" sqref="J2:J19" xr:uid="{00000000-0002-0000-1B00-000000000000}">
      <formula1>Israel_Abroad</formula1>
    </dataValidation>
    <dataValidation type="list" allowBlank="1" showInputMessage="1" showErrorMessage="1" sqref="M2:M19" xr:uid="{00000000-0002-0000-1B00-000001000000}">
      <formula1>Holding_Interest</formula1>
    </dataValidation>
    <dataValidation type="list" allowBlank="1" showInputMessage="1" showErrorMessage="1" sqref="W2:W19" xr:uid="{00000000-0002-0000-1B00-000002000000}">
      <formula1>In_the_books</formula1>
    </dataValidation>
    <dataValidation type="list" allowBlank="1" showInputMessage="1" showErrorMessage="1" sqref="O2:O19" xr:uid="{00000000-0002-0000-1B00-000003000000}">
      <formula1>Valuation</formula1>
    </dataValidation>
    <dataValidation type="list" allowBlank="1" showInputMessage="1" showErrorMessage="1" sqref="P2:P19" xr:uid="{00000000-0002-0000-1B00-000004000000}">
      <formula1>Dependence_Independence</formula1>
    </dataValidation>
    <dataValidation type="list" allowBlank="1" showInputMessage="1" showErrorMessage="1" sqref="K2:K20" xr:uid="{00000000-0002-0000-1B00-000005000000}">
      <formula1>Country_list</formula1>
    </dataValidation>
    <dataValidation type="list" allowBlank="1" showInputMessage="1" showErrorMessage="1" sqref="E2:E19" xr:uid="{00000000-0002-0000-1B00-000006000000}">
      <formula1>Issuer_Number_Type_4</formula1>
    </dataValidation>
    <dataValidation type="list" allowBlank="1" showInputMessage="1" showErrorMessage="1" sqref="H2:H19" xr:uid="{00000000-0002-0000-1B00-000007000000}">
      <formula1>Type_of_Security_ID_V3</formula1>
    </dataValidation>
    <dataValidation type="list" allowBlank="1" showInputMessage="1" showErrorMessage="1" sqref="L2:L19" xr:uid="{00000000-0002-0000-1B00-000008000000}">
      <formula1>Industry_sector</formula1>
    </dataValidation>
    <dataValidation type="list" allowBlank="1" showInputMessage="1" showErrorMessage="1" sqref="I2:I19" xr:uid="{00000000-0002-0000-1B00-000009000000}">
      <formula1>#REF!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FBFB-ACF9-4A2C-A239-3498538F681C}">
  <sheetPr codeName="Sheet29"/>
  <dimension ref="A1:AC20"/>
  <sheetViews>
    <sheetView rightToLeft="1" workbookViewId="0">
      <selection sqref="A1:R8"/>
    </sheetView>
  </sheetViews>
  <sheetFormatPr defaultColWidth="9" defaultRowHeight="14.25"/>
  <cols>
    <col min="1" max="1" width="29.375" style="2" customWidth="1"/>
    <col min="2" max="2" width="11.625" style="2" customWidth="1"/>
    <col min="3" max="3" width="13.25" style="2" customWidth="1"/>
    <col min="4" max="4" width="14.875" style="2" customWidth="1"/>
    <col min="5" max="5" width="11.625" style="34" customWidth="1"/>
    <col min="6" max="6" width="11.625" style="2" customWidth="1"/>
    <col min="7" max="7" width="19.875" style="2" customWidth="1"/>
    <col min="8" max="8" width="15.125" style="2" customWidth="1"/>
    <col min="9" max="9" width="11.625" style="36" customWidth="1"/>
    <col min="10" max="10" width="11.75" style="2" customWidth="1"/>
    <col min="11" max="11" width="16.375" style="36" customWidth="1"/>
    <col min="12" max="13" width="11.625" style="31" customWidth="1"/>
    <col min="14" max="14" width="17.875" style="31" customWidth="1"/>
    <col min="15" max="15" width="21.375" style="31" customWidth="1"/>
    <col min="16" max="16" width="22" style="2" customWidth="1"/>
    <col min="17" max="17" width="21.75" style="15" customWidth="1"/>
    <col min="18" max="18" width="20.125" style="15" customWidth="1"/>
    <col min="19" max="29" width="11.625" style="2" customWidth="1"/>
    <col min="30" max="30" width="9" style="2" customWidth="1"/>
    <col min="31" max="16384" width="9" style="2"/>
  </cols>
  <sheetData>
    <row r="1" spans="1:29" customFormat="1" ht="66.75" customHeight="1">
      <c r="A1" s="81" t="s">
        <v>49</v>
      </c>
      <c r="B1" s="81" t="s">
        <v>50</v>
      </c>
      <c r="C1" s="81" t="s">
        <v>4441</v>
      </c>
      <c r="D1" s="81" t="s">
        <v>4442</v>
      </c>
      <c r="E1" s="81" t="s">
        <v>54</v>
      </c>
      <c r="F1" s="81" t="s">
        <v>55</v>
      </c>
      <c r="G1" s="81" t="s">
        <v>239</v>
      </c>
      <c r="H1" s="81" t="s">
        <v>56</v>
      </c>
      <c r="I1" s="81" t="s">
        <v>4443</v>
      </c>
      <c r="J1" s="81" t="s">
        <v>59</v>
      </c>
      <c r="K1" s="81" t="s">
        <v>3626</v>
      </c>
      <c r="L1" s="82" t="s">
        <v>60</v>
      </c>
      <c r="M1" s="82" t="s">
        <v>61</v>
      </c>
      <c r="N1" s="82" t="s">
        <v>63</v>
      </c>
      <c r="O1" s="82" t="s">
        <v>248</v>
      </c>
      <c r="P1" s="81" t="s">
        <v>17</v>
      </c>
      <c r="Q1" s="81" t="s">
        <v>64</v>
      </c>
      <c r="R1" s="81" t="s">
        <v>65</v>
      </c>
    </row>
    <row r="2" spans="1:29">
      <c r="A2" s="12">
        <v>170</v>
      </c>
      <c r="B2" s="12"/>
      <c r="C2" s="12" t="s">
        <v>4444</v>
      </c>
      <c r="D2" s="12" t="s">
        <v>4445</v>
      </c>
      <c r="E2" s="52" t="s">
        <v>256</v>
      </c>
      <c r="F2" s="12" t="s">
        <v>70</v>
      </c>
      <c r="G2" s="12" t="s">
        <v>70</v>
      </c>
      <c r="H2" s="12" t="s">
        <v>71</v>
      </c>
      <c r="I2" s="36">
        <v>42746</v>
      </c>
      <c r="J2" s="52" t="s">
        <v>74</v>
      </c>
      <c r="K2" s="36">
        <v>45489</v>
      </c>
      <c r="L2" s="61">
        <v>317.49900000000002</v>
      </c>
      <c r="M2" s="31">
        <v>1</v>
      </c>
      <c r="N2" s="61">
        <v>317.49858</v>
      </c>
      <c r="O2" s="61"/>
      <c r="P2" s="12"/>
      <c r="Q2" s="64" t="s">
        <v>4446</v>
      </c>
      <c r="R2" s="59" t="s">
        <v>128</v>
      </c>
      <c r="S2" s="12"/>
      <c r="T2" s="12"/>
      <c r="U2" s="12"/>
      <c r="V2" s="12"/>
      <c r="W2" s="12"/>
      <c r="X2" s="12"/>
      <c r="Y2" s="12"/>
      <c r="Z2" s="12"/>
      <c r="AA2" s="52"/>
      <c r="AB2" s="12"/>
      <c r="AC2" s="12"/>
    </row>
    <row r="3" spans="1:29">
      <c r="A3" s="12">
        <v>170</v>
      </c>
      <c r="B3" s="12"/>
      <c r="C3" s="12" t="s">
        <v>4447</v>
      </c>
      <c r="D3" s="12" t="s">
        <v>4448</v>
      </c>
      <c r="E3" s="52" t="s">
        <v>256</v>
      </c>
      <c r="F3" s="12" t="s">
        <v>70</v>
      </c>
      <c r="G3" s="12" t="s">
        <v>70</v>
      </c>
      <c r="H3" s="12" t="s">
        <v>71</v>
      </c>
      <c r="I3" s="36">
        <v>42946</v>
      </c>
      <c r="J3" s="52" t="s">
        <v>74</v>
      </c>
      <c r="K3" s="36">
        <v>45489</v>
      </c>
      <c r="L3" s="61">
        <v>79.623000000000005</v>
      </c>
      <c r="M3" s="31">
        <v>1</v>
      </c>
      <c r="N3" s="61">
        <v>79.623379999999997</v>
      </c>
      <c r="O3" s="61"/>
      <c r="P3" s="12"/>
      <c r="Q3" s="64" t="s">
        <v>4449</v>
      </c>
      <c r="R3" s="59" t="s">
        <v>87</v>
      </c>
      <c r="S3" s="12"/>
      <c r="T3" s="12"/>
      <c r="U3" s="12"/>
      <c r="V3" s="12"/>
      <c r="W3" s="12"/>
      <c r="X3" s="12"/>
      <c r="Y3" s="12"/>
      <c r="Z3" s="12"/>
      <c r="AA3" s="52"/>
      <c r="AB3" s="12"/>
      <c r="AC3" s="12"/>
    </row>
    <row r="4" spans="1:29">
      <c r="A4" s="12">
        <v>170</v>
      </c>
      <c r="B4" s="12"/>
      <c r="C4" s="12" t="s">
        <v>4450</v>
      </c>
      <c r="D4" s="12" t="s">
        <v>4451</v>
      </c>
      <c r="E4" s="52" t="s">
        <v>256</v>
      </c>
      <c r="F4" s="12" t="s">
        <v>70</v>
      </c>
      <c r="G4" s="12" t="s">
        <v>70</v>
      </c>
      <c r="H4" s="12" t="s">
        <v>71</v>
      </c>
      <c r="I4" s="36">
        <v>39168</v>
      </c>
      <c r="J4" s="52" t="s">
        <v>74</v>
      </c>
      <c r="K4" s="36">
        <v>45489</v>
      </c>
      <c r="L4" s="61">
        <v>11.468999999999999</v>
      </c>
      <c r="M4" s="31">
        <v>1</v>
      </c>
      <c r="N4" s="61">
        <v>11.46855</v>
      </c>
      <c r="O4" s="61"/>
      <c r="P4" s="12"/>
      <c r="Q4" s="64" t="s">
        <v>2703</v>
      </c>
      <c r="R4" s="59" t="s">
        <v>75</v>
      </c>
      <c r="S4" s="12"/>
      <c r="T4" s="12"/>
      <c r="U4" s="12"/>
      <c r="V4" s="12"/>
      <c r="W4" s="12"/>
      <c r="X4" s="12"/>
      <c r="Y4" s="12"/>
      <c r="Z4" s="12"/>
      <c r="AA4" s="52"/>
      <c r="AB4" s="12"/>
      <c r="AC4" s="12"/>
    </row>
    <row r="5" spans="1:29">
      <c r="A5" s="12">
        <v>170</v>
      </c>
      <c r="B5" s="12"/>
      <c r="C5" s="12" t="s">
        <v>4452</v>
      </c>
      <c r="D5" s="12">
        <v>999999440</v>
      </c>
      <c r="E5" s="52" t="s">
        <v>4453</v>
      </c>
      <c r="F5" s="12" t="s">
        <v>70</v>
      </c>
      <c r="G5" s="12" t="s">
        <v>70</v>
      </c>
      <c r="H5" s="12" t="s">
        <v>71</v>
      </c>
      <c r="I5" s="36">
        <v>44742</v>
      </c>
      <c r="J5" s="52" t="s">
        <v>152</v>
      </c>
      <c r="K5" s="36">
        <v>45657</v>
      </c>
      <c r="L5" s="61">
        <v>0.16500000000000001</v>
      </c>
      <c r="M5" s="31">
        <v>3.7964000000000002</v>
      </c>
      <c r="N5" s="61">
        <v>0.62622</v>
      </c>
      <c r="O5" s="61"/>
      <c r="P5" s="12"/>
      <c r="Q5" s="64" t="s">
        <v>327</v>
      </c>
      <c r="R5" s="59" t="s">
        <v>75</v>
      </c>
      <c r="S5" s="12"/>
      <c r="T5" s="12"/>
      <c r="U5" s="12"/>
      <c r="V5" s="12"/>
      <c r="W5" s="12"/>
      <c r="X5" s="12"/>
      <c r="Y5" s="12"/>
      <c r="Z5" s="12"/>
      <c r="AA5" s="52"/>
      <c r="AB5" s="12"/>
      <c r="AC5" s="12"/>
    </row>
    <row r="6" spans="1:29">
      <c r="A6" s="12">
        <v>170</v>
      </c>
      <c r="B6" s="12"/>
      <c r="C6" s="12" t="s">
        <v>4454</v>
      </c>
      <c r="D6" s="12">
        <v>999999499</v>
      </c>
      <c r="E6" s="52" t="s">
        <v>4453</v>
      </c>
      <c r="F6" s="12" t="s">
        <v>70</v>
      </c>
      <c r="G6" s="12" t="s">
        <v>70</v>
      </c>
      <c r="H6" s="12" t="s">
        <v>71</v>
      </c>
      <c r="I6" s="36">
        <v>44742</v>
      </c>
      <c r="J6" s="52" t="s">
        <v>143</v>
      </c>
      <c r="K6" s="36">
        <v>45657</v>
      </c>
      <c r="L6" s="61">
        <v>44.793999999999997</v>
      </c>
      <c r="M6" s="31">
        <v>3.6469999999999998</v>
      </c>
      <c r="N6" s="61">
        <v>163.36419000000001</v>
      </c>
      <c r="O6" s="61"/>
      <c r="P6" s="12"/>
      <c r="Q6" s="64" t="s">
        <v>4455</v>
      </c>
      <c r="R6" s="59" t="s">
        <v>87</v>
      </c>
      <c r="S6" s="12"/>
      <c r="T6" s="12"/>
      <c r="U6" s="12"/>
      <c r="V6" s="12"/>
      <c r="W6" s="12"/>
      <c r="X6" s="12"/>
      <c r="Y6" s="12"/>
      <c r="Z6" s="12"/>
      <c r="AA6" s="52"/>
      <c r="AB6" s="12"/>
      <c r="AC6" s="12"/>
    </row>
    <row r="7" spans="1:29">
      <c r="A7" s="12">
        <v>170</v>
      </c>
      <c r="B7" s="12"/>
      <c r="C7" s="12" t="s">
        <v>4456</v>
      </c>
      <c r="D7" s="12">
        <v>20803056</v>
      </c>
      <c r="E7" s="52" t="s">
        <v>4453</v>
      </c>
      <c r="F7" s="12" t="s">
        <v>70</v>
      </c>
      <c r="G7" s="12" t="s">
        <v>70</v>
      </c>
      <c r="H7" s="12" t="s">
        <v>71</v>
      </c>
      <c r="I7" s="36">
        <v>44991</v>
      </c>
      <c r="J7" s="52" t="s">
        <v>160</v>
      </c>
      <c r="K7" s="36">
        <v>45657</v>
      </c>
      <c r="L7" s="61">
        <v>343.66</v>
      </c>
      <c r="M7" s="31">
        <v>2.5354000000000001</v>
      </c>
      <c r="N7" s="61">
        <v>871.31606999999997</v>
      </c>
      <c r="O7" s="61"/>
      <c r="P7" s="12"/>
      <c r="Q7" s="64" t="s">
        <v>4457</v>
      </c>
      <c r="R7" s="59" t="s">
        <v>108</v>
      </c>
      <c r="S7" s="12"/>
      <c r="T7" s="12"/>
      <c r="U7" s="12"/>
      <c r="V7" s="12"/>
      <c r="W7" s="12"/>
      <c r="X7" s="12"/>
      <c r="Y7" s="12"/>
      <c r="Z7" s="12"/>
      <c r="AA7" s="52"/>
      <c r="AB7" s="12"/>
      <c r="AC7" s="12"/>
    </row>
    <row r="8" spans="1:29">
      <c r="A8" s="12">
        <v>170</v>
      </c>
      <c r="B8" s="12"/>
      <c r="C8" s="12" t="s">
        <v>4458</v>
      </c>
      <c r="D8" s="12">
        <v>20805061</v>
      </c>
      <c r="E8" s="52" t="s">
        <v>4453</v>
      </c>
      <c r="F8" s="12" t="s">
        <v>70</v>
      </c>
      <c r="G8" s="12" t="s">
        <v>70</v>
      </c>
      <c r="H8" s="12" t="s">
        <v>71</v>
      </c>
      <c r="I8" s="36">
        <v>45196</v>
      </c>
      <c r="J8" s="52" t="s">
        <v>143</v>
      </c>
      <c r="K8" s="36">
        <v>45657</v>
      </c>
      <c r="L8" s="61">
        <v>175.90299999999999</v>
      </c>
      <c r="M8" s="31">
        <v>3.6469999999999998</v>
      </c>
      <c r="N8" s="61">
        <v>641.51646000000005</v>
      </c>
      <c r="O8" s="61"/>
      <c r="P8" s="12"/>
      <c r="Q8" s="64" t="s">
        <v>4459</v>
      </c>
      <c r="R8" s="59" t="s">
        <v>86</v>
      </c>
      <c r="S8" s="12"/>
      <c r="T8" s="12"/>
      <c r="U8" s="12"/>
      <c r="V8" s="12"/>
      <c r="W8" s="12"/>
      <c r="X8" s="12"/>
      <c r="Y8" s="12"/>
      <c r="Z8" s="12"/>
      <c r="AA8" s="52"/>
      <c r="AB8" s="12"/>
      <c r="AC8" s="12"/>
    </row>
    <row r="9" spans="1:29">
      <c r="A9" s="12"/>
      <c r="B9" s="12"/>
      <c r="C9" s="12"/>
      <c r="D9" s="12"/>
      <c r="E9" s="52"/>
      <c r="F9" s="12"/>
      <c r="G9" s="12"/>
      <c r="H9" s="12"/>
      <c r="J9" s="52"/>
      <c r="L9" s="61"/>
      <c r="N9" s="61"/>
      <c r="O9" s="61"/>
      <c r="P9" s="12"/>
      <c r="Q9" s="64"/>
      <c r="R9" s="59"/>
      <c r="S9" s="12"/>
      <c r="T9" s="12"/>
      <c r="U9" s="12"/>
      <c r="V9" s="12"/>
      <c r="W9" s="12"/>
      <c r="X9" s="12"/>
      <c r="Y9" s="12"/>
      <c r="Z9" s="12"/>
      <c r="AA9" s="52"/>
      <c r="AB9" s="12"/>
      <c r="AC9" s="12"/>
    </row>
    <row r="10" spans="1:29">
      <c r="A10" s="12"/>
      <c r="B10" s="12"/>
      <c r="C10" s="12"/>
      <c r="D10" s="12"/>
      <c r="E10" s="52"/>
      <c r="F10" s="12"/>
      <c r="G10" s="12"/>
      <c r="H10" s="12"/>
      <c r="J10" s="52"/>
      <c r="L10" s="61"/>
      <c r="N10" s="61"/>
      <c r="O10" s="61"/>
      <c r="P10" s="12"/>
      <c r="Q10" s="64"/>
      <c r="R10" s="59"/>
      <c r="S10" s="12"/>
      <c r="T10" s="12"/>
      <c r="U10" s="12"/>
      <c r="V10" s="12"/>
      <c r="W10" s="12"/>
      <c r="X10" s="12"/>
      <c r="Y10" s="12"/>
      <c r="Z10" s="12"/>
      <c r="AA10" s="52"/>
      <c r="AB10" s="12"/>
      <c r="AC10" s="12"/>
    </row>
    <row r="11" spans="1:29">
      <c r="A11" s="12"/>
      <c r="B11" s="12"/>
      <c r="C11" s="12"/>
      <c r="D11" s="12"/>
      <c r="E11" s="52"/>
      <c r="F11" s="12"/>
      <c r="G11" s="12"/>
      <c r="H11" s="12"/>
      <c r="J11" s="52"/>
      <c r="L11" s="61"/>
      <c r="N11" s="61"/>
      <c r="O11" s="61"/>
      <c r="P11" s="12"/>
      <c r="Q11" s="64"/>
      <c r="R11" s="59"/>
      <c r="S11" s="12"/>
      <c r="T11" s="12"/>
      <c r="U11" s="12"/>
      <c r="V11" s="12"/>
      <c r="W11" s="12"/>
      <c r="X11" s="12"/>
      <c r="Y11" s="12"/>
      <c r="Z11" s="12"/>
      <c r="AA11" s="52"/>
      <c r="AB11" s="12"/>
      <c r="AC11" s="12"/>
    </row>
    <row r="12" spans="1:29">
      <c r="A12" s="12"/>
      <c r="B12" s="12"/>
      <c r="C12" s="12"/>
      <c r="D12" s="12"/>
      <c r="E12" s="52"/>
      <c r="F12" s="12"/>
      <c r="G12" s="12"/>
      <c r="H12" s="12"/>
      <c r="J12" s="52"/>
      <c r="L12" s="61"/>
      <c r="N12" s="61"/>
      <c r="O12" s="61"/>
      <c r="P12" s="12"/>
      <c r="Q12" s="64"/>
      <c r="R12" s="59"/>
      <c r="S12" s="12"/>
      <c r="T12" s="12"/>
      <c r="U12" s="12"/>
      <c r="V12" s="12"/>
      <c r="W12" s="12"/>
      <c r="X12" s="12"/>
      <c r="Y12" s="12"/>
      <c r="Z12" s="12"/>
      <c r="AA12" s="52"/>
      <c r="AB12" s="12"/>
      <c r="AC12" s="12"/>
    </row>
    <row r="13" spans="1:29">
      <c r="A13" s="12"/>
      <c r="B13" s="12"/>
      <c r="C13" s="12"/>
      <c r="D13" s="12"/>
      <c r="E13" s="52"/>
      <c r="F13" s="12"/>
      <c r="G13" s="12"/>
      <c r="H13" s="12"/>
      <c r="J13" s="52"/>
      <c r="L13" s="61"/>
      <c r="N13" s="61"/>
      <c r="O13" s="61"/>
      <c r="P13" s="12"/>
      <c r="Q13" s="64"/>
      <c r="R13" s="59"/>
      <c r="S13" s="12"/>
      <c r="T13" s="12"/>
      <c r="U13" s="12"/>
      <c r="V13" s="12"/>
      <c r="W13" s="12"/>
      <c r="X13" s="12"/>
      <c r="Y13" s="12"/>
      <c r="Z13" s="12"/>
      <c r="AA13" s="52"/>
      <c r="AB13" s="12"/>
      <c r="AC13" s="12"/>
    </row>
    <row r="14" spans="1:29">
      <c r="A14" s="12"/>
      <c r="B14" s="12"/>
      <c r="C14" s="12"/>
      <c r="D14" s="12"/>
      <c r="E14" s="52"/>
      <c r="F14" s="12"/>
      <c r="G14" s="12"/>
      <c r="H14" s="12"/>
      <c r="J14" s="52"/>
      <c r="L14" s="61"/>
      <c r="N14" s="61"/>
      <c r="O14" s="61"/>
      <c r="P14" s="12"/>
      <c r="Q14" s="64"/>
      <c r="R14" s="59"/>
      <c r="S14" s="12"/>
      <c r="T14" s="12"/>
      <c r="U14" s="12"/>
      <c r="V14" s="12"/>
      <c r="W14" s="12"/>
      <c r="X14" s="12"/>
      <c r="Y14" s="12"/>
      <c r="Z14" s="12"/>
      <c r="AA14" s="52"/>
      <c r="AB14" s="12"/>
      <c r="AC14" s="12"/>
    </row>
    <row r="15" spans="1:29">
      <c r="A15" s="12"/>
      <c r="B15" s="12"/>
      <c r="C15" s="12"/>
      <c r="D15" s="12"/>
      <c r="E15" s="52"/>
      <c r="F15" s="12"/>
      <c r="G15" s="12"/>
      <c r="H15" s="12"/>
      <c r="J15" s="52"/>
      <c r="L15" s="61"/>
      <c r="N15" s="61"/>
      <c r="O15" s="61"/>
      <c r="P15" s="12"/>
      <c r="Q15" s="64"/>
      <c r="R15" s="59"/>
      <c r="S15" s="12"/>
      <c r="T15" s="12"/>
      <c r="U15" s="12"/>
      <c r="V15" s="12"/>
      <c r="W15" s="12"/>
      <c r="X15" s="12"/>
      <c r="Y15" s="12"/>
      <c r="Z15" s="12"/>
      <c r="AA15" s="52"/>
      <c r="AB15" s="12"/>
      <c r="AC15" s="12"/>
    </row>
    <row r="16" spans="1:29">
      <c r="A16" s="12"/>
      <c r="B16" s="12"/>
      <c r="C16" s="12"/>
      <c r="D16" s="12"/>
      <c r="E16" s="52"/>
      <c r="F16" s="12"/>
      <c r="G16" s="12"/>
      <c r="H16" s="12"/>
      <c r="J16" s="52"/>
      <c r="L16" s="61"/>
      <c r="N16" s="61"/>
      <c r="O16" s="61"/>
      <c r="P16" s="12"/>
      <c r="Q16" s="64"/>
      <c r="R16" s="59"/>
      <c r="S16" s="12"/>
      <c r="T16" s="12"/>
      <c r="U16" s="12"/>
      <c r="V16" s="12"/>
      <c r="W16" s="12"/>
      <c r="X16" s="12"/>
      <c r="Y16" s="12"/>
      <c r="Z16" s="12"/>
      <c r="AA16" s="52"/>
      <c r="AB16" s="12"/>
      <c r="AC16" s="12"/>
    </row>
    <row r="17" spans="1:29">
      <c r="A17" s="12"/>
      <c r="B17" s="12"/>
      <c r="C17" s="12"/>
      <c r="D17" s="12"/>
      <c r="E17" s="52"/>
      <c r="F17" s="12"/>
      <c r="G17" s="12"/>
      <c r="H17" s="12"/>
      <c r="J17" s="52"/>
      <c r="L17" s="61"/>
      <c r="N17" s="61"/>
      <c r="O17" s="61"/>
      <c r="P17" s="12"/>
      <c r="Q17" s="64"/>
      <c r="R17" s="59"/>
      <c r="S17" s="12"/>
      <c r="T17" s="12"/>
      <c r="U17" s="12"/>
      <c r="V17" s="12"/>
      <c r="W17" s="12"/>
      <c r="X17" s="12"/>
      <c r="Y17" s="12"/>
      <c r="Z17" s="12"/>
      <c r="AA17" s="52"/>
      <c r="AB17" s="12"/>
      <c r="AC17" s="12"/>
    </row>
    <row r="18" spans="1:29">
      <c r="A18" s="12"/>
      <c r="B18" s="12"/>
      <c r="C18" s="12"/>
      <c r="D18" s="12"/>
      <c r="E18" s="52"/>
      <c r="F18" s="12"/>
      <c r="G18" s="12"/>
      <c r="H18" s="12"/>
      <c r="J18" s="52"/>
      <c r="L18" s="61"/>
      <c r="N18" s="61"/>
      <c r="O18" s="61"/>
      <c r="P18" s="12"/>
      <c r="Q18" s="64"/>
      <c r="R18" s="59"/>
      <c r="S18" s="12"/>
      <c r="T18" s="12"/>
      <c r="U18" s="12"/>
      <c r="V18" s="12"/>
      <c r="W18" s="12"/>
      <c r="X18" s="12"/>
      <c r="Y18" s="12"/>
      <c r="Z18" s="12"/>
      <c r="AA18" s="52"/>
      <c r="AB18" s="12"/>
      <c r="AC18" s="12"/>
    </row>
    <row r="19" spans="1:29">
      <c r="A19" s="12"/>
      <c r="B19" s="12"/>
      <c r="C19" s="12"/>
      <c r="D19" s="12"/>
      <c r="E19" s="52"/>
      <c r="F19" s="12"/>
      <c r="G19" s="12"/>
      <c r="H19" s="12"/>
      <c r="J19" s="52"/>
      <c r="L19" s="61"/>
      <c r="N19" s="61"/>
      <c r="O19" s="61"/>
      <c r="P19" s="12"/>
      <c r="Q19" s="64"/>
      <c r="R19" s="59"/>
      <c r="S19" s="12"/>
      <c r="T19" s="12"/>
      <c r="U19" s="12"/>
      <c r="V19" s="12"/>
      <c r="W19" s="12"/>
      <c r="X19" s="12"/>
      <c r="Y19" s="12"/>
      <c r="Z19" s="12"/>
      <c r="AA19" s="52"/>
      <c r="AB19" s="12"/>
      <c r="AC19" s="12"/>
    </row>
    <row r="20" spans="1:29">
      <c r="J20" s="52"/>
    </row>
  </sheetData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9">
    <dataValidation type="list" allowBlank="1" showInputMessage="1" showErrorMessage="1" sqref="I2:I19" xr:uid="{00000000-0002-0000-1C00-000000000000}">
      <formula1>Israel_Abroad</formula1>
    </dataValidation>
    <dataValidation type="list" allowBlank="1" showInputMessage="1" showErrorMessage="1" sqref="K2:K19" xr:uid="{00000000-0002-0000-1C00-000001000000}">
      <formula1>Tradeable_Status</formula1>
    </dataValidation>
    <dataValidation type="list" allowBlank="1" showInputMessage="1" showErrorMessage="1" sqref="L2:L19" xr:uid="{00000000-0002-0000-1C00-000002000000}">
      <formula1>Holding_Interest</formula1>
    </dataValidation>
    <dataValidation type="list" allowBlank="1" showInputMessage="1" showErrorMessage="1" sqref="P2:P19" xr:uid="{00000000-0002-0000-1C00-000003000000}">
      <formula1>What_Is_Rated</formula1>
    </dataValidation>
    <dataValidation type="list" allowBlank="1" showInputMessage="1" showErrorMessage="1" sqref="O2:O19" xr:uid="{00000000-0002-0000-1C00-000004000000}">
      <formula1>Rating_Agency</formula1>
    </dataValidation>
    <dataValidation type="list" allowBlank="1" showInputMessage="1" showErrorMessage="1" sqref="AA2:AA19" xr:uid="{00000000-0002-0000-1C00-000005000000}">
      <formula1>In_the_books</formula1>
    </dataValidation>
    <dataValidation type="list" allowBlank="1" showInputMessage="1" showErrorMessage="1" sqref="J2:J20" xr:uid="{00000000-0002-0000-1C00-000006000000}">
      <formula1>Country_list</formula1>
    </dataValidation>
    <dataValidation type="list" allowBlank="1" showInputMessage="1" showErrorMessage="1" sqref="H2:H19" xr:uid="{00000000-0002-0000-1C00-000007000000}">
      <formula1>Type_Of_Security_ID_Nottraded</formula1>
    </dataValidation>
    <dataValidation type="list" allowBlank="1" showInputMessage="1" showErrorMessage="1" sqref="E2:E19" xr:uid="{00000000-0002-0000-1C00-000008000000}">
      <formula1>Issuer_Number_Type_5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CE18-9658-43B2-9DDA-24A9F8706F67}">
  <sheetPr codeName="Sheet30"/>
  <dimension ref="A1:T42"/>
  <sheetViews>
    <sheetView rightToLeft="1" workbookViewId="0">
      <selection sqref="A1:T23"/>
    </sheetView>
  </sheetViews>
  <sheetFormatPr defaultColWidth="11.625" defaultRowHeight="14.1" customHeight="1"/>
  <cols>
    <col min="1" max="1" width="29.375" style="2" customWidth="1"/>
    <col min="2" max="2" width="11.625" style="2" customWidth="1"/>
    <col min="3" max="3" width="14" style="2" customWidth="1"/>
    <col min="4" max="4" width="16.75" style="2" customWidth="1"/>
    <col min="5" max="5" width="11.625" style="2" customWidth="1"/>
    <col min="6" max="6" width="11.875" style="2" customWidth="1"/>
    <col min="7" max="7" width="22.875" style="36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7.125" style="2" customWidth="1"/>
    <col min="14" max="14" width="11.75" style="2" customWidth="1"/>
    <col min="15" max="15" width="11.625" style="41" customWidth="1"/>
    <col min="16" max="17" width="11.625" style="2" customWidth="1"/>
    <col min="18" max="18" width="36" style="45" customWidth="1"/>
    <col min="19" max="19" width="32.75" style="45" customWidth="1"/>
    <col min="20" max="20" width="21.25" style="2" customWidth="1"/>
    <col min="21" max="16384" width="11.625" style="2"/>
  </cols>
  <sheetData>
    <row r="1" spans="1:20" customFormat="1" ht="66.75" customHeight="1">
      <c r="A1" s="81" t="s">
        <v>49</v>
      </c>
      <c r="B1" s="81" t="s">
        <v>50</v>
      </c>
      <c r="C1" s="81" t="s">
        <v>4099</v>
      </c>
      <c r="D1" s="81" t="s">
        <v>4100</v>
      </c>
      <c r="E1" s="81" t="s">
        <v>4101</v>
      </c>
      <c r="F1" s="81" t="s">
        <v>4102</v>
      </c>
      <c r="G1" s="81" t="s">
        <v>4460</v>
      </c>
      <c r="H1" s="81" t="s">
        <v>55</v>
      </c>
      <c r="I1" s="81" t="s">
        <v>239</v>
      </c>
      <c r="J1" s="81" t="s">
        <v>56</v>
      </c>
      <c r="K1" s="81" t="s">
        <v>241</v>
      </c>
      <c r="L1" s="81" t="s">
        <v>58</v>
      </c>
      <c r="M1" s="81" t="s">
        <v>4107</v>
      </c>
      <c r="N1" s="81" t="s">
        <v>59</v>
      </c>
      <c r="O1" s="81" t="s">
        <v>61</v>
      </c>
      <c r="P1" s="81" t="s">
        <v>62</v>
      </c>
      <c r="Q1" s="81" t="s">
        <v>4108</v>
      </c>
      <c r="R1" s="82" t="s">
        <v>4461</v>
      </c>
      <c r="S1" s="82" t="s">
        <v>4462</v>
      </c>
      <c r="T1" s="81" t="s">
        <v>4463</v>
      </c>
    </row>
    <row r="2" spans="1:20" customFormat="1" ht="14.1" customHeight="1">
      <c r="A2" s="2">
        <v>170</v>
      </c>
      <c r="B2" s="2"/>
      <c r="C2" s="2">
        <v>194</v>
      </c>
      <c r="D2" s="2" t="s">
        <v>1219</v>
      </c>
      <c r="E2" s="2" t="s">
        <v>4199</v>
      </c>
      <c r="F2" s="2">
        <v>2080645</v>
      </c>
      <c r="G2" s="36">
        <v>44920</v>
      </c>
      <c r="H2" s="2" t="s">
        <v>70</v>
      </c>
      <c r="I2" s="2"/>
      <c r="J2" s="52" t="s">
        <v>71</v>
      </c>
      <c r="K2" s="52" t="s">
        <v>435</v>
      </c>
      <c r="L2" s="12" t="s">
        <v>435</v>
      </c>
      <c r="M2" s="12" t="s">
        <v>435</v>
      </c>
      <c r="N2" s="52" t="s">
        <v>74</v>
      </c>
      <c r="O2" s="41">
        <v>1</v>
      </c>
      <c r="P2" s="2" t="s">
        <v>1803</v>
      </c>
      <c r="Q2" s="2" t="s">
        <v>4127</v>
      </c>
      <c r="R2" s="45">
        <v>2841.0619999999999</v>
      </c>
      <c r="S2" s="45">
        <v>2841.0619999999999</v>
      </c>
      <c r="T2" s="2" t="s">
        <v>4464</v>
      </c>
    </row>
    <row r="3" spans="1:20" customFormat="1" ht="14.1" customHeight="1">
      <c r="A3" s="2">
        <v>170</v>
      </c>
      <c r="B3" s="2"/>
      <c r="C3" s="2">
        <v>194</v>
      </c>
      <c r="D3" s="2" t="s">
        <v>1219</v>
      </c>
      <c r="E3" s="2" t="s">
        <v>4199</v>
      </c>
      <c r="F3" s="2">
        <v>2080646</v>
      </c>
      <c r="G3" s="36">
        <v>44920</v>
      </c>
      <c r="H3" s="2" t="s">
        <v>70</v>
      </c>
      <c r="I3" s="2"/>
      <c r="J3" s="52" t="s">
        <v>71</v>
      </c>
      <c r="K3" s="52" t="s">
        <v>435</v>
      </c>
      <c r="L3" s="12" t="s">
        <v>435</v>
      </c>
      <c r="M3" s="12" t="s">
        <v>435</v>
      </c>
      <c r="N3" s="52" t="s">
        <v>74</v>
      </c>
      <c r="O3" s="41">
        <v>1</v>
      </c>
      <c r="P3" s="2" t="s">
        <v>4201</v>
      </c>
      <c r="Q3" s="2" t="s">
        <v>4127</v>
      </c>
      <c r="R3" s="45">
        <v>334.24599999999998</v>
      </c>
      <c r="S3" s="45">
        <v>334.24599999999998</v>
      </c>
      <c r="T3" s="2" t="s">
        <v>4464</v>
      </c>
    </row>
    <row r="4" spans="1:20" customFormat="1" ht="14.1" customHeight="1">
      <c r="A4" s="2">
        <v>170</v>
      </c>
      <c r="B4" s="2"/>
      <c r="C4" s="2">
        <v>179</v>
      </c>
      <c r="D4" s="2" t="s">
        <v>1219</v>
      </c>
      <c r="E4" s="2" t="s">
        <v>4175</v>
      </c>
      <c r="F4" s="2">
        <v>2080533</v>
      </c>
      <c r="G4" s="36">
        <v>44377</v>
      </c>
      <c r="H4" s="2" t="s">
        <v>70</v>
      </c>
      <c r="I4" s="2"/>
      <c r="J4" s="52" t="s">
        <v>71</v>
      </c>
      <c r="K4" s="52" t="s">
        <v>815</v>
      </c>
      <c r="L4" s="12" t="s">
        <v>73</v>
      </c>
      <c r="M4" s="12" t="s">
        <v>4168</v>
      </c>
      <c r="N4" s="52" t="s">
        <v>74</v>
      </c>
      <c r="O4" s="41">
        <v>1</v>
      </c>
      <c r="P4" s="2" t="s">
        <v>4176</v>
      </c>
      <c r="Q4" s="2" t="s">
        <v>4127</v>
      </c>
      <c r="R4" s="45">
        <v>9826.3690000000006</v>
      </c>
      <c r="S4" s="45">
        <v>9826.3690000000006</v>
      </c>
      <c r="T4" s="2" t="s">
        <v>4465</v>
      </c>
    </row>
    <row r="5" spans="1:20" ht="14.25">
      <c r="A5" s="2">
        <v>170</v>
      </c>
      <c r="C5" s="2">
        <v>182</v>
      </c>
      <c r="D5" s="2" t="s">
        <v>1219</v>
      </c>
      <c r="E5" s="2" t="s">
        <v>4179</v>
      </c>
      <c r="F5" s="2">
        <v>2080536</v>
      </c>
      <c r="G5" s="36">
        <v>44377</v>
      </c>
      <c r="H5" s="2" t="s">
        <v>70</v>
      </c>
      <c r="J5" s="52" t="s">
        <v>71</v>
      </c>
      <c r="K5" s="52" t="s">
        <v>435</v>
      </c>
      <c r="L5" s="12" t="s">
        <v>435</v>
      </c>
      <c r="M5" s="12" t="s">
        <v>435</v>
      </c>
      <c r="N5" s="52" t="s">
        <v>74</v>
      </c>
      <c r="O5" s="41">
        <v>1</v>
      </c>
      <c r="P5" s="2" t="s">
        <v>1574</v>
      </c>
      <c r="Q5" s="2" t="s">
        <v>4127</v>
      </c>
      <c r="R5" s="45">
        <v>19187.054</v>
      </c>
      <c r="S5" s="45">
        <v>19187.054</v>
      </c>
      <c r="T5" s="2" t="s">
        <v>4466</v>
      </c>
    </row>
    <row r="6" spans="1:20" ht="14.25">
      <c r="A6" s="2">
        <v>170</v>
      </c>
      <c r="C6" s="2">
        <v>174</v>
      </c>
      <c r="D6" s="2" t="s">
        <v>1219</v>
      </c>
      <c r="E6" s="2" t="s">
        <v>4304</v>
      </c>
      <c r="F6" s="2">
        <v>2080688</v>
      </c>
      <c r="G6" s="36">
        <v>44926</v>
      </c>
      <c r="H6" s="2" t="s">
        <v>70</v>
      </c>
      <c r="J6" s="52" t="s">
        <v>71</v>
      </c>
      <c r="K6" s="52" t="s">
        <v>435</v>
      </c>
      <c r="L6" s="12" t="s">
        <v>435</v>
      </c>
      <c r="M6" s="12" t="s">
        <v>435</v>
      </c>
      <c r="N6" s="52" t="s">
        <v>74</v>
      </c>
      <c r="O6" s="41">
        <v>1</v>
      </c>
      <c r="P6" s="2" t="s">
        <v>470</v>
      </c>
      <c r="Q6" s="2" t="s">
        <v>4125</v>
      </c>
      <c r="R6" s="45">
        <v>5639.1760000000004</v>
      </c>
      <c r="S6" s="45">
        <v>5639.1760000000004</v>
      </c>
      <c r="T6" s="2" t="s">
        <v>4467</v>
      </c>
    </row>
    <row r="7" spans="1:20" ht="14.25">
      <c r="A7" s="2">
        <v>170</v>
      </c>
      <c r="C7" s="2">
        <v>203</v>
      </c>
      <c r="D7" s="2" t="s">
        <v>1219</v>
      </c>
      <c r="E7" s="2" t="s">
        <v>4217</v>
      </c>
      <c r="F7" s="2">
        <v>2080744</v>
      </c>
      <c r="G7" s="36">
        <v>44913</v>
      </c>
      <c r="H7" s="2" t="s">
        <v>70</v>
      </c>
      <c r="J7" s="52" t="s">
        <v>71</v>
      </c>
      <c r="K7" s="52" t="s">
        <v>131</v>
      </c>
      <c r="L7" s="12" t="s">
        <v>426</v>
      </c>
      <c r="M7" s="12" t="s">
        <v>4168</v>
      </c>
      <c r="N7" s="52" t="s">
        <v>74</v>
      </c>
      <c r="O7" s="41">
        <v>1</v>
      </c>
      <c r="P7" s="2" t="s">
        <v>4183</v>
      </c>
      <c r="Q7" s="2" t="s">
        <v>4127</v>
      </c>
      <c r="R7" s="45">
        <v>20907.991999999998</v>
      </c>
      <c r="S7" s="45">
        <v>20907.991999999998</v>
      </c>
      <c r="T7" s="2" t="s">
        <v>4468</v>
      </c>
    </row>
    <row r="8" spans="1:20" ht="14.25">
      <c r="A8" s="2">
        <v>170</v>
      </c>
      <c r="C8" s="2">
        <v>19609</v>
      </c>
      <c r="D8" s="2" t="s">
        <v>1219</v>
      </c>
      <c r="E8" s="2" t="s">
        <v>4346</v>
      </c>
      <c r="F8" s="2">
        <v>2080846</v>
      </c>
      <c r="G8" s="36">
        <v>45118</v>
      </c>
      <c r="H8" s="2" t="s">
        <v>70</v>
      </c>
      <c r="J8" s="52" t="s">
        <v>71</v>
      </c>
      <c r="K8" s="52" t="s">
        <v>435</v>
      </c>
      <c r="L8" s="12" t="s">
        <v>435</v>
      </c>
      <c r="M8" s="12" t="s">
        <v>435</v>
      </c>
      <c r="N8" s="52" t="s">
        <v>143</v>
      </c>
      <c r="O8" s="41">
        <v>3.6469999999999998</v>
      </c>
      <c r="P8" s="2" t="s">
        <v>75</v>
      </c>
      <c r="Q8" s="2" t="s">
        <v>4127</v>
      </c>
      <c r="R8" s="45">
        <v>1748.606</v>
      </c>
      <c r="S8" s="45">
        <v>6377.1660000000002</v>
      </c>
      <c r="T8" s="2" t="s">
        <v>4469</v>
      </c>
    </row>
    <row r="9" spans="1:20" ht="14.25">
      <c r="A9" s="2">
        <v>170</v>
      </c>
      <c r="C9" s="2">
        <v>166</v>
      </c>
      <c r="D9" s="2" t="s">
        <v>1219</v>
      </c>
      <c r="E9" s="2" t="s">
        <v>4470</v>
      </c>
      <c r="F9" s="2">
        <v>2080829</v>
      </c>
      <c r="G9" s="36">
        <v>43850</v>
      </c>
      <c r="H9" s="2" t="s">
        <v>70</v>
      </c>
      <c r="J9" s="52" t="s">
        <v>71</v>
      </c>
      <c r="K9" s="52" t="s">
        <v>442</v>
      </c>
      <c r="L9" s="12" t="s">
        <v>73</v>
      </c>
      <c r="M9" s="12" t="s">
        <v>4168</v>
      </c>
      <c r="N9" s="52" t="s">
        <v>74</v>
      </c>
      <c r="O9" s="41">
        <v>1</v>
      </c>
      <c r="P9" s="2" t="s">
        <v>75</v>
      </c>
      <c r="Q9" s="2" t="s">
        <v>4127</v>
      </c>
      <c r="R9" s="45">
        <v>9362.3060000000005</v>
      </c>
      <c r="S9" s="45">
        <v>9362.3060000000005</v>
      </c>
      <c r="T9" s="2" t="s">
        <v>4471</v>
      </c>
    </row>
    <row r="10" spans="1:20" ht="14.25">
      <c r="A10" s="2">
        <v>170</v>
      </c>
      <c r="C10" s="2">
        <v>166</v>
      </c>
      <c r="D10" s="2" t="s">
        <v>1219</v>
      </c>
      <c r="E10" s="2" t="s">
        <v>4470</v>
      </c>
      <c r="F10" s="2">
        <v>2080829</v>
      </c>
      <c r="G10" s="36">
        <v>43856</v>
      </c>
      <c r="H10" s="2" t="s">
        <v>70</v>
      </c>
      <c r="J10" s="52" t="s">
        <v>71</v>
      </c>
      <c r="K10" s="52" t="s">
        <v>442</v>
      </c>
      <c r="L10" s="12" t="s">
        <v>73</v>
      </c>
      <c r="M10" s="12" t="s">
        <v>4168</v>
      </c>
      <c r="N10" s="52" t="s">
        <v>74</v>
      </c>
      <c r="O10" s="41">
        <v>1</v>
      </c>
      <c r="P10" s="2" t="s">
        <v>75</v>
      </c>
      <c r="Q10" s="2" t="s">
        <v>4127</v>
      </c>
      <c r="R10" s="45">
        <v>438.858</v>
      </c>
      <c r="S10" s="45">
        <v>438.858</v>
      </c>
      <c r="T10" s="2" t="s">
        <v>3955</v>
      </c>
    </row>
    <row r="11" spans="1:20" ht="14.25">
      <c r="A11" s="2">
        <v>170</v>
      </c>
      <c r="C11" s="2">
        <v>174</v>
      </c>
      <c r="D11" s="2" t="s">
        <v>1219</v>
      </c>
      <c r="E11" s="2" t="s">
        <v>4304</v>
      </c>
      <c r="F11" s="2">
        <v>2080662</v>
      </c>
      <c r="G11" s="36">
        <v>44926</v>
      </c>
      <c r="H11" s="2" t="s">
        <v>70</v>
      </c>
      <c r="J11" s="52" t="s">
        <v>71</v>
      </c>
      <c r="K11" s="52" t="s">
        <v>435</v>
      </c>
      <c r="L11" s="12" t="s">
        <v>435</v>
      </c>
      <c r="M11" s="12" t="s">
        <v>435</v>
      </c>
      <c r="N11" s="52" t="s">
        <v>74</v>
      </c>
      <c r="O11" s="41">
        <v>1</v>
      </c>
      <c r="P11" s="2" t="s">
        <v>1511</v>
      </c>
      <c r="Q11" s="2" t="s">
        <v>4125</v>
      </c>
      <c r="R11" s="45">
        <v>16125.772000000001</v>
      </c>
      <c r="S11" s="45">
        <v>16125.772000000001</v>
      </c>
      <c r="T11" s="2" t="s">
        <v>4472</v>
      </c>
    </row>
    <row r="12" spans="1:20" ht="14.25">
      <c r="A12" s="2">
        <v>170</v>
      </c>
      <c r="C12" s="2">
        <v>186</v>
      </c>
      <c r="D12" s="2" t="s">
        <v>1219</v>
      </c>
      <c r="E12" s="2" t="s">
        <v>4297</v>
      </c>
      <c r="F12" s="2">
        <v>2080622</v>
      </c>
      <c r="G12" s="36">
        <v>44681</v>
      </c>
      <c r="H12" s="2" t="s">
        <v>70</v>
      </c>
      <c r="J12" s="52" t="s">
        <v>71</v>
      </c>
      <c r="K12" s="52" t="s">
        <v>484</v>
      </c>
      <c r="L12" s="12" t="s">
        <v>73</v>
      </c>
      <c r="M12" s="12" t="s">
        <v>4168</v>
      </c>
      <c r="N12" s="52" t="s">
        <v>74</v>
      </c>
      <c r="O12" s="41">
        <v>1</v>
      </c>
      <c r="P12" s="2" t="s">
        <v>479</v>
      </c>
      <c r="Q12" s="2" t="s">
        <v>4125</v>
      </c>
      <c r="R12" s="45">
        <v>12196.306</v>
      </c>
      <c r="S12" s="45">
        <v>12196.306</v>
      </c>
      <c r="T12" s="2" t="s">
        <v>4473</v>
      </c>
    </row>
    <row r="13" spans="1:20" ht="14.25">
      <c r="A13" s="2">
        <v>170</v>
      </c>
      <c r="C13" s="2">
        <v>154</v>
      </c>
      <c r="D13" s="2" t="s">
        <v>1219</v>
      </c>
      <c r="E13" s="2" t="s">
        <v>4165</v>
      </c>
      <c r="F13" s="2">
        <v>2080571</v>
      </c>
      <c r="G13" s="36">
        <v>43313</v>
      </c>
      <c r="H13" s="2" t="s">
        <v>70</v>
      </c>
      <c r="J13" s="52" t="s">
        <v>71</v>
      </c>
      <c r="K13" s="52" t="s">
        <v>131</v>
      </c>
      <c r="L13" s="12" t="s">
        <v>426</v>
      </c>
      <c r="M13" s="12" t="s">
        <v>4168</v>
      </c>
      <c r="N13" s="52" t="s">
        <v>74</v>
      </c>
      <c r="O13" s="41">
        <v>1</v>
      </c>
      <c r="P13" s="2" t="s">
        <v>4183</v>
      </c>
      <c r="Q13" s="2" t="s">
        <v>4127</v>
      </c>
      <c r="R13" s="45">
        <v>6290.7669999999998</v>
      </c>
      <c r="S13" s="45">
        <v>6290.7669999999998</v>
      </c>
      <c r="T13" s="2" t="s">
        <v>4474</v>
      </c>
    </row>
    <row r="14" spans="1:20" ht="14.25">
      <c r="A14" s="2">
        <v>170</v>
      </c>
      <c r="C14" s="2">
        <v>185</v>
      </c>
      <c r="D14" s="2" t="s">
        <v>1219</v>
      </c>
      <c r="E14" s="2" t="s">
        <v>4293</v>
      </c>
      <c r="F14" s="2">
        <v>2080574</v>
      </c>
      <c r="G14" s="36">
        <v>45180</v>
      </c>
      <c r="H14" s="2" t="s">
        <v>70</v>
      </c>
      <c r="J14" s="52" t="s">
        <v>71</v>
      </c>
      <c r="K14" s="52" t="s">
        <v>484</v>
      </c>
      <c r="L14" s="12" t="s">
        <v>73</v>
      </c>
      <c r="M14" s="12" t="s">
        <v>4168</v>
      </c>
      <c r="N14" s="52" t="s">
        <v>74</v>
      </c>
      <c r="O14" s="41">
        <v>1</v>
      </c>
      <c r="P14" s="2" t="s">
        <v>4294</v>
      </c>
      <c r="Q14" s="2" t="s">
        <v>4125</v>
      </c>
      <c r="R14" s="45">
        <v>3140.645</v>
      </c>
      <c r="S14" s="45">
        <v>3140.645</v>
      </c>
      <c r="T14" s="2" t="s">
        <v>4475</v>
      </c>
    </row>
    <row r="15" spans="1:20" ht="14.25">
      <c r="A15" s="2">
        <v>170</v>
      </c>
      <c r="C15" s="2">
        <v>202</v>
      </c>
      <c r="D15" s="2" t="s">
        <v>1219</v>
      </c>
      <c r="E15" s="2" t="s">
        <v>4309</v>
      </c>
      <c r="F15" s="2">
        <v>2080749</v>
      </c>
      <c r="G15" s="36">
        <v>45190</v>
      </c>
      <c r="H15" s="2" t="s">
        <v>70</v>
      </c>
      <c r="J15" s="52" t="s">
        <v>71</v>
      </c>
      <c r="K15" s="52" t="s">
        <v>435</v>
      </c>
      <c r="L15" s="12" t="s">
        <v>435</v>
      </c>
      <c r="M15" s="12" t="s">
        <v>435</v>
      </c>
      <c r="N15" s="52" t="s">
        <v>74</v>
      </c>
      <c r="O15" s="41">
        <v>1</v>
      </c>
      <c r="P15" s="2" t="s">
        <v>4306</v>
      </c>
      <c r="Q15" s="2" t="s">
        <v>4125</v>
      </c>
      <c r="R15" s="45">
        <v>5408.7169999999996</v>
      </c>
      <c r="S15" s="45">
        <v>5408.7169999999996</v>
      </c>
      <c r="T15" s="2" t="s">
        <v>4476</v>
      </c>
    </row>
    <row r="16" spans="1:20" ht="14.25">
      <c r="A16" s="2">
        <v>170</v>
      </c>
      <c r="C16" s="2">
        <v>250</v>
      </c>
      <c r="D16" s="2" t="s">
        <v>1219</v>
      </c>
      <c r="E16" s="2" t="s">
        <v>4256</v>
      </c>
      <c r="F16" s="2">
        <v>2080765</v>
      </c>
      <c r="G16" s="36">
        <v>45225</v>
      </c>
      <c r="H16" s="2" t="s">
        <v>70</v>
      </c>
      <c r="J16" s="52" t="s">
        <v>71</v>
      </c>
      <c r="K16" s="52" t="s">
        <v>435</v>
      </c>
      <c r="L16" s="12" t="s">
        <v>435</v>
      </c>
      <c r="M16" s="12" t="s">
        <v>435</v>
      </c>
      <c r="N16" s="52" t="s">
        <v>74</v>
      </c>
      <c r="O16" s="41">
        <v>1</v>
      </c>
      <c r="P16" s="2" t="s">
        <v>4302</v>
      </c>
      <c r="Q16" s="2" t="s">
        <v>4125</v>
      </c>
      <c r="R16" s="45">
        <v>5991.3810000000003</v>
      </c>
      <c r="S16" s="45">
        <v>5991.3810000000003</v>
      </c>
      <c r="T16" s="2" t="s">
        <v>4477</v>
      </c>
    </row>
    <row r="17" spans="1:20" customFormat="1" ht="14.1" customHeight="1">
      <c r="A17" s="2">
        <v>170</v>
      </c>
      <c r="B17" s="2"/>
      <c r="C17" s="2">
        <v>113</v>
      </c>
      <c r="D17" s="2" t="s">
        <v>1219</v>
      </c>
      <c r="E17" s="2" t="s">
        <v>4478</v>
      </c>
      <c r="F17" s="2">
        <v>8261018</v>
      </c>
      <c r="G17" s="36">
        <v>45245</v>
      </c>
      <c r="H17" s="2" t="s">
        <v>70</v>
      </c>
      <c r="I17" s="2"/>
      <c r="J17" s="52" t="s">
        <v>71</v>
      </c>
      <c r="K17" s="52" t="s">
        <v>526</v>
      </c>
      <c r="L17" s="12" t="s">
        <v>426</v>
      </c>
      <c r="M17" s="12" t="s">
        <v>4168</v>
      </c>
      <c r="N17" s="52" t="s">
        <v>74</v>
      </c>
      <c r="O17" s="41">
        <v>1</v>
      </c>
      <c r="P17" s="2" t="s">
        <v>527</v>
      </c>
      <c r="Q17" s="2" t="s">
        <v>4125</v>
      </c>
      <c r="R17" s="45">
        <v>20893.771000000001</v>
      </c>
      <c r="S17" s="45">
        <v>20893.771000000001</v>
      </c>
      <c r="T17" s="2" t="s">
        <v>3955</v>
      </c>
    </row>
    <row r="18" spans="1:20" customFormat="1" ht="14.1" customHeight="1">
      <c r="A18" s="2">
        <v>170</v>
      </c>
      <c r="B18" s="2"/>
      <c r="C18" s="2">
        <v>19685</v>
      </c>
      <c r="D18" s="2" t="s">
        <v>1219</v>
      </c>
      <c r="E18" s="2" t="s">
        <v>4231</v>
      </c>
      <c r="F18" s="2">
        <v>2080801</v>
      </c>
      <c r="G18" s="36">
        <v>45280</v>
      </c>
      <c r="H18" s="2" t="s">
        <v>70</v>
      </c>
      <c r="I18" s="2"/>
      <c r="J18" s="52" t="s">
        <v>71</v>
      </c>
      <c r="K18" s="52" t="s">
        <v>560</v>
      </c>
      <c r="L18" s="12" t="s">
        <v>73</v>
      </c>
      <c r="M18" s="12" t="s">
        <v>4168</v>
      </c>
      <c r="N18" s="52" t="s">
        <v>74</v>
      </c>
      <c r="O18" s="41">
        <v>1</v>
      </c>
      <c r="P18" s="2" t="s">
        <v>1744</v>
      </c>
      <c r="Q18" s="2" t="s">
        <v>4127</v>
      </c>
      <c r="R18" s="45">
        <v>15396.564</v>
      </c>
      <c r="S18" s="45">
        <v>15396.564</v>
      </c>
      <c r="T18" s="2" t="s">
        <v>4479</v>
      </c>
    </row>
    <row r="19" spans="1:20" customFormat="1" ht="14.1" customHeight="1">
      <c r="A19" s="2">
        <v>170</v>
      </c>
      <c r="B19" s="2"/>
      <c r="C19" s="2">
        <v>251</v>
      </c>
      <c r="D19" s="2" t="s">
        <v>1219</v>
      </c>
      <c r="E19" s="2" t="s">
        <v>4225</v>
      </c>
      <c r="F19" s="2">
        <v>2080791</v>
      </c>
      <c r="G19" s="36">
        <v>45286</v>
      </c>
      <c r="H19" s="2" t="s">
        <v>70</v>
      </c>
      <c r="I19" s="2"/>
      <c r="J19" s="52" t="s">
        <v>71</v>
      </c>
      <c r="K19" s="52" t="s">
        <v>435</v>
      </c>
      <c r="L19" s="12" t="s">
        <v>435</v>
      </c>
      <c r="M19" s="12" t="s">
        <v>435</v>
      </c>
      <c r="N19" s="52" t="s">
        <v>74</v>
      </c>
      <c r="O19" s="41">
        <v>1</v>
      </c>
      <c r="P19" s="2" t="s">
        <v>4227</v>
      </c>
      <c r="Q19" s="2" t="s">
        <v>4125</v>
      </c>
      <c r="R19" s="45">
        <v>8093.9359999999997</v>
      </c>
      <c r="S19" s="45">
        <v>8093.9359999999997</v>
      </c>
      <c r="T19" s="2" t="s">
        <v>4480</v>
      </c>
    </row>
    <row r="20" spans="1:20" customFormat="1" ht="14.1" customHeight="1">
      <c r="A20" s="2">
        <v>170</v>
      </c>
      <c r="B20" s="2"/>
      <c r="C20" s="2">
        <v>1840</v>
      </c>
      <c r="D20" s="2" t="s">
        <v>1219</v>
      </c>
      <c r="E20" s="2" t="s">
        <v>4239</v>
      </c>
      <c r="F20" s="2">
        <v>2080841</v>
      </c>
      <c r="G20" s="36">
        <v>45403</v>
      </c>
      <c r="H20" s="2" t="s">
        <v>70</v>
      </c>
      <c r="I20" s="2"/>
      <c r="J20" s="52" t="s">
        <v>71</v>
      </c>
      <c r="K20" s="52" t="s">
        <v>91</v>
      </c>
      <c r="L20" s="12" t="s">
        <v>426</v>
      </c>
      <c r="M20" s="12" t="s">
        <v>4168</v>
      </c>
      <c r="N20" s="52" t="s">
        <v>74</v>
      </c>
      <c r="O20" s="41">
        <v>1</v>
      </c>
      <c r="P20" s="2" t="s">
        <v>4183</v>
      </c>
      <c r="Q20" s="2" t="s">
        <v>4127</v>
      </c>
      <c r="R20" s="45">
        <v>3257.011</v>
      </c>
      <c r="S20" s="45">
        <v>3257.011</v>
      </c>
      <c r="T20" s="2" t="s">
        <v>4481</v>
      </c>
    </row>
    <row r="21" spans="1:20" customFormat="1" ht="14.1" customHeight="1">
      <c r="A21" s="2">
        <v>170</v>
      </c>
      <c r="B21" s="2"/>
      <c r="C21" s="2">
        <v>19780</v>
      </c>
      <c r="D21" s="2" t="s">
        <v>1219</v>
      </c>
      <c r="E21" s="2" t="s">
        <v>4341</v>
      </c>
      <c r="F21" s="2">
        <v>2080853</v>
      </c>
      <c r="G21" s="36">
        <v>45444</v>
      </c>
      <c r="H21" s="2" t="s">
        <v>70</v>
      </c>
      <c r="I21" s="2"/>
      <c r="J21" s="52" t="s">
        <v>71</v>
      </c>
      <c r="K21" s="52" t="s">
        <v>435</v>
      </c>
      <c r="L21" s="12" t="s">
        <v>435</v>
      </c>
      <c r="M21" s="12" t="s">
        <v>435</v>
      </c>
      <c r="N21" s="52" t="s">
        <v>143</v>
      </c>
      <c r="O21" s="41">
        <v>3.6469999999999998</v>
      </c>
      <c r="P21" s="2" t="s">
        <v>4343</v>
      </c>
      <c r="Q21" s="2" t="s">
        <v>4127</v>
      </c>
      <c r="R21" s="45">
        <v>1543.626</v>
      </c>
      <c r="S21" s="45">
        <v>5629.6030000000001</v>
      </c>
      <c r="T21" s="2" t="s">
        <v>4482</v>
      </c>
    </row>
    <row r="22" spans="1:20" customFormat="1" ht="14.1" customHeight="1">
      <c r="A22" s="2">
        <v>170</v>
      </c>
      <c r="B22" s="2"/>
      <c r="C22" s="2">
        <v>19803</v>
      </c>
      <c r="D22" s="2" t="s">
        <v>1219</v>
      </c>
      <c r="E22" s="2" t="s">
        <v>4332</v>
      </c>
      <c r="F22" s="2">
        <v>2080880</v>
      </c>
      <c r="G22" s="36">
        <v>45511</v>
      </c>
      <c r="H22" s="2" t="s">
        <v>70</v>
      </c>
      <c r="I22" s="2"/>
      <c r="J22" s="52" t="s">
        <v>71</v>
      </c>
      <c r="K22" s="52" t="s">
        <v>435</v>
      </c>
      <c r="L22" s="12" t="s">
        <v>435</v>
      </c>
      <c r="M22" s="12" t="s">
        <v>435</v>
      </c>
      <c r="N22" s="52" t="s">
        <v>74</v>
      </c>
      <c r="O22" s="41">
        <v>1</v>
      </c>
      <c r="P22" s="2" t="s">
        <v>370</v>
      </c>
      <c r="Q22" s="2" t="s">
        <v>4125</v>
      </c>
      <c r="R22" s="45">
        <v>8407.7360000000008</v>
      </c>
      <c r="S22" s="45">
        <v>8407.7360000000008</v>
      </c>
      <c r="T22" s="2" t="s">
        <v>4483</v>
      </c>
    </row>
    <row r="23" spans="1:20" customFormat="1" ht="14.1" customHeight="1">
      <c r="A23" s="2">
        <v>170</v>
      </c>
      <c r="B23" s="2"/>
      <c r="C23" s="2">
        <v>19862</v>
      </c>
      <c r="D23" s="2" t="s">
        <v>1219</v>
      </c>
      <c r="E23" s="2" t="s">
        <v>4350</v>
      </c>
      <c r="F23" s="2">
        <v>2080921</v>
      </c>
      <c r="G23" s="36">
        <v>45610</v>
      </c>
      <c r="H23" s="2" t="s">
        <v>70</v>
      </c>
      <c r="I23" s="2"/>
      <c r="J23" s="52" t="s">
        <v>71</v>
      </c>
      <c r="K23" s="52" t="s">
        <v>435</v>
      </c>
      <c r="L23" s="12" t="s">
        <v>435</v>
      </c>
      <c r="M23" s="12" t="s">
        <v>435</v>
      </c>
      <c r="N23" s="52" t="s">
        <v>143</v>
      </c>
      <c r="O23" s="41">
        <v>3.6469999999999998</v>
      </c>
      <c r="P23" s="2" t="s">
        <v>4352</v>
      </c>
      <c r="Q23" s="2" t="s">
        <v>4127</v>
      </c>
      <c r="R23" s="45">
        <v>1085.4739999999999</v>
      </c>
      <c r="S23" s="45">
        <v>3958.7249999999999</v>
      </c>
      <c r="T23" s="2" t="s">
        <v>4484</v>
      </c>
    </row>
    <row r="24" spans="1:20" customFormat="1" ht="14.1" customHeight="1">
      <c r="A24" s="2"/>
      <c r="B24" s="2"/>
      <c r="C24" s="2"/>
      <c r="D24" s="2"/>
      <c r="E24" s="2"/>
      <c r="F24" s="2"/>
      <c r="H24" s="2"/>
      <c r="I24" s="2"/>
      <c r="J24" s="52"/>
      <c r="K24" s="52"/>
      <c r="L24" s="12"/>
      <c r="M24" s="12"/>
      <c r="N24" s="52"/>
      <c r="P24" s="2"/>
      <c r="Q24" s="2"/>
      <c r="R24" s="45"/>
      <c r="S24" s="45"/>
    </row>
    <row r="25" spans="1:20" customFormat="1" ht="14.1" customHeight="1">
      <c r="A25" s="2"/>
      <c r="B25" s="2"/>
      <c r="C25" s="2"/>
      <c r="D25" s="2"/>
      <c r="E25" s="2"/>
      <c r="F25" s="2"/>
      <c r="H25" s="2"/>
      <c r="I25" s="2"/>
      <c r="J25" s="52"/>
      <c r="K25" s="52"/>
      <c r="L25" s="12"/>
      <c r="M25" s="12"/>
      <c r="N25" s="52"/>
      <c r="P25" s="2"/>
      <c r="Q25" s="2"/>
      <c r="R25" s="45"/>
      <c r="S25" s="45"/>
    </row>
    <row r="26" spans="1:20" customFormat="1" ht="14.1" customHeight="1">
      <c r="A26" s="2"/>
      <c r="B26" s="2"/>
      <c r="C26" s="2"/>
      <c r="D26" s="2"/>
      <c r="E26" s="2"/>
      <c r="F26" s="2"/>
      <c r="H26" s="2"/>
      <c r="I26" s="2"/>
      <c r="J26" s="52"/>
      <c r="K26" s="52"/>
      <c r="L26" s="12"/>
      <c r="M26" s="12"/>
      <c r="N26" s="52"/>
      <c r="P26" s="2"/>
      <c r="Q26" s="2"/>
      <c r="R26" s="45"/>
      <c r="S26" s="45"/>
    </row>
    <row r="27" spans="1:20" customFormat="1" ht="14.1" customHeight="1">
      <c r="A27" s="2"/>
      <c r="B27" s="2"/>
      <c r="C27" s="2"/>
      <c r="D27" s="2"/>
      <c r="E27" s="2"/>
      <c r="F27" s="2"/>
      <c r="H27" s="2"/>
      <c r="I27" s="2"/>
      <c r="J27" s="52"/>
      <c r="K27" s="52"/>
      <c r="L27" s="12"/>
      <c r="M27" s="12"/>
      <c r="N27" s="52"/>
      <c r="P27" s="2"/>
      <c r="Q27" s="2"/>
      <c r="R27" s="45"/>
      <c r="S27" s="45"/>
    </row>
    <row r="28" spans="1:20" customFormat="1" ht="14.1" customHeight="1">
      <c r="A28" s="2"/>
      <c r="B28" s="2"/>
      <c r="C28" s="2"/>
      <c r="D28" s="2"/>
      <c r="E28" s="2"/>
      <c r="F28" s="2"/>
      <c r="H28" s="2"/>
      <c r="I28" s="2"/>
      <c r="J28" s="52"/>
      <c r="K28" s="52"/>
      <c r="L28" s="12"/>
      <c r="M28" s="12"/>
      <c r="N28" s="52"/>
      <c r="P28" s="2"/>
      <c r="Q28" s="2"/>
      <c r="R28" s="45"/>
      <c r="S28" s="45"/>
    </row>
    <row r="29" spans="1:20" customFormat="1" ht="14.1" customHeight="1">
      <c r="A29" s="2"/>
      <c r="B29" s="2"/>
      <c r="C29" s="2"/>
      <c r="D29" s="2"/>
      <c r="E29" s="2"/>
      <c r="F29" s="2"/>
      <c r="H29" s="2"/>
      <c r="I29" s="2"/>
      <c r="J29" s="52"/>
      <c r="K29" s="52"/>
      <c r="L29" s="12"/>
      <c r="M29" s="12"/>
      <c r="N29" s="52"/>
      <c r="P29" s="2"/>
      <c r="Q29" s="2"/>
      <c r="R29" s="45"/>
      <c r="S29" s="45"/>
    </row>
    <row r="30" spans="1:20" customFormat="1" ht="14.1" customHeight="1">
      <c r="A30" s="2"/>
      <c r="B30" s="2"/>
      <c r="C30" s="2"/>
      <c r="D30" s="2"/>
      <c r="E30" s="2"/>
      <c r="F30" s="2"/>
      <c r="H30" s="2"/>
      <c r="I30" s="2"/>
      <c r="J30" s="52"/>
      <c r="K30" s="52"/>
      <c r="L30" s="12"/>
      <c r="M30" s="12"/>
      <c r="N30" s="52"/>
      <c r="P30" s="2"/>
      <c r="Q30" s="2"/>
      <c r="R30" s="45"/>
      <c r="S30" s="45"/>
    </row>
    <row r="31" spans="1:20" customFormat="1" ht="14.1" customHeight="1">
      <c r="A31" s="2"/>
      <c r="B31" s="2"/>
      <c r="C31" s="2"/>
      <c r="D31" s="2"/>
      <c r="E31" s="2"/>
      <c r="F31" s="2"/>
      <c r="H31" s="2"/>
      <c r="I31" s="2"/>
      <c r="J31" s="52"/>
      <c r="K31" s="52"/>
      <c r="L31" s="12"/>
      <c r="M31" s="12"/>
      <c r="N31" s="52"/>
      <c r="P31" s="2"/>
      <c r="Q31" s="2"/>
      <c r="R31" s="45"/>
      <c r="S31" s="45"/>
    </row>
    <row r="32" spans="1:20" customFormat="1" ht="14.1" customHeight="1">
      <c r="I32" s="2"/>
      <c r="K32" s="52"/>
      <c r="R32" s="45"/>
      <c r="S32" s="45"/>
    </row>
    <row r="33" spans="18:20" customFormat="1" ht="14.1" customHeight="1">
      <c r="R33" s="45"/>
      <c r="S33" s="45"/>
    </row>
    <row r="34" spans="18:20" customFormat="1" ht="14.1" customHeight="1">
      <c r="R34" s="45"/>
      <c r="S34" s="45"/>
    </row>
    <row r="35" spans="18:20" customFormat="1" ht="14.1" customHeight="1">
      <c r="R35" s="45"/>
      <c r="S35" s="45"/>
    </row>
    <row r="36" spans="18:20" customFormat="1" ht="14.1" customHeight="1">
      <c r="R36" s="45"/>
      <c r="S36" s="45"/>
    </row>
    <row r="37" spans="18:20" customFormat="1" ht="14.1" customHeight="1">
      <c r="R37" s="45"/>
      <c r="S37" s="45"/>
    </row>
    <row r="38" spans="18:20" customFormat="1" ht="14.1" customHeight="1">
      <c r="R38" s="45"/>
      <c r="S38" s="45"/>
    </row>
    <row r="39" spans="18:20" customFormat="1" ht="14.1" customHeight="1">
      <c r="R39" s="45"/>
      <c r="S39" s="45"/>
    </row>
    <row r="40" spans="18:20" customFormat="1" ht="14.1" customHeight="1">
      <c r="R40" s="45"/>
      <c r="S40" s="45"/>
    </row>
    <row r="41" spans="18:20" customFormat="1" ht="14.1" customHeight="1">
      <c r="R41" s="45"/>
      <c r="S41" s="45"/>
    </row>
    <row r="42" spans="18:20" customFormat="1" ht="14.1" customHeight="1">
      <c r="R42" s="45"/>
      <c r="S42" s="45"/>
      <c r="T42" s="2"/>
    </row>
  </sheetData>
  <customSheetViews>
    <customSheetView guid="{AE318230-F718-49FC-82EB-7CAC3DCD05F1}" showGridLines="0" hiddenRows="1">
      <selection activeCell="F2" sqref="F2"/>
      <pageMargins left="0.7" right="0.7" top="0.75" bottom="0.75" header="0.3" footer="0.3"/>
      <pageSetup orientation="portrait"/>
    </customSheetView>
  </customSheetViews>
  <dataValidations count="6">
    <dataValidation type="list" allowBlank="1" showInputMessage="1" showErrorMessage="1" sqref="J2:J4 J17:J31" xr:uid="{00000000-0002-0000-1D00-000000000000}">
      <formula1>Israel_Abroad</formula1>
    </dataValidation>
    <dataValidation type="list" allowBlank="1" showInputMessage="1" showErrorMessage="1" sqref="L2:L4 L17:L31" xr:uid="{00000000-0002-0000-1D00-000001000000}">
      <formula1>Holding_Interest</formula1>
    </dataValidation>
    <dataValidation type="list" allowBlank="1" showInputMessage="1" showErrorMessage="1" sqref="K2:K4 K17:K32" xr:uid="{00000000-0002-0000-1D00-000002000000}">
      <formula1>Country_list</formula1>
    </dataValidation>
    <dataValidation type="list" allowBlank="1" showInputMessage="1" showErrorMessage="1" sqref="E2:E4 E17:E31" xr:uid="{00000000-0002-0000-1D00-000003000000}">
      <formula1>Issuer_Number_Type_5</formula1>
    </dataValidation>
    <dataValidation type="list" allowBlank="1" showInputMessage="1" showErrorMessage="1" sqref="H2:H4 H17:H31" xr:uid="{00000000-0002-0000-1D00-000004000000}">
      <formula1>#REF!</formula1>
    </dataValidation>
    <dataValidation allowBlank="1" showInputMessage="1" showErrorMessage="1" sqref="J5:L16 E5:E16 H5:H16" xr:uid="{00000000-0002-0000-1D00-000005000000}"/>
  </dataValidations>
  <pageMargins left="0.7" right="0.7" top="0.75" bottom="0.75" header="0.3" footer="0.3"/>
  <pageSetup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D317-0B70-4FA1-A6F1-F374A91D1D1A}">
  <sheetPr codeName="Sheet31"/>
  <dimension ref="A1:Y27"/>
  <sheetViews>
    <sheetView rightToLeft="1" workbookViewId="0">
      <selection activeCell="A27" sqref="A27"/>
    </sheetView>
  </sheetViews>
  <sheetFormatPr defaultColWidth="9" defaultRowHeight="14.25"/>
  <cols>
    <col min="1" max="1" width="29.375" style="2" customWidth="1"/>
    <col min="2" max="2" width="11.125" style="2" customWidth="1"/>
    <col min="3" max="3" width="14.75" style="2" bestFit="1" customWidth="1"/>
    <col min="4" max="4" width="36.125" style="2" bestFit="1" customWidth="1"/>
    <col min="5" max="5" width="27.5" style="34" customWidth="1"/>
    <col min="6" max="6" width="30.25" style="2" customWidth="1"/>
    <col min="7" max="7" width="43" style="2" bestFit="1" customWidth="1"/>
    <col min="8" max="8" width="19.25" style="2" customWidth="1"/>
    <col min="9" max="9" width="22.625" style="2" customWidth="1"/>
    <col min="10" max="10" width="11.75" style="2" customWidth="1"/>
    <col min="11" max="11" width="28.875" style="36" customWidth="1"/>
    <col min="12" max="12" width="42.25" style="45" customWidth="1"/>
    <col min="13" max="13" width="28.375" style="45" customWidth="1"/>
    <col min="14" max="14" width="47.25" style="45" customWidth="1"/>
    <col min="15" max="15" width="33.375" style="45" customWidth="1"/>
    <col min="16" max="16" width="17.875" style="2" customWidth="1"/>
    <col min="17" max="17" width="24.5" style="36" customWidth="1"/>
    <col min="18" max="24" width="11.625" style="2" customWidth="1"/>
    <col min="25" max="25" width="11.625" style="34" customWidth="1"/>
    <col min="26" max="33" width="11.625" style="2" customWidth="1"/>
    <col min="34" max="34" width="9" style="2" customWidth="1"/>
    <col min="35" max="16384" width="9" style="2"/>
  </cols>
  <sheetData>
    <row r="1" spans="1:17" customFormat="1" ht="66.75" customHeight="1">
      <c r="A1" s="81" t="s">
        <v>49</v>
      </c>
      <c r="B1" s="81" t="s">
        <v>50</v>
      </c>
      <c r="C1" s="81" t="s">
        <v>54</v>
      </c>
      <c r="D1" s="81" t="s">
        <v>3744</v>
      </c>
      <c r="E1" s="81" t="s">
        <v>3745</v>
      </c>
      <c r="F1" s="81" t="s">
        <v>3746</v>
      </c>
      <c r="G1" s="81" t="s">
        <v>3747</v>
      </c>
      <c r="H1" s="81" t="s">
        <v>3748</v>
      </c>
      <c r="I1" s="81" t="s">
        <v>3749</v>
      </c>
      <c r="J1" s="81" t="s">
        <v>59</v>
      </c>
      <c r="K1" s="81" t="s">
        <v>4485</v>
      </c>
      <c r="L1" s="82" t="s">
        <v>4486</v>
      </c>
      <c r="M1" s="82" t="s">
        <v>4487</v>
      </c>
      <c r="N1" s="82" t="s">
        <v>4488</v>
      </c>
      <c r="O1" s="82" t="s">
        <v>4489</v>
      </c>
      <c r="P1" s="81" t="s">
        <v>4490</v>
      </c>
      <c r="Q1" s="81" t="s">
        <v>4491</v>
      </c>
    </row>
    <row r="2" spans="1:17">
      <c r="A2" s="2">
        <v>170</v>
      </c>
      <c r="C2" s="2" t="s">
        <v>4492</v>
      </c>
      <c r="D2" s="2" t="s">
        <v>3762</v>
      </c>
      <c r="G2" s="2" t="s">
        <v>3763</v>
      </c>
      <c r="H2" s="2">
        <v>89425</v>
      </c>
      <c r="I2" s="2" t="s">
        <v>1219</v>
      </c>
      <c r="J2" s="2" t="s">
        <v>74</v>
      </c>
      <c r="K2" s="36">
        <v>44997</v>
      </c>
      <c r="L2" s="45">
        <v>16235.413</v>
      </c>
      <c r="M2" s="45">
        <v>16235.413</v>
      </c>
      <c r="N2" s="45">
        <v>11377.268</v>
      </c>
      <c r="O2" s="45">
        <v>11377.268</v>
      </c>
      <c r="P2" s="2" t="s">
        <v>4493</v>
      </c>
      <c r="Q2" s="36">
        <v>47942</v>
      </c>
    </row>
    <row r="3" spans="1:17">
      <c r="A3" s="2">
        <v>170</v>
      </c>
      <c r="C3" s="2" t="s">
        <v>4492</v>
      </c>
      <c r="D3" s="2" t="s">
        <v>3767</v>
      </c>
      <c r="G3" s="2" t="s">
        <v>3768</v>
      </c>
      <c r="H3" s="2">
        <v>89455</v>
      </c>
      <c r="I3" s="2" t="s">
        <v>1219</v>
      </c>
      <c r="J3" s="2" t="s">
        <v>74</v>
      </c>
      <c r="K3" s="36">
        <v>45253</v>
      </c>
      <c r="L3" s="45">
        <v>15190</v>
      </c>
      <c r="M3" s="45">
        <v>15190</v>
      </c>
      <c r="N3" s="45">
        <v>6082.6710000000003</v>
      </c>
      <c r="O3" s="45">
        <v>6082.6710000000003</v>
      </c>
      <c r="P3" s="2" t="s">
        <v>4494</v>
      </c>
      <c r="Q3" s="36">
        <v>47452</v>
      </c>
    </row>
    <row r="4" spans="1:17">
      <c r="A4" s="2">
        <v>170</v>
      </c>
      <c r="C4" s="2" t="s">
        <v>4492</v>
      </c>
      <c r="D4" s="2" t="s">
        <v>3771</v>
      </c>
      <c r="G4" s="2" t="s">
        <v>3772</v>
      </c>
      <c r="H4" s="2">
        <v>89446</v>
      </c>
      <c r="I4" s="2" t="s">
        <v>1219</v>
      </c>
      <c r="J4" s="2" t="s">
        <v>74</v>
      </c>
      <c r="K4" s="36">
        <v>45259</v>
      </c>
      <c r="L4" s="45">
        <v>11310</v>
      </c>
      <c r="M4" s="45">
        <v>11310</v>
      </c>
      <c r="N4" s="45">
        <v>11247.233</v>
      </c>
      <c r="O4" s="45">
        <v>11247.233</v>
      </c>
      <c r="P4" s="2" t="s">
        <v>4495</v>
      </c>
      <c r="Q4" s="36">
        <v>47999</v>
      </c>
    </row>
    <row r="5" spans="1:17">
      <c r="A5" s="2">
        <v>170</v>
      </c>
      <c r="C5" s="2" t="s">
        <v>4492</v>
      </c>
      <c r="D5" s="2" t="s">
        <v>3777</v>
      </c>
      <c r="G5" s="2" t="s">
        <v>3778</v>
      </c>
      <c r="H5" s="2">
        <v>89498</v>
      </c>
      <c r="I5" s="2" t="s">
        <v>1219</v>
      </c>
      <c r="J5" s="2" t="s">
        <v>74</v>
      </c>
      <c r="K5" s="36">
        <v>45566</v>
      </c>
      <c r="L5" s="45">
        <v>44918</v>
      </c>
      <c r="M5" s="45">
        <v>44918</v>
      </c>
      <c r="N5" s="45">
        <v>41697.044000000002</v>
      </c>
      <c r="O5" s="45">
        <v>41697.044000000002</v>
      </c>
      <c r="P5" s="2" t="s">
        <v>4496</v>
      </c>
      <c r="Q5" s="36">
        <v>49949</v>
      </c>
    </row>
    <row r="6" spans="1:17">
      <c r="A6" s="2">
        <v>170</v>
      </c>
      <c r="C6" s="2" t="s">
        <v>4492</v>
      </c>
      <c r="D6" s="2" t="s">
        <v>3781</v>
      </c>
      <c r="G6" s="2" t="s">
        <v>3782</v>
      </c>
      <c r="H6" s="2">
        <v>89504</v>
      </c>
      <c r="I6" s="2" t="s">
        <v>1219</v>
      </c>
      <c r="J6" s="2" t="s">
        <v>74</v>
      </c>
      <c r="K6" s="36">
        <v>45600</v>
      </c>
      <c r="L6" s="45">
        <v>9147.0750000000007</v>
      </c>
      <c r="M6" s="45">
        <v>9147.0750000000007</v>
      </c>
      <c r="N6" s="45">
        <v>6677.4350000000004</v>
      </c>
      <c r="O6" s="45">
        <v>6677.4350000000004</v>
      </c>
      <c r="P6" s="2" t="s">
        <v>4497</v>
      </c>
      <c r="Q6" s="36">
        <v>53924</v>
      </c>
    </row>
    <row r="7" spans="1:17">
      <c r="A7" s="2">
        <v>170</v>
      </c>
      <c r="C7" s="2" t="s">
        <v>4492</v>
      </c>
      <c r="D7" s="2" t="s">
        <v>3785</v>
      </c>
      <c r="G7" s="2" t="s">
        <v>3786</v>
      </c>
      <c r="H7" s="2">
        <v>89491</v>
      </c>
      <c r="I7" s="2" t="s">
        <v>1219</v>
      </c>
      <c r="J7" s="2" t="s">
        <v>143</v>
      </c>
      <c r="K7" s="36">
        <v>45502</v>
      </c>
      <c r="L7" s="45">
        <v>12560</v>
      </c>
      <c r="M7" s="45">
        <v>46220.800000000003</v>
      </c>
      <c r="N7" s="45">
        <v>9231.4179999999997</v>
      </c>
      <c r="O7" s="45">
        <v>33666.980000000003</v>
      </c>
      <c r="P7" s="2" t="s">
        <v>4498</v>
      </c>
      <c r="Q7" s="36">
        <v>49091</v>
      </c>
    </row>
    <row r="8" spans="1:17">
      <c r="A8" s="2">
        <v>170</v>
      </c>
      <c r="C8" s="2" t="s">
        <v>4492</v>
      </c>
      <c r="D8" s="2" t="s">
        <v>3794</v>
      </c>
      <c r="G8" s="2" t="s">
        <v>3795</v>
      </c>
      <c r="H8" s="2">
        <v>89437</v>
      </c>
      <c r="I8" s="2" t="s">
        <v>1219</v>
      </c>
      <c r="J8" s="2" t="s">
        <v>74</v>
      </c>
      <c r="K8" s="36">
        <v>45105</v>
      </c>
      <c r="L8" s="45">
        <v>13596</v>
      </c>
      <c r="M8" s="45">
        <v>13596</v>
      </c>
      <c r="N8" s="45">
        <v>10855.896000000001</v>
      </c>
      <c r="O8" s="45">
        <v>10855.896000000001</v>
      </c>
      <c r="P8" s="2" t="s">
        <v>4499</v>
      </c>
      <c r="Q8" s="36">
        <v>48005</v>
      </c>
    </row>
    <row r="9" spans="1:17">
      <c r="A9" s="2">
        <v>170</v>
      </c>
      <c r="C9" s="2" t="s">
        <v>4492</v>
      </c>
      <c r="D9" s="2" t="s">
        <v>3820</v>
      </c>
      <c r="G9" s="2" t="s">
        <v>3821</v>
      </c>
      <c r="H9" s="2">
        <v>89443</v>
      </c>
      <c r="I9" s="2" t="s">
        <v>1219</v>
      </c>
      <c r="J9" s="2" t="s">
        <v>143</v>
      </c>
      <c r="K9" s="36">
        <v>45160</v>
      </c>
      <c r="L9" s="45">
        <v>12940</v>
      </c>
      <c r="M9" s="45">
        <v>48887.32</v>
      </c>
      <c r="N9" s="45">
        <v>9942.0409999999993</v>
      </c>
      <c r="O9" s="45">
        <v>36258.623</v>
      </c>
      <c r="P9" s="2" t="s">
        <v>4500</v>
      </c>
      <c r="Q9" s="36">
        <v>49316</v>
      </c>
    </row>
    <row r="10" spans="1:17">
      <c r="A10" s="2">
        <v>170</v>
      </c>
      <c r="C10" s="2" t="s">
        <v>4492</v>
      </c>
      <c r="D10" s="2" t="s">
        <v>3825</v>
      </c>
      <c r="G10" s="2" t="s">
        <v>3826</v>
      </c>
      <c r="H10" s="2">
        <v>89448</v>
      </c>
      <c r="I10" s="2" t="s">
        <v>1219</v>
      </c>
      <c r="J10" s="2" t="s">
        <v>143</v>
      </c>
      <c r="K10" s="36">
        <v>45200</v>
      </c>
      <c r="L10" s="45">
        <v>2631.0479999999998</v>
      </c>
      <c r="M10" s="45">
        <v>10074.281999999999</v>
      </c>
      <c r="N10" s="45">
        <v>2029.8589999999999</v>
      </c>
      <c r="O10" s="45">
        <v>7402.8940000000002</v>
      </c>
      <c r="P10" s="2" t="s">
        <v>4501</v>
      </c>
      <c r="Q10" s="36">
        <v>48884</v>
      </c>
    </row>
    <row r="11" spans="1:17">
      <c r="A11" s="2">
        <v>170</v>
      </c>
      <c r="C11" s="2" t="s">
        <v>4492</v>
      </c>
      <c r="D11" s="2" t="s">
        <v>3828</v>
      </c>
      <c r="G11" s="2" t="s">
        <v>3829</v>
      </c>
      <c r="H11" s="2">
        <v>89450</v>
      </c>
      <c r="I11" s="2" t="s">
        <v>1219</v>
      </c>
      <c r="J11" s="2" t="s">
        <v>143</v>
      </c>
      <c r="K11" s="36">
        <v>45218</v>
      </c>
      <c r="L11" s="45">
        <v>18660</v>
      </c>
      <c r="M11" s="45">
        <v>75181.14</v>
      </c>
      <c r="N11" s="45">
        <v>14699.699000000001</v>
      </c>
      <c r="O11" s="45">
        <v>53609.800999999999</v>
      </c>
      <c r="P11" s="2" t="s">
        <v>4502</v>
      </c>
      <c r="Q11" s="36">
        <v>58335</v>
      </c>
    </row>
    <row r="12" spans="1:17">
      <c r="A12" s="2">
        <v>170</v>
      </c>
      <c r="C12" s="2" t="s">
        <v>4492</v>
      </c>
      <c r="D12" s="2" t="s">
        <v>3839</v>
      </c>
      <c r="G12" s="2" t="s">
        <v>3840</v>
      </c>
      <c r="H12" s="2">
        <v>89423</v>
      </c>
      <c r="I12" s="2" t="s">
        <v>1219</v>
      </c>
      <c r="J12" s="2" t="s">
        <v>143</v>
      </c>
      <c r="K12" s="36">
        <v>44950</v>
      </c>
      <c r="L12" s="45">
        <v>3242.5549999999998</v>
      </c>
      <c r="M12" s="45">
        <v>10937.137000000001</v>
      </c>
      <c r="N12" s="45">
        <v>1784.912</v>
      </c>
      <c r="O12" s="45">
        <v>6509.576</v>
      </c>
      <c r="P12" s="2" t="s">
        <v>4503</v>
      </c>
      <c r="Q12" s="36">
        <v>48647</v>
      </c>
    </row>
    <row r="13" spans="1:17">
      <c r="A13" s="2">
        <v>170</v>
      </c>
      <c r="C13" s="2" t="s">
        <v>4492</v>
      </c>
      <c r="D13" s="2" t="s">
        <v>3842</v>
      </c>
      <c r="G13" s="2" t="s">
        <v>3843</v>
      </c>
      <c r="H13" s="2">
        <v>89432</v>
      </c>
      <c r="I13" s="2" t="s">
        <v>1219</v>
      </c>
      <c r="J13" s="2" t="s">
        <v>143</v>
      </c>
      <c r="K13" s="36">
        <v>45075</v>
      </c>
      <c r="L13" s="45">
        <v>8700</v>
      </c>
      <c r="M13" s="45">
        <v>32451</v>
      </c>
      <c r="N13" s="45">
        <v>3523.7280000000001</v>
      </c>
      <c r="O13" s="45">
        <v>12851.035</v>
      </c>
      <c r="P13" s="2" t="s">
        <v>4504</v>
      </c>
      <c r="Q13" s="36">
        <v>48740</v>
      </c>
    </row>
    <row r="14" spans="1:17">
      <c r="A14" s="2">
        <v>170</v>
      </c>
      <c r="C14" s="2" t="s">
        <v>4492</v>
      </c>
      <c r="D14" s="2" t="s">
        <v>3842</v>
      </c>
      <c r="G14" s="2" t="s">
        <v>3845</v>
      </c>
      <c r="H14" s="2">
        <v>89436</v>
      </c>
      <c r="I14" s="2" t="s">
        <v>1219</v>
      </c>
      <c r="J14" s="2" t="s">
        <v>143</v>
      </c>
      <c r="K14" s="36">
        <v>45049</v>
      </c>
      <c r="L14" s="45">
        <v>5800</v>
      </c>
      <c r="M14" s="45">
        <v>21094.6</v>
      </c>
      <c r="N14" s="45">
        <v>3603.6329999999998</v>
      </c>
      <c r="O14" s="45">
        <v>13142.449000000001</v>
      </c>
      <c r="P14" s="2" t="s">
        <v>4505</v>
      </c>
      <c r="Q14" s="36">
        <v>46934</v>
      </c>
    </row>
    <row r="15" spans="1:17">
      <c r="A15" s="2">
        <v>170</v>
      </c>
      <c r="C15" s="2" t="s">
        <v>4492</v>
      </c>
      <c r="D15" s="2" t="s">
        <v>3848</v>
      </c>
      <c r="G15" s="2" t="s">
        <v>3849</v>
      </c>
      <c r="H15" s="2">
        <v>89441</v>
      </c>
      <c r="I15" s="2" t="s">
        <v>1219</v>
      </c>
      <c r="J15" s="2" t="s">
        <v>143</v>
      </c>
      <c r="K15" s="36">
        <v>45149</v>
      </c>
      <c r="L15" s="45">
        <v>4900</v>
      </c>
      <c r="M15" s="45">
        <v>18242.7</v>
      </c>
      <c r="N15" s="45">
        <v>2995.8530000000001</v>
      </c>
      <c r="O15" s="45">
        <v>10925.874</v>
      </c>
      <c r="P15" s="2" t="s">
        <v>4506</v>
      </c>
      <c r="Q15" s="36">
        <v>48486</v>
      </c>
    </row>
    <row r="16" spans="1:17">
      <c r="A16" s="2">
        <v>170</v>
      </c>
      <c r="C16" s="2" t="s">
        <v>4492</v>
      </c>
      <c r="D16" s="2" t="s">
        <v>3851</v>
      </c>
      <c r="G16" s="2" t="s">
        <v>3852</v>
      </c>
      <c r="H16" s="2">
        <v>89429</v>
      </c>
      <c r="I16" s="2" t="s">
        <v>1219</v>
      </c>
      <c r="J16" s="2" t="s">
        <v>152</v>
      </c>
      <c r="K16" s="36">
        <v>45043</v>
      </c>
      <c r="L16" s="45">
        <v>5797.1270000000004</v>
      </c>
      <c r="M16" s="45">
        <v>23275.465</v>
      </c>
      <c r="N16" s="45">
        <v>4451.1170000000002</v>
      </c>
      <c r="O16" s="45">
        <v>16898.219000000001</v>
      </c>
      <c r="P16" s="2" t="s">
        <v>4507</v>
      </c>
      <c r="Q16" s="36">
        <v>49426</v>
      </c>
    </row>
    <row r="17" spans="1:17">
      <c r="A17" s="2">
        <v>170</v>
      </c>
      <c r="C17" s="2" t="s">
        <v>4492</v>
      </c>
      <c r="D17" s="2" t="s">
        <v>3858</v>
      </c>
      <c r="G17" s="2" t="s">
        <v>3859</v>
      </c>
      <c r="H17" s="2">
        <v>89454</v>
      </c>
      <c r="I17" s="2" t="s">
        <v>1219</v>
      </c>
      <c r="J17" s="2" t="s">
        <v>152</v>
      </c>
      <c r="K17" s="36">
        <v>45261</v>
      </c>
      <c r="L17" s="45">
        <v>3848</v>
      </c>
      <c r="M17" s="45">
        <v>14387.672</v>
      </c>
      <c r="N17" s="45">
        <v>400.48099999999999</v>
      </c>
      <c r="O17" s="45">
        <v>1520.385</v>
      </c>
      <c r="P17" s="2" t="s">
        <v>4508</v>
      </c>
      <c r="Q17" s="36">
        <v>47734</v>
      </c>
    </row>
    <row r="18" spans="1:17">
      <c r="A18" s="2">
        <v>170</v>
      </c>
      <c r="C18" s="2" t="s">
        <v>4492</v>
      </c>
      <c r="D18" s="2" t="s">
        <v>3863</v>
      </c>
      <c r="G18" s="2" t="s">
        <v>3864</v>
      </c>
      <c r="H18" s="2">
        <v>89453</v>
      </c>
      <c r="I18" s="2" t="s">
        <v>1219</v>
      </c>
      <c r="J18" s="2" t="s">
        <v>143</v>
      </c>
      <c r="K18" s="36">
        <v>45291</v>
      </c>
      <c r="L18" s="45">
        <v>5788.5</v>
      </c>
      <c r="M18" s="45">
        <v>20994.89</v>
      </c>
      <c r="N18" s="45">
        <v>5788.5</v>
      </c>
      <c r="O18" s="45">
        <v>21110.66</v>
      </c>
      <c r="P18" s="2" t="s">
        <v>3955</v>
      </c>
      <c r="Q18" s="36">
        <v>49125</v>
      </c>
    </row>
    <row r="19" spans="1:17">
      <c r="A19" s="2">
        <v>170</v>
      </c>
      <c r="C19" s="2" t="s">
        <v>4492</v>
      </c>
      <c r="D19" s="2" t="s">
        <v>3866</v>
      </c>
      <c r="G19" s="2" t="s">
        <v>3867</v>
      </c>
      <c r="H19" s="2">
        <v>89458</v>
      </c>
      <c r="I19" s="2" t="s">
        <v>1219</v>
      </c>
      <c r="J19" s="2" t="s">
        <v>143</v>
      </c>
      <c r="K19" s="36">
        <v>45281</v>
      </c>
      <c r="L19" s="45">
        <v>7326</v>
      </c>
      <c r="M19" s="45">
        <v>26490.815999999999</v>
      </c>
      <c r="N19" s="45">
        <v>7252.8649999999998</v>
      </c>
      <c r="O19" s="45">
        <v>26451.197</v>
      </c>
      <c r="P19" s="2" t="s">
        <v>4509</v>
      </c>
      <c r="Q19" s="36">
        <v>50466</v>
      </c>
    </row>
    <row r="20" spans="1:17">
      <c r="A20" s="2">
        <v>170</v>
      </c>
      <c r="C20" s="2" t="s">
        <v>4492</v>
      </c>
      <c r="D20" s="2" t="s">
        <v>3868</v>
      </c>
      <c r="G20" s="2" t="s">
        <v>3869</v>
      </c>
      <c r="H20" s="2">
        <v>89480</v>
      </c>
      <c r="I20" s="2" t="s">
        <v>1219</v>
      </c>
      <c r="J20" s="2" t="s">
        <v>143</v>
      </c>
      <c r="K20" s="36">
        <v>45291</v>
      </c>
      <c r="L20" s="45">
        <v>3688</v>
      </c>
      <c r="M20" s="45">
        <v>13376.376</v>
      </c>
      <c r="N20" s="45">
        <v>2375.0250000000001</v>
      </c>
      <c r="O20" s="45">
        <v>8661.7170000000006</v>
      </c>
      <c r="P20" s="2" t="s">
        <v>4510</v>
      </c>
      <c r="Q20" s="36">
        <v>48844</v>
      </c>
    </row>
    <row r="21" spans="1:17">
      <c r="A21" s="2">
        <v>170</v>
      </c>
      <c r="C21" s="2" t="s">
        <v>4492</v>
      </c>
      <c r="D21" s="2" t="s">
        <v>3871</v>
      </c>
      <c r="G21" s="2" t="s">
        <v>3872</v>
      </c>
      <c r="H21" s="2">
        <v>89481</v>
      </c>
      <c r="I21" s="2" t="s">
        <v>1219</v>
      </c>
      <c r="J21" s="2" t="s">
        <v>143</v>
      </c>
      <c r="K21" s="36">
        <v>45357</v>
      </c>
      <c r="L21" s="45">
        <v>4072</v>
      </c>
      <c r="M21" s="45">
        <v>14691.776</v>
      </c>
      <c r="N21" s="45">
        <v>3196.52</v>
      </c>
      <c r="O21" s="45">
        <v>11657.708000000001</v>
      </c>
      <c r="P21" s="2" t="s">
        <v>4511</v>
      </c>
      <c r="Q21" s="36">
        <v>49779</v>
      </c>
    </row>
    <row r="22" spans="1:17">
      <c r="A22" s="2">
        <v>170</v>
      </c>
      <c r="C22" s="2" t="s">
        <v>4492</v>
      </c>
      <c r="D22" s="2" t="s">
        <v>3880</v>
      </c>
      <c r="G22" s="2" t="s">
        <v>3881</v>
      </c>
      <c r="H22" s="2">
        <v>89495</v>
      </c>
      <c r="I22" s="2" t="s">
        <v>1219</v>
      </c>
      <c r="J22" s="2" t="s">
        <v>143</v>
      </c>
      <c r="K22" s="36">
        <v>45547</v>
      </c>
      <c r="L22" s="45">
        <v>4490</v>
      </c>
      <c r="M22" s="45">
        <v>16918.32</v>
      </c>
      <c r="N22" s="45">
        <v>3886.201</v>
      </c>
      <c r="O22" s="45">
        <v>14172.974</v>
      </c>
      <c r="P22" s="2" t="s">
        <v>4512</v>
      </c>
      <c r="Q22" s="36">
        <v>49308</v>
      </c>
    </row>
    <row r="23" spans="1:17">
      <c r="A23" s="2">
        <v>170</v>
      </c>
      <c r="C23" s="2" t="s">
        <v>4492</v>
      </c>
      <c r="D23" s="2" t="s">
        <v>3882</v>
      </c>
      <c r="G23" s="2" t="s">
        <v>3883</v>
      </c>
      <c r="H23" s="2">
        <v>89501</v>
      </c>
      <c r="I23" s="2" t="s">
        <v>1219</v>
      </c>
      <c r="J23" s="2" t="s">
        <v>143</v>
      </c>
      <c r="K23" s="36">
        <v>45571</v>
      </c>
      <c r="L23" s="45">
        <v>6900</v>
      </c>
      <c r="M23" s="45">
        <v>25681.8</v>
      </c>
      <c r="N23" s="45">
        <v>4854.9179999999997</v>
      </c>
      <c r="O23" s="45">
        <v>17705.886999999999</v>
      </c>
      <c r="P23" s="2" t="s">
        <v>4513</v>
      </c>
      <c r="Q23" s="36">
        <v>48982</v>
      </c>
    </row>
    <row r="24" spans="1:17">
      <c r="A24" s="2">
        <v>170</v>
      </c>
      <c r="C24" s="2" t="s">
        <v>4492</v>
      </c>
      <c r="D24" s="2" t="s">
        <v>3885</v>
      </c>
      <c r="G24" s="2" t="s">
        <v>3886</v>
      </c>
      <c r="H24" s="2">
        <v>89494</v>
      </c>
      <c r="I24" s="2" t="s">
        <v>1219</v>
      </c>
      <c r="J24" s="2" t="s">
        <v>152</v>
      </c>
      <c r="K24" s="36">
        <v>45526</v>
      </c>
      <c r="L24" s="45">
        <v>2695</v>
      </c>
      <c r="M24" s="45">
        <v>11150.832</v>
      </c>
      <c r="N24" s="45">
        <v>2737.4009999999998</v>
      </c>
      <c r="O24" s="45">
        <v>10392.269</v>
      </c>
      <c r="P24" s="2" t="s">
        <v>3955</v>
      </c>
      <c r="Q24" s="36">
        <v>49095</v>
      </c>
    </row>
    <row r="25" spans="1:17">
      <c r="A25" s="2">
        <v>170</v>
      </c>
      <c r="C25" s="2" t="s">
        <v>4492</v>
      </c>
      <c r="D25" s="2" t="s">
        <v>3877</v>
      </c>
      <c r="G25" s="2" t="s">
        <v>3887</v>
      </c>
      <c r="H25" s="2">
        <v>89500</v>
      </c>
      <c r="I25" s="2" t="s">
        <v>1219</v>
      </c>
      <c r="J25" s="2" t="s">
        <v>143</v>
      </c>
      <c r="K25" s="36">
        <v>45559</v>
      </c>
      <c r="L25" s="45">
        <v>4600</v>
      </c>
      <c r="M25" s="45">
        <v>17383.400000000001</v>
      </c>
      <c r="N25" s="45">
        <v>4371.8519999999999</v>
      </c>
      <c r="O25" s="45">
        <v>15944.144</v>
      </c>
      <c r="P25" s="2" t="s">
        <v>4514</v>
      </c>
      <c r="Q25" s="36">
        <v>49013</v>
      </c>
    </row>
    <row r="26" spans="1:17">
      <c r="A26" s="2">
        <v>170</v>
      </c>
      <c r="C26" s="2" t="s">
        <v>4492</v>
      </c>
      <c r="D26" s="2" t="s">
        <v>3910</v>
      </c>
      <c r="G26" s="2" t="s">
        <v>3911</v>
      </c>
      <c r="H26" s="2">
        <v>89414</v>
      </c>
      <c r="I26" s="2" t="s">
        <v>1219</v>
      </c>
      <c r="J26" s="2" t="s">
        <v>143</v>
      </c>
      <c r="K26" s="36">
        <v>44943</v>
      </c>
      <c r="L26" s="45">
        <v>4184</v>
      </c>
      <c r="M26" s="45">
        <v>14300.912</v>
      </c>
      <c r="N26" s="45">
        <v>1316.7760000000001</v>
      </c>
      <c r="O26" s="45">
        <v>4802.2809999999999</v>
      </c>
      <c r="P26" s="2" t="s">
        <v>4515</v>
      </c>
      <c r="Q26" s="36">
        <v>47483</v>
      </c>
    </row>
    <row r="27" spans="1:17">
      <c r="A27" s="2">
        <v>170</v>
      </c>
      <c r="C27" s="2" t="s">
        <v>4492</v>
      </c>
      <c r="D27" s="2" t="s">
        <v>3913</v>
      </c>
      <c r="G27" s="2" t="s">
        <v>3914</v>
      </c>
      <c r="H27" s="2">
        <v>89415</v>
      </c>
      <c r="I27" s="2" t="s">
        <v>1219</v>
      </c>
      <c r="J27" s="2" t="s">
        <v>143</v>
      </c>
      <c r="K27" s="36">
        <v>44944</v>
      </c>
      <c r="L27" s="45">
        <v>18121.575000000001</v>
      </c>
      <c r="M27" s="45">
        <v>61269.044999999998</v>
      </c>
      <c r="N27" s="45">
        <v>9189.7710000000006</v>
      </c>
      <c r="O27" s="45">
        <v>33515.093000000001</v>
      </c>
      <c r="P27" s="2" t="s">
        <v>4516</v>
      </c>
      <c r="Q27" s="36">
        <v>47866</v>
      </c>
    </row>
  </sheetData>
  <customSheetViews>
    <customSheetView guid="{AE318230-F718-49FC-82EB-7CAC3DCD05F1}" showGridLines="0" hiddenRows="1">
      <selection activeCell="F8" sqref="F8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DA0E-FE7F-4327-83FF-2235755C8536}">
  <dimension ref="A2:I121"/>
  <sheetViews>
    <sheetView rightToLeft="1" workbookViewId="0">
      <selection activeCell="I8" sqref="I8 I8"/>
    </sheetView>
  </sheetViews>
  <sheetFormatPr defaultRowHeight="14.25"/>
  <cols>
    <col min="1" max="1" width="63.125" style="2" bestFit="1" customWidth="1"/>
    <col min="2" max="2" width="13.75" style="2" customWidth="1"/>
  </cols>
  <sheetData>
    <row r="2" spans="1:9" ht="15">
      <c r="A2" s="65" t="s">
        <v>4517</v>
      </c>
    </row>
    <row r="3" spans="1:9">
      <c r="A3" s="2" t="s">
        <v>4518</v>
      </c>
      <c r="B3" s="2" t="s">
        <v>4519</v>
      </c>
    </row>
    <row r="4" spans="1:9">
      <c r="A4" s="2" t="s">
        <v>4520</v>
      </c>
      <c r="B4" s="2" t="s">
        <v>4521</v>
      </c>
    </row>
    <row r="5" spans="1:9">
      <c r="A5" s="2" t="s">
        <v>4522</v>
      </c>
      <c r="B5" s="2" t="s">
        <v>4523</v>
      </c>
    </row>
    <row r="6" spans="1:9">
      <c r="A6" s="2" t="s">
        <v>4524</v>
      </c>
      <c r="B6" s="2" t="s">
        <v>4525</v>
      </c>
    </row>
    <row r="7" spans="1:9">
      <c r="A7" s="2" t="s">
        <v>4526</v>
      </c>
      <c r="B7" s="2" t="s">
        <v>4527</v>
      </c>
    </row>
    <row r="8" spans="1:9">
      <c r="A8" s="2" t="s">
        <v>4528</v>
      </c>
      <c r="B8" s="2" t="s">
        <v>4529</v>
      </c>
      <c r="I8" s="2"/>
    </row>
    <row r="10" spans="1:9" ht="15">
      <c r="A10" s="65" t="s">
        <v>4530</v>
      </c>
    </row>
    <row r="11" spans="1:9">
      <c r="A11" s="2" t="s">
        <v>4531</v>
      </c>
    </row>
    <row r="12" spans="1:9">
      <c r="A12" s="2" t="s">
        <v>4532</v>
      </c>
      <c r="B12" s="2" t="s">
        <v>4533</v>
      </c>
    </row>
    <row r="14" spans="1:9">
      <c r="A14" s="66"/>
    </row>
    <row r="15" spans="1:9" ht="15">
      <c r="A15" s="65" t="s">
        <v>4534</v>
      </c>
    </row>
    <row r="16" spans="1:9">
      <c r="A16" s="67" t="s">
        <v>4535</v>
      </c>
    </row>
    <row r="17" spans="1:2">
      <c r="A17" s="67" t="s">
        <v>4536</v>
      </c>
    </row>
    <row r="18" spans="1:2">
      <c r="A18" s="67" t="s">
        <v>4537</v>
      </c>
    </row>
    <row r="19" spans="1:2">
      <c r="A19" s="67" t="s">
        <v>4538</v>
      </c>
    </row>
    <row r="21" spans="1:2" ht="15">
      <c r="A21" s="68" t="s">
        <v>4539</v>
      </c>
    </row>
    <row r="22" spans="1:2">
      <c r="A22" s="2">
        <v>2022</v>
      </c>
      <c r="B22" s="2">
        <v>22</v>
      </c>
    </row>
    <row r="23" spans="1:2">
      <c r="A23" s="2">
        <v>2023</v>
      </c>
      <c r="B23" s="2">
        <v>23</v>
      </c>
    </row>
    <row r="24" spans="1:2">
      <c r="A24" s="2">
        <v>2024</v>
      </c>
      <c r="B24" s="2">
        <v>24</v>
      </c>
    </row>
    <row r="25" spans="1:2">
      <c r="A25" s="2">
        <v>2025</v>
      </c>
      <c r="B25" s="2">
        <v>25</v>
      </c>
    </row>
    <row r="26" spans="1:2">
      <c r="A26" s="2">
        <v>2026</v>
      </c>
      <c r="B26" s="2">
        <v>26</v>
      </c>
    </row>
    <row r="27" spans="1:2">
      <c r="A27" s="2">
        <v>2027</v>
      </c>
      <c r="B27" s="2">
        <v>27</v>
      </c>
    </row>
    <row r="28" spans="1:2">
      <c r="A28" s="2">
        <v>2028</v>
      </c>
      <c r="B28" s="2">
        <v>28</v>
      </c>
    </row>
    <row r="29" spans="1:2">
      <c r="A29" s="2">
        <v>2029</v>
      </c>
      <c r="B29" s="2">
        <v>29</v>
      </c>
    </row>
    <row r="30" spans="1:2">
      <c r="A30" s="2">
        <v>2030</v>
      </c>
      <c r="B30" s="2">
        <v>30</v>
      </c>
    </row>
    <row r="31" spans="1:2">
      <c r="A31" s="2">
        <v>2031</v>
      </c>
      <c r="B31" s="2">
        <v>31</v>
      </c>
    </row>
    <row r="34" spans="1:2" ht="15">
      <c r="A34" s="65" t="s">
        <v>4540</v>
      </c>
      <c r="B34" s="65" t="s">
        <v>401</v>
      </c>
    </row>
    <row r="35" spans="1:2">
      <c r="A35" s="9" t="s">
        <v>4541</v>
      </c>
      <c r="B35" s="69">
        <v>512310509</v>
      </c>
    </row>
    <row r="36" spans="1:2">
      <c r="A36" s="2" t="s">
        <v>4542</v>
      </c>
      <c r="B36" s="69">
        <v>513910703</v>
      </c>
    </row>
    <row r="37" spans="1:2">
      <c r="A37" s="2" t="s">
        <v>4543</v>
      </c>
      <c r="B37" s="69">
        <v>512304882</v>
      </c>
    </row>
    <row r="38" spans="1:2">
      <c r="A38" s="2" t="s">
        <v>1522</v>
      </c>
      <c r="B38" s="69">
        <v>520030677</v>
      </c>
    </row>
    <row r="39" spans="1:2">
      <c r="A39" s="2" t="s">
        <v>4544</v>
      </c>
      <c r="B39" s="69">
        <v>513621110</v>
      </c>
    </row>
    <row r="40" spans="1:2">
      <c r="A40" s="2" t="s">
        <v>4545</v>
      </c>
      <c r="B40" s="9">
        <v>513173393</v>
      </c>
    </row>
    <row r="41" spans="1:2">
      <c r="A41" s="2" t="s">
        <v>4546</v>
      </c>
      <c r="B41" s="9">
        <v>511880460</v>
      </c>
    </row>
    <row r="42" spans="1:2">
      <c r="A42" s="2" t="s">
        <v>4547</v>
      </c>
      <c r="B42" s="9">
        <v>510773922</v>
      </c>
    </row>
    <row r="43" spans="1:2">
      <c r="A43" s="2" t="s">
        <v>4548</v>
      </c>
      <c r="B43" s="2">
        <v>520021916</v>
      </c>
    </row>
    <row r="44" spans="1:2">
      <c r="A44" s="2" t="s">
        <v>4549</v>
      </c>
      <c r="B44" s="2">
        <v>520044025</v>
      </c>
    </row>
    <row r="45" spans="1:2">
      <c r="A45" s="2" t="s">
        <v>4550</v>
      </c>
      <c r="B45" s="2">
        <v>570003152</v>
      </c>
    </row>
    <row r="46" spans="1:2">
      <c r="A46" s="2" t="s">
        <v>4551</v>
      </c>
      <c r="B46" s="9">
        <v>520023094</v>
      </c>
    </row>
    <row r="47" spans="1:2">
      <c r="A47" s="2" t="s">
        <v>4552</v>
      </c>
      <c r="B47" s="9">
        <v>512711409</v>
      </c>
    </row>
    <row r="48" spans="1:2">
      <c r="A48" s="2" t="s">
        <v>4553</v>
      </c>
      <c r="B48" s="2">
        <v>515859379</v>
      </c>
    </row>
    <row r="49" spans="1:2">
      <c r="A49" s="2" t="s">
        <v>4554</v>
      </c>
      <c r="B49" s="9">
        <v>520030990</v>
      </c>
    </row>
    <row r="50" spans="1:2">
      <c r="A50" s="2" t="s">
        <v>4555</v>
      </c>
      <c r="B50" s="9">
        <v>520028812</v>
      </c>
    </row>
    <row r="51" spans="1:2">
      <c r="A51" s="2" t="s">
        <v>4556</v>
      </c>
      <c r="B51" s="9">
        <v>520034968</v>
      </c>
    </row>
    <row r="52" spans="1:2">
      <c r="A52" s="2" t="s">
        <v>4557</v>
      </c>
      <c r="B52" s="9">
        <v>520031824</v>
      </c>
    </row>
    <row r="53" spans="1:2">
      <c r="A53" s="2" t="s">
        <v>4558</v>
      </c>
      <c r="B53" s="9">
        <v>520005497</v>
      </c>
    </row>
    <row r="54" spans="1:2">
      <c r="A54" s="2" t="s">
        <v>4559</v>
      </c>
      <c r="B54" s="9">
        <v>520022518</v>
      </c>
    </row>
    <row r="55" spans="1:2">
      <c r="A55" s="2" t="s">
        <v>4560</v>
      </c>
      <c r="B55" s="9">
        <v>520028556</v>
      </c>
    </row>
    <row r="56" spans="1:2">
      <c r="A56" s="2" t="s">
        <v>4561</v>
      </c>
      <c r="B56" s="9">
        <v>520032269</v>
      </c>
    </row>
    <row r="57" spans="1:2">
      <c r="A57" s="2" t="s">
        <v>4562</v>
      </c>
      <c r="B57" s="9">
        <v>520027954</v>
      </c>
    </row>
    <row r="58" spans="1:2">
      <c r="A58" s="2" t="s">
        <v>4563</v>
      </c>
      <c r="B58" s="2">
        <v>520029620</v>
      </c>
    </row>
    <row r="59" spans="1:2">
      <c r="A59" s="2" t="s">
        <v>4564</v>
      </c>
      <c r="B59" s="9">
        <v>520028861</v>
      </c>
    </row>
    <row r="60" spans="1:2">
      <c r="A60" s="2" t="s">
        <v>4565</v>
      </c>
      <c r="B60" s="9">
        <v>520030743</v>
      </c>
    </row>
    <row r="61" spans="1:2">
      <c r="A61" s="2" t="s">
        <v>4566</v>
      </c>
      <c r="B61" s="2">
        <v>520042177</v>
      </c>
    </row>
    <row r="62" spans="1:2">
      <c r="A62" s="2" t="s">
        <v>4567</v>
      </c>
      <c r="B62" s="9">
        <v>515447035</v>
      </c>
    </row>
    <row r="63" spans="1:2">
      <c r="A63" s="2" t="s">
        <v>4568</v>
      </c>
      <c r="B63" s="9">
        <v>520042607</v>
      </c>
    </row>
    <row r="64" spans="1:2">
      <c r="A64" s="2" t="s">
        <v>4569</v>
      </c>
      <c r="B64" s="9">
        <v>513026484</v>
      </c>
    </row>
    <row r="65" spans="1:2">
      <c r="A65" s="2" t="s">
        <v>4570</v>
      </c>
      <c r="B65" s="2">
        <v>520023185</v>
      </c>
    </row>
    <row r="66" spans="1:2">
      <c r="A66" s="2" t="s">
        <v>4571</v>
      </c>
      <c r="B66" s="2">
        <v>520004078</v>
      </c>
    </row>
    <row r="67" spans="1:2">
      <c r="A67" s="2" t="s">
        <v>4572</v>
      </c>
      <c r="B67" s="9">
        <v>512267592</v>
      </c>
    </row>
    <row r="68" spans="1:2">
      <c r="A68" s="2" t="s">
        <v>4573</v>
      </c>
      <c r="B68" s="2">
        <v>515764868</v>
      </c>
    </row>
    <row r="69" spans="1:2">
      <c r="A69" s="2" t="s">
        <v>4574</v>
      </c>
      <c r="B69" s="9">
        <v>513452003</v>
      </c>
    </row>
    <row r="70" spans="1:2">
      <c r="A70" s="2" t="s">
        <v>4575</v>
      </c>
      <c r="B70" s="9">
        <v>510142789</v>
      </c>
    </row>
    <row r="71" spans="1:2">
      <c r="A71" s="2" t="s">
        <v>4576</v>
      </c>
      <c r="B71" s="9">
        <v>510960586</v>
      </c>
    </row>
    <row r="72" spans="1:2">
      <c r="A72" s="2" t="s">
        <v>4577</v>
      </c>
      <c r="B72" s="9">
        <v>510930670</v>
      </c>
    </row>
    <row r="73" spans="1:2">
      <c r="A73" s="2" t="s">
        <v>4578</v>
      </c>
      <c r="B73" s="9">
        <v>510927536</v>
      </c>
    </row>
    <row r="74" spans="1:2">
      <c r="A74" s="2" t="s">
        <v>4579</v>
      </c>
      <c r="B74" s="9">
        <v>510930654</v>
      </c>
    </row>
    <row r="75" spans="1:2">
      <c r="A75" s="2" t="s">
        <v>4580</v>
      </c>
      <c r="B75" s="9">
        <v>520032566</v>
      </c>
    </row>
    <row r="76" spans="1:2">
      <c r="A76" s="2" t="s">
        <v>4581</v>
      </c>
      <c r="B76" s="9">
        <v>513611509</v>
      </c>
    </row>
    <row r="77" spans="1:2">
      <c r="A77" s="2" t="s">
        <v>4582</v>
      </c>
      <c r="B77" s="2">
        <v>510888985</v>
      </c>
    </row>
    <row r="78" spans="1:2">
      <c r="A78" s="2" t="s">
        <v>4583</v>
      </c>
      <c r="B78" s="2">
        <v>520024647</v>
      </c>
    </row>
    <row r="79" spans="1:2">
      <c r="A79" s="2" t="s">
        <v>4584</v>
      </c>
      <c r="B79" s="9">
        <v>512244146</v>
      </c>
    </row>
    <row r="80" spans="1:2">
      <c r="A80" s="2" t="s">
        <v>4585</v>
      </c>
      <c r="B80" s="9">
        <v>510694821</v>
      </c>
    </row>
    <row r="81" spans="1:2">
      <c r="A81" s="2" t="s">
        <v>4586</v>
      </c>
      <c r="B81" s="2">
        <v>515761625</v>
      </c>
    </row>
    <row r="82" spans="1:2">
      <c r="A82" s="2" t="s">
        <v>4587</v>
      </c>
      <c r="B82" s="9">
        <v>511423048</v>
      </c>
    </row>
    <row r="83" spans="1:2">
      <c r="A83" s="2" t="s">
        <v>4588</v>
      </c>
      <c r="B83" s="9">
        <v>520019688</v>
      </c>
    </row>
    <row r="84" spans="1:2">
      <c r="A84" s="2" t="s">
        <v>4589</v>
      </c>
      <c r="B84" s="2">
        <v>520004896</v>
      </c>
    </row>
    <row r="85" spans="1:2">
      <c r="A85" s="2" t="s">
        <v>4590</v>
      </c>
      <c r="B85" s="9">
        <v>512237744</v>
      </c>
    </row>
    <row r="86" spans="1:2">
      <c r="A86" s="2" t="s">
        <v>4591</v>
      </c>
      <c r="B86" s="9">
        <v>514956465</v>
      </c>
    </row>
    <row r="87" spans="1:2">
      <c r="A87" s="2" t="s">
        <v>4592</v>
      </c>
      <c r="B87" s="9">
        <v>512362914</v>
      </c>
    </row>
    <row r="88" spans="1:2">
      <c r="A88" s="2" t="s">
        <v>4593</v>
      </c>
      <c r="B88" s="9">
        <v>520042615</v>
      </c>
    </row>
    <row r="89" spans="1:2">
      <c r="A89" s="2" t="s">
        <v>4594</v>
      </c>
      <c r="B89" s="9">
        <v>512065202</v>
      </c>
    </row>
    <row r="90" spans="1:2">
      <c r="A90" s="2" t="s">
        <v>4595</v>
      </c>
      <c r="B90" s="2">
        <v>520042540</v>
      </c>
    </row>
    <row r="91" spans="1:2">
      <c r="A91" s="2" t="s">
        <v>4596</v>
      </c>
      <c r="B91" s="9">
        <v>520027715</v>
      </c>
    </row>
    <row r="92" spans="1:2">
      <c r="A92" s="2" t="s">
        <v>4597</v>
      </c>
      <c r="B92" s="9">
        <v>512245812</v>
      </c>
    </row>
    <row r="93" spans="1:2">
      <c r="A93" s="2" t="s">
        <v>4598</v>
      </c>
      <c r="B93" s="9">
        <v>520022351</v>
      </c>
    </row>
    <row r="94" spans="1:2">
      <c r="A94" s="2" t="s">
        <v>4599</v>
      </c>
      <c r="B94" s="9">
        <v>514767490</v>
      </c>
    </row>
    <row r="95" spans="1:2">
      <c r="A95" s="2" t="s">
        <v>4600</v>
      </c>
      <c r="B95" s="9">
        <v>520024985</v>
      </c>
    </row>
    <row r="96" spans="1:2">
      <c r="A96" s="2" t="s">
        <v>4601</v>
      </c>
      <c r="B96" s="9">
        <v>520042573</v>
      </c>
    </row>
    <row r="97" spans="1:2">
      <c r="A97" s="2" t="s">
        <v>4602</v>
      </c>
      <c r="B97" s="9">
        <v>570009449</v>
      </c>
    </row>
    <row r="98" spans="1:2">
      <c r="A98" s="2" t="s">
        <v>4603</v>
      </c>
      <c r="B98" s="9">
        <v>520031659</v>
      </c>
    </row>
    <row r="99" spans="1:2">
      <c r="A99" s="2" t="s">
        <v>4604</v>
      </c>
      <c r="B99" s="9">
        <v>520042581</v>
      </c>
    </row>
    <row r="100" spans="1:2">
      <c r="A100" s="2" t="s">
        <v>4605</v>
      </c>
      <c r="B100" s="2">
        <v>520031030</v>
      </c>
    </row>
    <row r="101" spans="1:2">
      <c r="A101" s="2" t="s">
        <v>4606</v>
      </c>
      <c r="B101" s="9">
        <v>520030941</v>
      </c>
    </row>
    <row r="102" spans="1:2">
      <c r="A102" s="2" t="s">
        <v>4607</v>
      </c>
      <c r="B102" s="9">
        <v>512008335</v>
      </c>
    </row>
    <row r="103" spans="1:2">
      <c r="A103" s="2" t="s">
        <v>4608</v>
      </c>
      <c r="B103" s="9">
        <v>520022963</v>
      </c>
    </row>
    <row r="104" spans="1:2">
      <c r="A104" s="2" t="s">
        <v>4609</v>
      </c>
      <c r="B104" s="9">
        <v>570011767</v>
      </c>
    </row>
    <row r="105" spans="1:2">
      <c r="A105" s="2" t="s">
        <v>4610</v>
      </c>
      <c r="B105" s="9">
        <v>570014928</v>
      </c>
    </row>
    <row r="106" spans="1:2">
      <c r="A106" s="2" t="s">
        <v>4611</v>
      </c>
      <c r="B106" s="9">
        <v>570005959</v>
      </c>
    </row>
    <row r="107" spans="1:2">
      <c r="A107" s="2" t="s">
        <v>4612</v>
      </c>
      <c r="B107" s="9">
        <v>510800402</v>
      </c>
    </row>
    <row r="108" spans="1:2">
      <c r="A108" s="2" t="s">
        <v>4613</v>
      </c>
      <c r="B108" s="9">
        <v>570007476</v>
      </c>
    </row>
    <row r="109" spans="1:2">
      <c r="A109" s="2" t="s">
        <v>4614</v>
      </c>
      <c r="B109" s="9">
        <v>570005850</v>
      </c>
    </row>
    <row r="110" spans="1:2">
      <c r="A110" s="2" t="s">
        <v>4615</v>
      </c>
      <c r="B110" s="9">
        <v>520020504</v>
      </c>
    </row>
    <row r="111" spans="1:2">
      <c r="A111" s="2" t="s">
        <v>4616</v>
      </c>
      <c r="B111" s="9">
        <v>520020447</v>
      </c>
    </row>
    <row r="112" spans="1:2">
      <c r="A112" s="2" t="s">
        <v>4617</v>
      </c>
      <c r="B112" s="9">
        <v>511033060</v>
      </c>
    </row>
    <row r="113" spans="1:2">
      <c r="A113" s="2" t="s">
        <v>4618</v>
      </c>
      <c r="B113" s="2">
        <v>520027848</v>
      </c>
    </row>
    <row r="114" spans="1:2">
      <c r="A114" s="2" t="s">
        <v>4619</v>
      </c>
      <c r="B114" s="9">
        <v>570009852</v>
      </c>
    </row>
    <row r="115" spans="1:2">
      <c r="A115" s="2" t="s">
        <v>4620</v>
      </c>
      <c r="B115" s="9">
        <v>520027251</v>
      </c>
    </row>
    <row r="116" spans="1:2">
      <c r="A116" s="2" t="s">
        <v>4621</v>
      </c>
      <c r="B116" s="9">
        <v>520028390</v>
      </c>
    </row>
    <row r="117" spans="1:2">
      <c r="A117" s="2" t="s">
        <v>4622</v>
      </c>
      <c r="B117" s="9">
        <v>510806870</v>
      </c>
    </row>
    <row r="118" spans="1:2">
      <c r="A118" s="2" t="s">
        <v>4623</v>
      </c>
      <c r="B118" s="2">
        <v>513879189</v>
      </c>
    </row>
    <row r="119" spans="1:2">
      <c r="A119" s="2" t="s">
        <v>4624</v>
      </c>
      <c r="B119" s="2">
        <v>510015951</v>
      </c>
    </row>
    <row r="120" spans="1:2">
      <c r="A120" s="2" t="s">
        <v>4625</v>
      </c>
      <c r="B120" s="9">
        <v>520030693</v>
      </c>
    </row>
    <row r="121" spans="1:2">
      <c r="A121" s="2" t="s">
        <v>4626</v>
      </c>
      <c r="B121" s="9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32</vt:i4>
      </vt:variant>
      <vt:variant>
        <vt:lpstr>טווחים בעלי שם</vt:lpstr>
      </vt:variant>
      <vt:variant>
        <vt:i4>11</vt:i4>
      </vt:variant>
    </vt:vector>
  </HeadingPairs>
  <TitlesOfParts>
    <vt:vector size="4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QTR</vt:lpstr>
      <vt:lpstr>Type</vt:lpstr>
      <vt:lpstr>YEAR</vt:lpstr>
      <vt:lpstr>'מזומנים ושווי מזומנים'!Z_AE318230_F718_49FC_82EB_7CAC3DCD05F1_.wvu.FilterData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מילי אפטר</dc:creator>
  <cp:keywords/>
  <dc:description/>
  <cp:lastModifiedBy>אסף מגן</cp:lastModifiedBy>
  <cp:lastPrinted>2023-07-24T11:32:20Z</cp:lastPrinted>
  <dcterms:created xsi:type="dcterms:W3CDTF">2025-01-29T06:12:36Z</dcterms:created>
  <dcterms:modified xsi:type="dcterms:W3CDTF">2025-03-20T09:48:34Z</dcterms:modified>
  <cp:category/>
</cp:coreProperties>
</file>