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\\cetavfs01\hqaccounts$\Common\sharedoffice\Inv_Accounting\2026\Q2-2026\דיווחי_השקעות\רשימת_נכסים_רבעונית\לדיווח\סיבוב 2\דיווח סיבוב 2\דיווח מונגש\"/>
    </mc:Choice>
  </mc:AlternateContent>
  <xr:revisionPtr revIDLastSave="0" documentId="13_ncr:1_{A615EBEE-7F0B-43B9-9730-C106C68EB33C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32" hidden="1">'מיפוי סעיפים'!$A$1:$D$795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D" localSheetId="34">"7118c359-bba7-467a-a325-beb6940ff753"</definedName>
    <definedName name="ID" localSheetId="33">"79398b3e-ad27-4e41-a7b4-04972d36698b"</definedName>
    <definedName name="ID" localSheetId="10">"baeb390d-c68c-47ee-bf09-4533ac9bab2a"</definedName>
    <definedName name="ID" localSheetId="5">"9ea60c78-b6e9-4996-a4fe-9efd161ae716"</definedName>
    <definedName name="ID" localSheetId="3">"27485a09-d3dd-4b06-b5ba-fa127307f874"</definedName>
    <definedName name="ID" localSheetId="15">"12ce2556-3ec5-43c8-9bf5-fe20b39fda32"</definedName>
    <definedName name="ID" localSheetId="31">"dea611d8-035e-4763-996c-762d346e1c8d"</definedName>
    <definedName name="ID" localSheetId="23">"8bedd561-4b9a-4a67-9dcb-9083b4425927"</definedName>
    <definedName name="ID" localSheetId="27">"d784a760-f7c7-45d9-9be8-a001c129334d"</definedName>
    <definedName name="ID" localSheetId="26">"6a513647-a3c0-41c1-a701-6c05573e0c77"</definedName>
    <definedName name="ID" localSheetId="11">"13a1cd0a-298c-49ed-801d-a517f69eda35"</definedName>
    <definedName name="ID" localSheetId="30">"b1c12d87-a644-4f1f-a0a3-e863c5855680"</definedName>
    <definedName name="ID" localSheetId="9">"38cbd9ee-b253-4ab8-9285-6cf64d5bf4d5"</definedName>
    <definedName name="ID" localSheetId="21">"4f302b2a-5ec9-4b85-a7ca-01eaf363c800"</definedName>
    <definedName name="ID" localSheetId="17">"a074ffbc-63dd-4363-a97a-0cbdd0b93370"</definedName>
    <definedName name="ID" localSheetId="14">"68237df8-5041-48f8-87c6-f17514825c3a"</definedName>
    <definedName name="ID" localSheetId="13">"8588b1dc-ad03-46b0-bdcb-679c33e980a3"</definedName>
    <definedName name="ID" localSheetId="20">"59cc8bb1-eaf6-4cb4-a30b-5d544c1dfaa4"</definedName>
    <definedName name="ID" localSheetId="24">"b9f5a364-beca-4a5a-b898-0aedb06b4691"</definedName>
    <definedName name="ID" localSheetId="18">"70dc0ff0-ebee-4ee3-879a-5331df62b515"</definedName>
    <definedName name="ID" localSheetId="22">"1d394cf7-74c2-4b81-8f40-1e5bd0b1a7c8"</definedName>
    <definedName name="ID" localSheetId="16">"fddf018f-3ca8-4ebb-a77c-ecc928a3fd3d"</definedName>
    <definedName name="ID" localSheetId="12">"7aa4f005-6a37-422b-8c1f-1fee50b40aea"</definedName>
    <definedName name="ID" localSheetId="2">"c738f896-95ea-4c27-a061-f7e7c85389ba"</definedName>
    <definedName name="ID" localSheetId="32">"231a81eb-d16d-4cfb-9146-d79af36434e9"</definedName>
    <definedName name="ID" localSheetId="6">"776855c2-5bf0-4417-9d2b-8e6c9a011bfe"</definedName>
    <definedName name="ID" localSheetId="29">"1ae30a80-a2cc-445a-ae68-ec854dca77ec"</definedName>
    <definedName name="ID" localSheetId="4">"32b293c1-533f-4ee3-90b1-cc5c54ad79b0"</definedName>
    <definedName name="ID" localSheetId="28">"27522ddf-26a0-4a45-a665-16d82e42117c"</definedName>
    <definedName name="ID" localSheetId="1">"216564ec-cf63-4a5d-aa5b-26bb1bbd6a72"</definedName>
    <definedName name="ID" localSheetId="0">"8d19051b-46ee-4b4a-ac07-fe557662c8fe"</definedName>
    <definedName name="ID" localSheetId="25">"ba6b1670-9ae0-4967-b23b-09c340459156"</definedName>
    <definedName name="ID" localSheetId="19">"2d85f65c-bbfa-4a16-8e93-1b59bfca744d"</definedName>
    <definedName name="ID" localSheetId="8">"14c9ac83-60d0-4210-ba16-af00d51f2512"</definedName>
    <definedName name="ID" localSheetId="7">"00e3e18e-a36b-4b85-b48d-c4de208ae9d2"</definedName>
    <definedName name="In_the_books">'אפשרויות בחירה'!$C$660:$C$661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V2" localSheetId="31">'אפשרויות בחירה'!$C$104:$C$110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Number_Loans" localSheetId="31">'אפשרויות בחירה'!$C$131</definedName>
    <definedName name="Stock_Exchange_Gov_Bonds">'אפשרויות בחירה'!$C$148:$C$181</definedName>
    <definedName name="Subordination_Risk">'אפשרויות בחירה'!$C$186:$C$187</definedName>
    <definedName name="Tradeable_Status_All">'אפשרויות בחירה'!$C$135:$C$145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Method">'אפשרויות בחירה'!$C$647:$C$652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>'מזומנים ושווי מזומנים'!$A$1:$N$1</definedName>
  </definedNames>
  <calcPr calcId="191029"/>
  <customWorkbookViews>
    <customWorkbookView name="נירית שימרון - Personal View" guid="{AE318230-F718-49FC-82EB-7CAC3DCD05F1}" mergeInterval="0" personalView="1" maximized="1" yWindow="-8" windowWidth="1696" windowHeight="1026" tabRatio="894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8" i="49" l="1"/>
  <c r="D914" i="49"/>
  <c r="D928" i="49"/>
  <c r="D934" i="49"/>
  <c r="D937" i="49"/>
  <c r="D946" i="49"/>
  <c r="E956" i="49"/>
  <c r="D963" i="49"/>
  <c r="D973" i="49"/>
  <c r="D981" i="49"/>
  <c r="D988" i="49"/>
  <c r="D995" i="49"/>
  <c r="D1004" i="49"/>
  <c r="D1010" i="49"/>
  <c r="D1016" i="49"/>
  <c r="D1018" i="49"/>
  <c r="D1052" i="49"/>
  <c r="D1055" i="49"/>
  <c r="E30" i="2"/>
  <c r="D30" i="2"/>
  <c r="C30" i="2"/>
  <c r="B30" i="2"/>
  <c r="D14" i="38"/>
  <c r="D16" i="38" s="1"/>
</calcChain>
</file>

<file path=xl/sharedStrings.xml><?xml version="1.0" encoding="utf-8"?>
<sst xmlns="http://schemas.openxmlformats.org/spreadsheetml/2006/main" count="44609" uniqueCount="6205">
  <si>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</si>
  <si>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</si>
  <si>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</si>
  <si>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</si>
  <si>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</si>
  <si>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</si>
  <si>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</si>
  <si>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</si>
  <si>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rPr>
        <b/>
        <sz val="11"/>
        <color theme="1"/>
        <rFont val="Arial"/>
        <family val="2"/>
      </rP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</si>
  <si>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</si>
  <si>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</si>
  <si>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</si>
  <si>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</si>
  <si>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</si>
  <si>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</si>
  <si>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אפיק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</si>
  <si>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</si>
  <si>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</si>
  <si>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</si>
  <si>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</si>
  <si>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</si>
  <si>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</si>
  <si>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</si>
  <si>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</si>
  <si>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</si>
  <si>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</si>
  <si>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</si>
  <si>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</si>
  <si>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</si>
  <si>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</si>
  <si>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</si>
  <si>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</si>
  <si>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</si>
  <si>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</si>
  <si>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</si>
  <si>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</si>
  <si>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</si>
  <si>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</si>
  <si>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</si>
  <si>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</si>
  <si>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</si>
  <si>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</si>
  <si>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</si>
  <si>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</si>
  <si>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</si>
  <si>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</si>
  <si>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</si>
  <si>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</si>
  <si>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</si>
  <si>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</si>
  <si>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</si>
  <si>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</si>
  <si>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</si>
  <si>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</si>
  <si>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</si>
  <si>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</si>
  <si>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</si>
  <si>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</si>
  <si>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</si>
  <si>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</si>
  <si>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</si>
  <si>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</si>
  <si>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</si>
  <si>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</si>
  <si>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</si>
  <si>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</si>
  <si>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הבנק הבינלאומי הראשון לישראל בע"מ</t>
  </si>
  <si>
    <t>31-273</t>
  </si>
  <si>
    <t>סימול בנק</t>
  </si>
  <si>
    <t>מזומן ועו"ש בש"ח</t>
  </si>
  <si>
    <t>ישראל</t>
  </si>
  <si>
    <t>לא</t>
  </si>
  <si>
    <t>AAA</t>
  </si>
  <si>
    <t>S&amp;P מעלות</t>
  </si>
  <si>
    <t>ILS</t>
  </si>
  <si>
    <t>0.001%</t>
  </si>
  <si>
    <t>0.000%</t>
  </si>
  <si>
    <t>בנק לאומי לישראל בע"מ</t>
  </si>
  <si>
    <t>10-800</t>
  </si>
  <si>
    <t>3.517%</t>
  </si>
  <si>
    <t>0.299%</t>
  </si>
  <si>
    <t>בנק הפועלים בע"מ</t>
  </si>
  <si>
    <t>12-600</t>
  </si>
  <si>
    <t>1.723%</t>
  </si>
  <si>
    <t>0.147%</t>
  </si>
  <si>
    <t>בנק מזרחי טפחות בע"מ</t>
  </si>
  <si>
    <t>20-061</t>
  </si>
  <si>
    <t>0.023%</t>
  </si>
  <si>
    <t>0.002%</t>
  </si>
  <si>
    <t>סיטיבנק</t>
  </si>
  <si>
    <t>CITIUS</t>
  </si>
  <si>
    <t>SWIFT</t>
  </si>
  <si>
    <t>A3</t>
  </si>
  <si>
    <t>Moodys</t>
  </si>
  <si>
    <t>0.090%</t>
  </si>
  <si>
    <t>0.008%</t>
  </si>
  <si>
    <t>1.971%</t>
  </si>
  <si>
    <t>0.168%</t>
  </si>
  <si>
    <t>בנק דיסקונט לישראל בע"מ</t>
  </si>
  <si>
    <t>11-010</t>
  </si>
  <si>
    <t>1.519%</t>
  </si>
  <si>
    <t>0.129%</t>
  </si>
  <si>
    <t>-4.184%</t>
  </si>
  <si>
    <t>-0.356%</t>
  </si>
  <si>
    <t>0.007%</t>
  </si>
  <si>
    <t>2.825%</t>
  </si>
  <si>
    <t>0.241%</t>
  </si>
  <si>
    <t>1.621%</t>
  </si>
  <si>
    <t>0.138%</t>
  </si>
  <si>
    <t>0.133%</t>
  </si>
  <si>
    <t>0.011%</t>
  </si>
  <si>
    <t>0.005%</t>
  </si>
  <si>
    <t>0.044%</t>
  </si>
  <si>
    <t>0.004%</t>
  </si>
  <si>
    <t>0.003%</t>
  </si>
  <si>
    <t>0.156%</t>
  </si>
  <si>
    <t>0.013%</t>
  </si>
  <si>
    <t>0.020%</t>
  </si>
  <si>
    <t>0.024%</t>
  </si>
  <si>
    <t>0.175%</t>
  </si>
  <si>
    <t>0.015%</t>
  </si>
  <si>
    <t>0.254%</t>
  </si>
  <si>
    <t>0.022%</t>
  </si>
  <si>
    <t>2.283%</t>
  </si>
  <si>
    <t>0.194%</t>
  </si>
  <si>
    <t>0.275%</t>
  </si>
  <si>
    <t>31-046</t>
  </si>
  <si>
    <t>בנק מרכנתיל דיסקונט בע"מ</t>
  </si>
  <si>
    <t>17-720</t>
  </si>
  <si>
    <t>3.519%</t>
  </si>
  <si>
    <t>0.300%</t>
  </si>
  <si>
    <t>0.209%</t>
  </si>
  <si>
    <t>0.018%</t>
  </si>
  <si>
    <t>0.006%</t>
  </si>
  <si>
    <t>0.333%</t>
  </si>
  <si>
    <t>0.028%</t>
  </si>
  <si>
    <t>בנק יו-בנק בע"מ</t>
  </si>
  <si>
    <t>-0.000%</t>
  </si>
  <si>
    <t>0.027%</t>
  </si>
  <si>
    <t>0.042%</t>
  </si>
  <si>
    <t>0.322%</t>
  </si>
  <si>
    <t>0.415%</t>
  </si>
  <si>
    <t>0.035%</t>
  </si>
  <si>
    <t>0.043%</t>
  </si>
  <si>
    <t>0.012%</t>
  </si>
  <si>
    <t>0.374%</t>
  </si>
  <si>
    <t>0.032%</t>
  </si>
  <si>
    <t>0.114%</t>
  </si>
  <si>
    <t>0.010%</t>
  </si>
  <si>
    <t>מזומן ועו"ש נקוב במט"ח</t>
  </si>
  <si>
    <t>USD</t>
  </si>
  <si>
    <t>0.271%</t>
  </si>
  <si>
    <t>0.094%</t>
  </si>
  <si>
    <t>0.159%</t>
  </si>
  <si>
    <t>0.014%</t>
  </si>
  <si>
    <t>0.050%</t>
  </si>
  <si>
    <t>EUR</t>
  </si>
  <si>
    <t>0.057%</t>
  </si>
  <si>
    <t>0.009%</t>
  </si>
  <si>
    <t>GBP</t>
  </si>
  <si>
    <t>0.040%</t>
  </si>
  <si>
    <t>0.021%</t>
  </si>
  <si>
    <t>JPY</t>
  </si>
  <si>
    <t>0.054%</t>
  </si>
  <si>
    <t>CAD</t>
  </si>
  <si>
    <t>0.052%</t>
  </si>
  <si>
    <t>1.202%</t>
  </si>
  <si>
    <t>0.102%</t>
  </si>
  <si>
    <t>0.017%</t>
  </si>
  <si>
    <t>0.016%</t>
  </si>
  <si>
    <t>0.583%</t>
  </si>
  <si>
    <t>-0.037%</t>
  </si>
  <si>
    <t>-0.003%</t>
  </si>
  <si>
    <t>0.080%</t>
  </si>
  <si>
    <t>1.279%</t>
  </si>
  <si>
    <t>0.109%</t>
  </si>
  <si>
    <t>0.110%</t>
  </si>
  <si>
    <t>0.026%</t>
  </si>
  <si>
    <t>0.190%</t>
  </si>
  <si>
    <t>0.076%</t>
  </si>
  <si>
    <t>11.600%</t>
  </si>
  <si>
    <t>0.988%</t>
  </si>
  <si>
    <t>-0.149%</t>
  </si>
  <si>
    <t>-0.013%</t>
  </si>
  <si>
    <t>JPM</t>
  </si>
  <si>
    <t>CHASUS</t>
  </si>
  <si>
    <t>AA</t>
  </si>
  <si>
    <t>S&amp;P</t>
  </si>
  <si>
    <t>0.157%</t>
  </si>
  <si>
    <t>-0.164%</t>
  </si>
  <si>
    <t>-0.014%</t>
  </si>
  <si>
    <t>פק"מ לתקופה של עד שלושה חודשים</t>
  </si>
  <si>
    <t>31.632%</t>
  </si>
  <si>
    <t>2.693%</t>
  </si>
  <si>
    <t>4.992%</t>
  </si>
  <si>
    <t>0.425%</t>
  </si>
  <si>
    <t>18.612%</t>
  </si>
  <si>
    <t>1.585%</t>
  </si>
  <si>
    <t>10.036%</t>
  </si>
  <si>
    <t>0.854%</t>
  </si>
  <si>
    <t>3.808%</t>
  </si>
  <si>
    <t>0.324%</t>
  </si>
  <si>
    <t>בטחונות שוטפים</t>
  </si>
  <si>
    <t>0.799%</t>
  </si>
  <si>
    <t>0.068%</t>
  </si>
  <si>
    <t>1.180%</t>
  </si>
  <si>
    <t>0.101%</t>
  </si>
  <si>
    <t>0.653%</t>
  </si>
  <si>
    <t>0.056%</t>
  </si>
  <si>
    <t>-0.188%</t>
  </si>
  <si>
    <t>-0.016%</t>
  </si>
  <si>
    <t>-3.389%</t>
  </si>
  <si>
    <t>-0.289%</t>
  </si>
  <si>
    <t>-0.002%</t>
  </si>
  <si>
    <t>-1.453%</t>
  </si>
  <si>
    <t>-0.124%</t>
  </si>
  <si>
    <t>-0.328%</t>
  </si>
  <si>
    <t>-0.028%</t>
  </si>
  <si>
    <t>0.137%</t>
  </si>
  <si>
    <t>-1.238%</t>
  </si>
  <si>
    <t>-0.105%</t>
  </si>
  <si>
    <t>-1.509%</t>
  </si>
  <si>
    <t>-0.128%</t>
  </si>
  <si>
    <t>-0.938%</t>
  </si>
  <si>
    <t>-0.080%</t>
  </si>
  <si>
    <t>-2.268%</t>
  </si>
  <si>
    <t>-0.193%</t>
  </si>
  <si>
    <t>-5.483%</t>
  </si>
  <si>
    <t>-0.467%</t>
  </si>
  <si>
    <t>-0.976%</t>
  </si>
  <si>
    <t>-0.083%</t>
  </si>
  <si>
    <t>-0.064%</t>
  </si>
  <si>
    <t>-0.005%</t>
  </si>
  <si>
    <t>1.032%</t>
  </si>
  <si>
    <t>0.088%</t>
  </si>
  <si>
    <t>Bny Mellon</t>
  </si>
  <si>
    <t>IRVTGB</t>
  </si>
  <si>
    <t>חו"ל</t>
  </si>
  <si>
    <t>A1</t>
  </si>
  <si>
    <t>-0.581%</t>
  </si>
  <si>
    <t>-0.049%</t>
  </si>
  <si>
    <t>0.581%</t>
  </si>
  <si>
    <t>0.049%</t>
  </si>
  <si>
    <t>0.055%</t>
  </si>
  <si>
    <t>-0.048%</t>
  </si>
  <si>
    <t>-0.004%</t>
  </si>
  <si>
    <t>0.360%</t>
  </si>
  <si>
    <t>0.031%</t>
  </si>
  <si>
    <t>DKK</t>
  </si>
  <si>
    <t>MXN</t>
  </si>
  <si>
    <t>0.446%</t>
  </si>
  <si>
    <t>0.038%</t>
  </si>
  <si>
    <t>0.981%</t>
  </si>
  <si>
    <t>0.083%</t>
  </si>
  <si>
    <t>-1.392%</t>
  </si>
  <si>
    <t>-0.119%</t>
  </si>
  <si>
    <t>Goldman Sachs</t>
  </si>
  <si>
    <t>GOLDUS</t>
  </si>
  <si>
    <t>A2</t>
  </si>
  <si>
    <t>0.381%</t>
  </si>
  <si>
    <t>0.019%</t>
  </si>
  <si>
    <t>0.542%</t>
  </si>
  <si>
    <t>0.046%</t>
  </si>
  <si>
    <t>0.514%</t>
  </si>
  <si>
    <t>-0.152%</t>
  </si>
  <si>
    <t>-0.307%</t>
  </si>
  <si>
    <t>-0.026%</t>
  </si>
  <si>
    <t>0.929%</t>
  </si>
  <si>
    <t>0.079%</t>
  </si>
  <si>
    <t>-0.007%</t>
  </si>
  <si>
    <t>-0.001%</t>
  </si>
  <si>
    <t>JPMorgan Chase Bank NA London Branch</t>
  </si>
  <si>
    <t>CHASGB</t>
  </si>
  <si>
    <t>12-001</t>
  </si>
  <si>
    <t>פקדון במט"ח עד שלושה חודשים</t>
  </si>
  <si>
    <t>-0.031%</t>
  </si>
  <si>
    <t>-0.842%</t>
  </si>
  <si>
    <t>-0.072%</t>
  </si>
  <si>
    <t>-0.012%</t>
  </si>
  <si>
    <t>JPM SE</t>
  </si>
  <si>
    <t>CHASDE</t>
  </si>
  <si>
    <t>-2.040%</t>
  </si>
  <si>
    <t>-0.174%</t>
  </si>
  <si>
    <t>0.389%</t>
  </si>
  <si>
    <t>0.033%</t>
  </si>
  <si>
    <t>0.061%</t>
  </si>
  <si>
    <t>-1.201%</t>
  </si>
  <si>
    <t>-0.102%</t>
  </si>
  <si>
    <t>10.007%</t>
  </si>
  <si>
    <t>0.852%</t>
  </si>
  <si>
    <t>1.313%</t>
  </si>
  <si>
    <t>0.112%</t>
  </si>
  <si>
    <t>0.573%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</si>
  <si>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</si>
  <si>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</si>
  <si>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</si>
  <si>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</si>
  <si>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</si>
  <si>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</si>
  <si>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</si>
  <si>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</si>
  <si>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</si>
  <si>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</si>
  <si>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</si>
  <si>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</si>
  <si>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</si>
  <si>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מדינת ישראל</t>
  </si>
  <si>
    <t>ממשל צמודה 0841</t>
  </si>
  <si>
    <t>IL0011205833</t>
  </si>
  <si>
    <t>צמוד למדד המחירים לצרכן בריבית קבועה</t>
  </si>
  <si>
    <t>TASE</t>
  </si>
  <si>
    <t>RF</t>
  </si>
  <si>
    <t>אחר</t>
  </si>
  <si>
    <t>2.750%</t>
  </si>
  <si>
    <t>2.070%</t>
  </si>
  <si>
    <t>0.097%</t>
  </si>
  <si>
    <t>ממשל צמודה 0545</t>
  </si>
  <si>
    <t>IL0011348658</t>
  </si>
  <si>
    <t>1.000%</t>
  </si>
  <si>
    <t>2.160%</t>
  </si>
  <si>
    <t>0.198%</t>
  </si>
  <si>
    <t>ממשל צמודה 0527</t>
  </si>
  <si>
    <t>IL0011408478</t>
  </si>
  <si>
    <t>0.750%</t>
  </si>
  <si>
    <t>1.720%</t>
  </si>
  <si>
    <t>13.426%</t>
  </si>
  <si>
    <t>0.188%</t>
  </si>
  <si>
    <t>ממשל צמודה 0529</t>
  </si>
  <si>
    <t>IL0011570236</t>
  </si>
  <si>
    <t>0.500%</t>
  </si>
  <si>
    <t>1.630%</t>
  </si>
  <si>
    <t>0.059%</t>
  </si>
  <si>
    <t>5.376%</t>
  </si>
  <si>
    <t>0.075%</t>
  </si>
  <si>
    <t>ממשל צמודה 1151</t>
  </si>
  <si>
    <t>IL0011683013</t>
  </si>
  <si>
    <t>2.260%</t>
  </si>
  <si>
    <t>0.950%</t>
  </si>
  <si>
    <t>ממשל צמודה 0726</t>
  </si>
  <si>
    <t>IL0011695645</t>
  </si>
  <si>
    <t>0.100%</t>
  </si>
  <si>
    <t>4.840%</t>
  </si>
  <si>
    <t>ממשל צמודה 1131</t>
  </si>
  <si>
    <t>IL0011722209</t>
  </si>
  <si>
    <t>1.650%</t>
  </si>
  <si>
    <t>9.975%</t>
  </si>
  <si>
    <t>0.140%</t>
  </si>
  <si>
    <t>ממשל צמודה 1028</t>
  </si>
  <si>
    <t>IL0011973265</t>
  </si>
  <si>
    <t>1.100%</t>
  </si>
  <si>
    <t>1.680%</t>
  </si>
  <si>
    <t>0.105%</t>
  </si>
  <si>
    <t>9.013%</t>
  </si>
  <si>
    <t>0.127%</t>
  </si>
  <si>
    <t>ממשל צמודה 1033</t>
  </si>
  <si>
    <t>IL0012043795</t>
  </si>
  <si>
    <t>1.600%</t>
  </si>
  <si>
    <t>1.800%</t>
  </si>
  <si>
    <t>0.051%</t>
  </si>
  <si>
    <t>4.183%</t>
  </si>
  <si>
    <t>ממשל צמודה 0431</t>
  </si>
  <si>
    <t>IL0012207226</t>
  </si>
  <si>
    <t>2.000%</t>
  </si>
  <si>
    <t>1.810%</t>
  </si>
  <si>
    <t>0.566%</t>
  </si>
  <si>
    <t>ממשל צמודה 0456</t>
  </si>
  <si>
    <t>IL0012307133</t>
  </si>
  <si>
    <t>2.320%</t>
  </si>
  <si>
    <t>3.254%</t>
  </si>
  <si>
    <t>ממשל צמודה 1028 ריפו 27/08/2026</t>
  </si>
  <si>
    <t>3.860%</t>
  </si>
  <si>
    <t>-0.384%</t>
  </si>
  <si>
    <t>ממשל צמודה 1028 ריפו 05/11/2026</t>
  </si>
  <si>
    <t>3.600%</t>
  </si>
  <si>
    <t>-1.288%</t>
  </si>
  <si>
    <t>-0.018%</t>
  </si>
  <si>
    <t>ממצמ 0527 ריפו 27/08/2026</t>
  </si>
  <si>
    <t>3.800%</t>
  </si>
  <si>
    <t>-1.446%</t>
  </si>
  <si>
    <t>-0.020%</t>
  </si>
  <si>
    <t>ממשל צמודה 1028 ריפו 16/03/2027</t>
  </si>
  <si>
    <t>3.200%</t>
  </si>
  <si>
    <t>-1.695%</t>
  </si>
  <si>
    <t>-0.024%</t>
  </si>
  <si>
    <t>ממשל צמודה 1028 ריפו 13/04/2027</t>
  </si>
  <si>
    <t>3.250%</t>
  </si>
  <si>
    <t>-0.682%</t>
  </si>
  <si>
    <t>-0.010%</t>
  </si>
  <si>
    <t>מ.ק.מ. 1016</t>
  </si>
  <si>
    <t>IL0082610184</t>
  </si>
  <si>
    <t>מק"מ קצר משנים עשר חודשים</t>
  </si>
  <si>
    <t>3.310%</t>
  </si>
  <si>
    <t>0.896%</t>
  </si>
  <si>
    <t>מ.ק.מ. 1116</t>
  </si>
  <si>
    <t>IL0082611174</t>
  </si>
  <si>
    <t>3.260%</t>
  </si>
  <si>
    <t>0.479%</t>
  </si>
  <si>
    <t>מ.ק.מ. 617</t>
  </si>
  <si>
    <t>IL0082706131</t>
  </si>
  <si>
    <t>3.190%</t>
  </si>
  <si>
    <t>1.342%</t>
  </si>
  <si>
    <t>ממשל שקלית 0142</t>
  </si>
  <si>
    <t>IL0011254005</t>
  </si>
  <si>
    <t>לא צמוד למדד המחירים לצרכן ריבית קבועה</t>
  </si>
  <si>
    <t>5.500%</t>
  </si>
  <si>
    <t>3.940%</t>
  </si>
  <si>
    <t>2.141%</t>
  </si>
  <si>
    <t>0.030%</t>
  </si>
  <si>
    <t>ממשל שקלית 0327</t>
  </si>
  <si>
    <t>IL0011393449</t>
  </si>
  <si>
    <t>2.010%</t>
  </si>
  <si>
    <t>ממשל שקלית 0347</t>
  </si>
  <si>
    <t>IL0011401937</t>
  </si>
  <si>
    <t>3.750%</t>
  </si>
  <si>
    <t>4.130%</t>
  </si>
  <si>
    <t>1.696%</t>
  </si>
  <si>
    <t>ממשל שקלית 0928</t>
  </si>
  <si>
    <t>IL0011508798</t>
  </si>
  <si>
    <t>3.270%</t>
  </si>
  <si>
    <t>1.938%</t>
  </si>
  <si>
    <t>ממשל שקלית 0537</t>
  </si>
  <si>
    <t>IL0011661803</t>
  </si>
  <si>
    <t>1.500%</t>
  </si>
  <si>
    <t>3.810%</t>
  </si>
  <si>
    <t>0.069%</t>
  </si>
  <si>
    <t>5.452%</t>
  </si>
  <si>
    <t>0.077%</t>
  </si>
  <si>
    <t>ממשל שקלית 0432</t>
  </si>
  <si>
    <t>IL0011806606</t>
  </si>
  <si>
    <t>1.300%</t>
  </si>
  <si>
    <t>3.470%</t>
  </si>
  <si>
    <t>0.554%</t>
  </si>
  <si>
    <t>ממשל שקלית 1152</t>
  </si>
  <si>
    <t>IL0011840761</t>
  </si>
  <si>
    <t>2.800%</t>
  </si>
  <si>
    <t>4.300%</t>
  </si>
  <si>
    <t>0.093%</t>
  </si>
  <si>
    <t>6.183%</t>
  </si>
  <si>
    <t>0.087%</t>
  </si>
  <si>
    <t>ממשל שקלית 0335</t>
  </si>
  <si>
    <t>IL0012023326</t>
  </si>
  <si>
    <t>4.000%</t>
  </si>
  <si>
    <t>3.650%</t>
  </si>
  <si>
    <t>13.312%</t>
  </si>
  <si>
    <t>0.187%</t>
  </si>
  <si>
    <t>ממשל שקלית 0927</t>
  </si>
  <si>
    <t>IL0012035791</t>
  </si>
  <si>
    <t>3.210%</t>
  </si>
  <si>
    <t>ממשל שקלית 0728</t>
  </si>
  <si>
    <t>IL0012262403</t>
  </si>
  <si>
    <t>4.100%</t>
  </si>
  <si>
    <t>1.282%</t>
  </si>
  <si>
    <t>ממשל שקלית 1035</t>
  </si>
  <si>
    <t>IL0012277849</t>
  </si>
  <si>
    <t>4.150%</t>
  </si>
  <si>
    <t>3.680%</t>
  </si>
  <si>
    <t>0.621%</t>
  </si>
  <si>
    <t>ממשל שקלית 0731</t>
  </si>
  <si>
    <t>IL0012337825</t>
  </si>
  <si>
    <t>3.400%</t>
  </si>
  <si>
    <t>0.398%</t>
  </si>
  <si>
    <t>ממשל שקלית 0537 ריפו 03/09/2026</t>
  </si>
  <si>
    <t>-1.805%</t>
  </si>
  <si>
    <t>-0.025%</t>
  </si>
  <si>
    <t>ממשל שקלית 0335 ריפו 05/11/2026</t>
  </si>
  <si>
    <t>-0.859%</t>
  </si>
  <si>
    <t>ממשל שקלית 0335 ריפו 25/02/2027</t>
  </si>
  <si>
    <t>3.300%</t>
  </si>
  <si>
    <t>-0.326%</t>
  </si>
  <si>
    <t>ממשל שקלית 0537 ריפו 13/04/2027</t>
  </si>
  <si>
    <t>-1.079%</t>
  </si>
  <si>
    <t>-0.015%</t>
  </si>
  <si>
    <t>ISRAEL 5.62 02/19/2035</t>
  </si>
  <si>
    <t>US46514Y8B63</t>
  </si>
  <si>
    <t>נקוב במט"ח</t>
  </si>
  <si>
    <t>FOREIGN_GOV_SEC</t>
  </si>
  <si>
    <t>Baa1</t>
  </si>
  <si>
    <t>5.630%</t>
  </si>
  <si>
    <t>5.249%</t>
  </si>
  <si>
    <t>0.281%</t>
  </si>
  <si>
    <t>ISRAEL 5.00 01/13/2036</t>
  </si>
  <si>
    <t>US46515CJZ86</t>
  </si>
  <si>
    <t>5.000%</t>
  </si>
  <si>
    <t>5.299%</t>
  </si>
  <si>
    <t>0.037%</t>
  </si>
  <si>
    <t>ISRAEL 5.87 01/13/2056</t>
  </si>
  <si>
    <t>US46515CKR42</t>
  </si>
  <si>
    <t>5.880%</t>
  </si>
  <si>
    <t>6.075%</t>
  </si>
  <si>
    <t>0.115%</t>
  </si>
  <si>
    <t>Treasury</t>
  </si>
  <si>
    <t>T 4.00 11/15/2035</t>
  </si>
  <si>
    <t>US91282CPJ44</t>
  </si>
  <si>
    <t>ארה"ב</t>
  </si>
  <si>
    <t>Aa1</t>
  </si>
  <si>
    <t>4.362%</t>
  </si>
  <si>
    <t>9.348%</t>
  </si>
  <si>
    <t>0.131%</t>
  </si>
  <si>
    <t>2.518%</t>
  </si>
  <si>
    <t>T 4.75 11/15/2053</t>
  </si>
  <si>
    <t>US912810TV08</t>
  </si>
  <si>
    <t>4.750%</t>
  </si>
  <si>
    <t>4.898%</t>
  </si>
  <si>
    <t>8.244%</t>
  </si>
  <si>
    <t>0.116%</t>
  </si>
  <si>
    <t>T 4.25 08/15/2035</t>
  </si>
  <si>
    <t>US91282CNT44</t>
  </si>
  <si>
    <t>4.250%</t>
  </si>
  <si>
    <t>4.352%</t>
  </si>
  <si>
    <t>2.406%</t>
  </si>
  <si>
    <t>0.034%</t>
  </si>
  <si>
    <t>ממשלת מקסיקו</t>
  </si>
  <si>
    <t>MBONO 8.50 03/01/2029</t>
  </si>
  <si>
    <t>MX0MGO0001F1</t>
  </si>
  <si>
    <t>מקסיקו</t>
  </si>
  <si>
    <t>BBB-</t>
  </si>
  <si>
    <t>8.590%</t>
  </si>
  <si>
    <t>7.819%</t>
  </si>
  <si>
    <t>2.707%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</si>
  <si>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</si>
  <si>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</si>
  <si>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</si>
  <si>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</si>
  <si>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</si>
  <si>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</si>
  <si>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</si>
  <si>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</si>
  <si>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</si>
  <si>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</si>
  <si>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קרדן אן.וי</t>
  </si>
  <si>
    <t>NV1239114</t>
  </si>
  <si>
    <t>מספר תאגיד או שותפות בחו"ל</t>
  </si>
  <si>
    <t>קרדן אןוי אגח א</t>
  </si>
  <si>
    <t>IL0011055352</t>
  </si>
  <si>
    <t>ISIN</t>
  </si>
  <si>
    <t>צמוד למדד המחירים לצרכן</t>
  </si>
  <si>
    <t>סחיר</t>
  </si>
  <si>
    <t>השקעה ואחזקות</t>
  </si>
  <si>
    <t>NR</t>
  </si>
  <si>
    <t>6.320%</t>
  </si>
  <si>
    <t>45.000%</t>
  </si>
  <si>
    <t>החוב לא נחות</t>
  </si>
  <si>
    <t>אדמה</t>
  </si>
  <si>
    <t>ח.פ.</t>
  </si>
  <si>
    <t>אדמה אגח ב</t>
  </si>
  <si>
    <t>IL0011109159</t>
  </si>
  <si>
    <t>כימיה, גומי ופלסטיק</t>
  </si>
  <si>
    <t>AA-</t>
  </si>
  <si>
    <t>נייר ערך</t>
  </si>
  <si>
    <t>5.150%</t>
  </si>
  <si>
    <t>3.040%</t>
  </si>
  <si>
    <t>0.125%</t>
  </si>
  <si>
    <t>0.066%</t>
  </si>
  <si>
    <t>בהשאלה</t>
  </si>
  <si>
    <t>קרדן אןוי אגח ב</t>
  </si>
  <si>
    <t>IL0011130346</t>
  </si>
  <si>
    <t>6.780%</t>
  </si>
  <si>
    <t>0.863%</t>
  </si>
  <si>
    <t>איירפורט</t>
  </si>
  <si>
    <t>ארפורט אגח ה</t>
  </si>
  <si>
    <t>IL0011334872</t>
  </si>
  <si>
    <t>נדל"ן מניב בישראל</t>
  </si>
  <si>
    <t>2.340%</t>
  </si>
  <si>
    <t>2.430%</t>
  </si>
  <si>
    <t>0.616%</t>
  </si>
  <si>
    <t>0.160%</t>
  </si>
  <si>
    <t>גי סיטי בע"מ</t>
  </si>
  <si>
    <t>גי סיטי אגח יב</t>
  </si>
  <si>
    <t>IL0012606039</t>
  </si>
  <si>
    <t>נדל"ן מניב בחו"ל</t>
  </si>
  <si>
    <t>מידרוג Moodys</t>
  </si>
  <si>
    <t>3.440%</t>
  </si>
  <si>
    <t>0.459%</t>
  </si>
  <si>
    <t>הפניקס גיוסי הון</t>
  </si>
  <si>
    <t>פניקס הון אגח ה</t>
  </si>
  <si>
    <t>IL0011354177</t>
  </si>
  <si>
    <t>ביטוח</t>
  </si>
  <si>
    <t>כן</t>
  </si>
  <si>
    <t>Aa2</t>
  </si>
  <si>
    <t>2.250%</t>
  </si>
  <si>
    <t>3.990%</t>
  </si>
  <si>
    <t>0.882%</t>
  </si>
  <si>
    <t>0.082%</t>
  </si>
  <si>
    <t>שיכון ובינוי</t>
  </si>
  <si>
    <t>שכון ובי אגח 8</t>
  </si>
  <si>
    <t>IL0011358889</t>
  </si>
  <si>
    <t>בנייה</t>
  </si>
  <si>
    <t>A</t>
  </si>
  <si>
    <t>3.900%</t>
  </si>
  <si>
    <t>2.650%</t>
  </si>
  <si>
    <t>1.580%</t>
  </si>
  <si>
    <t>0.379%</t>
  </si>
  <si>
    <t>0.067%</t>
  </si>
  <si>
    <t>ריט</t>
  </si>
  <si>
    <t>ריט 1 אגח ה</t>
  </si>
  <si>
    <t>IL0011367534</t>
  </si>
  <si>
    <t>2.350%</t>
  </si>
  <si>
    <t>חברת חשמל</t>
  </si>
  <si>
    <t>חשמל אגח 27</t>
  </si>
  <si>
    <t>IL0060002107</t>
  </si>
  <si>
    <t>אנרגיה</t>
  </si>
  <si>
    <t>Aaa</t>
  </si>
  <si>
    <t>3.850%</t>
  </si>
  <si>
    <t>2.240%</t>
  </si>
  <si>
    <t>0.364%</t>
  </si>
  <si>
    <t>0.214%</t>
  </si>
  <si>
    <t>ריט 1 אגח ו</t>
  </si>
  <si>
    <t>IL0011385445</t>
  </si>
  <si>
    <t>3.500%</t>
  </si>
  <si>
    <t>2.390%</t>
  </si>
  <si>
    <t>0.025%</t>
  </si>
  <si>
    <t>קבוצת עזריאלי</t>
  </si>
  <si>
    <t>עזריאלי אגח ד</t>
  </si>
  <si>
    <t>IL0011386500</t>
  </si>
  <si>
    <t>AA+</t>
  </si>
  <si>
    <t>1.340%</t>
  </si>
  <si>
    <t>2.300%</t>
  </si>
  <si>
    <t>1.127%</t>
  </si>
  <si>
    <t>0.447%</t>
  </si>
  <si>
    <t>מבנה נדלן</t>
  </si>
  <si>
    <t>מבנה אגח יז</t>
  </si>
  <si>
    <t>IL0022604461</t>
  </si>
  <si>
    <t>3.700%</t>
  </si>
  <si>
    <t>0.291%</t>
  </si>
  <si>
    <t>מליסרון</t>
  </si>
  <si>
    <t>מליסרון אגח טז</t>
  </si>
  <si>
    <t>IL0032302650</t>
  </si>
  <si>
    <t>3.380%</t>
  </si>
  <si>
    <t>1.665%</t>
  </si>
  <si>
    <t>0.338%</t>
  </si>
  <si>
    <t>0.060%</t>
  </si>
  <si>
    <t>ישרס</t>
  </si>
  <si>
    <t>ישרס אגח טז</t>
  </si>
  <si>
    <t>IL0061302233</t>
  </si>
  <si>
    <t>Aa3</t>
  </si>
  <si>
    <t>2.400%</t>
  </si>
  <si>
    <t>2.360%</t>
  </si>
  <si>
    <t>0.576%</t>
  </si>
  <si>
    <t>0.136%</t>
  </si>
  <si>
    <t>סלע נדלן</t>
  </si>
  <si>
    <t>סלע נדלן אגח ג</t>
  </si>
  <si>
    <t>IL0011389736</t>
  </si>
  <si>
    <t>1.960%</t>
  </si>
  <si>
    <t>0.532%</t>
  </si>
  <si>
    <t>0.103%</t>
  </si>
  <si>
    <t>מבנה אגח כ</t>
  </si>
  <si>
    <t>IL0022604958</t>
  </si>
  <si>
    <t>2.810%</t>
  </si>
  <si>
    <t>0.454%</t>
  </si>
  <si>
    <t>0.124%</t>
  </si>
  <si>
    <t>מגה אור</t>
  </si>
  <si>
    <t>מגה אור אגח ז</t>
  </si>
  <si>
    <t>IL0011416968</t>
  </si>
  <si>
    <t>A+</t>
  </si>
  <si>
    <t>2.050%</t>
  </si>
  <si>
    <t>3.330%</t>
  </si>
  <si>
    <t>0.284%</t>
  </si>
  <si>
    <t>אפי נכסים</t>
  </si>
  <si>
    <t>אפי נכסים אגח ח</t>
  </si>
  <si>
    <t>IL0011422313</t>
  </si>
  <si>
    <t>2.570%</t>
  </si>
  <si>
    <t>0.062%</t>
  </si>
  <si>
    <t>הכשרת הישוב מקבו</t>
  </si>
  <si>
    <t>הכשרת ישוב אג21</t>
  </si>
  <si>
    <t>IL0061202243</t>
  </si>
  <si>
    <t>0.567%</t>
  </si>
  <si>
    <t>גירון</t>
  </si>
  <si>
    <t>גירון אגח ז</t>
  </si>
  <si>
    <t>IL0011426298</t>
  </si>
  <si>
    <t>1.900%</t>
  </si>
  <si>
    <t>2.460%</t>
  </si>
  <si>
    <t>1.634%</t>
  </si>
  <si>
    <t>0.081%</t>
  </si>
  <si>
    <t>רבוע נדלן</t>
  </si>
  <si>
    <t>רבוע נדלן אגח ו</t>
  </si>
  <si>
    <t>IL0011406076</t>
  </si>
  <si>
    <t>2.150%</t>
  </si>
  <si>
    <t>3.480%</t>
  </si>
  <si>
    <t>0.734%</t>
  </si>
  <si>
    <t>0.117%</t>
  </si>
  <si>
    <t>פז קמעונאות ואנר</t>
  </si>
  <si>
    <t>פז אנרגיה אגח ז</t>
  </si>
  <si>
    <t>IL0011425951</t>
  </si>
  <si>
    <t>1.230%</t>
  </si>
  <si>
    <t>2.230%</t>
  </si>
  <si>
    <t>0.242%</t>
  </si>
  <si>
    <t>אדגר השקעות</t>
  </si>
  <si>
    <t>אדגר אגח י</t>
  </si>
  <si>
    <t>IL0018202080</t>
  </si>
  <si>
    <t>2.850%</t>
  </si>
  <si>
    <t>3.530%</t>
  </si>
  <si>
    <t>1.170%</t>
  </si>
  <si>
    <t>0.072%</t>
  </si>
  <si>
    <t>נמלי ישראל</t>
  </si>
  <si>
    <t>נמלי ישראל אגחב</t>
  </si>
  <si>
    <t>IL0011455727</t>
  </si>
  <si>
    <t>2.120%</t>
  </si>
  <si>
    <t>0.199%</t>
  </si>
  <si>
    <t>מבנה אגח יט</t>
  </si>
  <si>
    <t>IL0022604875</t>
  </si>
  <si>
    <t>2.600%</t>
  </si>
  <si>
    <t>2.373%</t>
  </si>
  <si>
    <t>0.169%</t>
  </si>
  <si>
    <t>מגה אור אגח ח</t>
  </si>
  <si>
    <t>IL0011476020</t>
  </si>
  <si>
    <t>1.400%</t>
  </si>
  <si>
    <t>0.736%</t>
  </si>
  <si>
    <t>נתיבי הגז</t>
  </si>
  <si>
    <t>נתיבי גז אגח ד</t>
  </si>
  <si>
    <t>IL0011475030</t>
  </si>
  <si>
    <t>שרותים</t>
  </si>
  <si>
    <t>0.712%</t>
  </si>
  <si>
    <t>0.224%</t>
  </si>
  <si>
    <t>ביג</t>
  </si>
  <si>
    <t>ביג אגח יא</t>
  </si>
  <si>
    <t>IL0011511172</t>
  </si>
  <si>
    <t>1.820%</t>
  </si>
  <si>
    <t>1.682%</t>
  </si>
  <si>
    <t>מליסרון אגח יז</t>
  </si>
  <si>
    <t>IL0032302734</t>
  </si>
  <si>
    <t>גי סיטי אגח יג</t>
  </si>
  <si>
    <t>IL0012606526</t>
  </si>
  <si>
    <t>3.280%</t>
  </si>
  <si>
    <t>4.500%</t>
  </si>
  <si>
    <t>1.131%</t>
  </si>
  <si>
    <t>0.264%</t>
  </si>
  <si>
    <t>0.047%</t>
  </si>
  <si>
    <t>חשמל אגח 31</t>
  </si>
  <si>
    <t>IL0060002859</t>
  </si>
  <si>
    <t>0.622%</t>
  </si>
  <si>
    <t>0.548%</t>
  </si>
  <si>
    <t>מניבים ריט</t>
  </si>
  <si>
    <t>מניבים ריט אגחב</t>
  </si>
  <si>
    <t>IL0011559288</t>
  </si>
  <si>
    <t>0.985%</t>
  </si>
  <si>
    <t>ביג אגח יב</t>
  </si>
  <si>
    <t>IL0011562316</t>
  </si>
  <si>
    <t>3.350%</t>
  </si>
  <si>
    <t>2.730%</t>
  </si>
  <si>
    <t>0.128%</t>
  </si>
  <si>
    <t>עזריאלי אגח ה</t>
  </si>
  <si>
    <t>IL0011566036</t>
  </si>
  <si>
    <t>1.770%</t>
  </si>
  <si>
    <t>2.290%</t>
  </si>
  <si>
    <t>0.399%</t>
  </si>
  <si>
    <t>0.144%</t>
  </si>
  <si>
    <t>עזריאלי אגח ו</t>
  </si>
  <si>
    <t>IL0011566119</t>
  </si>
  <si>
    <t>2.480%</t>
  </si>
  <si>
    <t>0.998%</t>
  </si>
  <si>
    <t>0.722%</t>
  </si>
  <si>
    <t>רבוע נדלן אגח ח</t>
  </si>
  <si>
    <t>IL0011575698</t>
  </si>
  <si>
    <t>1.420%</t>
  </si>
  <si>
    <t>0.770%</t>
  </si>
  <si>
    <t>0.142%</t>
  </si>
  <si>
    <t>מקורות</t>
  </si>
  <si>
    <t>מקורות אגח 11</t>
  </si>
  <si>
    <t>IL0011584765</t>
  </si>
  <si>
    <t>2.740%</t>
  </si>
  <si>
    <t>0.378%</t>
  </si>
  <si>
    <t>0.634%</t>
  </si>
  <si>
    <t>אמות</t>
  </si>
  <si>
    <t>אמות אגח ו</t>
  </si>
  <si>
    <t>IL0011586091</t>
  </si>
  <si>
    <t>1.140%</t>
  </si>
  <si>
    <t>2.370%</t>
  </si>
  <si>
    <t>ביג אגח יג</t>
  </si>
  <si>
    <t>IL0011595167</t>
  </si>
  <si>
    <t>0.780%</t>
  </si>
  <si>
    <t>0.492%</t>
  </si>
  <si>
    <t>ישרס אגח יח</t>
  </si>
  <si>
    <t>IL0061302803</t>
  </si>
  <si>
    <t>0.840%</t>
  </si>
  <si>
    <t>2.330%</t>
  </si>
  <si>
    <t>1.064%</t>
  </si>
  <si>
    <t>0.167%</t>
  </si>
  <si>
    <t>ארפורט אגח ט</t>
  </si>
  <si>
    <t>IL0011609448</t>
  </si>
  <si>
    <t>0.650%</t>
  </si>
  <si>
    <t>2.490%</t>
  </si>
  <si>
    <t>1.104%</t>
  </si>
  <si>
    <t>0.476%</t>
  </si>
  <si>
    <t>0.084%</t>
  </si>
  <si>
    <t>מבנה אגח כג</t>
  </si>
  <si>
    <t>IL0022605450</t>
  </si>
  <si>
    <t>2.960%</t>
  </si>
  <si>
    <t>מבנה אגח כד</t>
  </si>
  <si>
    <t>IL0022605526</t>
  </si>
  <si>
    <t>1.469%</t>
  </si>
  <si>
    <t>גי סיטי אגח יד</t>
  </si>
  <si>
    <t>IL0012607367</t>
  </si>
  <si>
    <t>1.790%</t>
  </si>
  <si>
    <t>5.540%</t>
  </si>
  <si>
    <t>0.148%</t>
  </si>
  <si>
    <t>0.041%</t>
  </si>
  <si>
    <t>גב-ים לקרקע</t>
  </si>
  <si>
    <t>גב ים אגח ט</t>
  </si>
  <si>
    <t>IL0075902192</t>
  </si>
  <si>
    <t>2.510%</t>
  </si>
  <si>
    <t>0.524%</t>
  </si>
  <si>
    <t>מגה אור אגח ט</t>
  </si>
  <si>
    <t>IL0011651416</t>
  </si>
  <si>
    <t>0.302%</t>
  </si>
  <si>
    <t>הפניקס פיננסים ב</t>
  </si>
  <si>
    <t>הפניקס אגח 5</t>
  </si>
  <si>
    <t>IL0076702849</t>
  </si>
  <si>
    <t>0.440%</t>
  </si>
  <si>
    <t>2.310%</t>
  </si>
  <si>
    <t>0.729%</t>
  </si>
  <si>
    <t>0.208%</t>
  </si>
  <si>
    <t>מליסרון אגח יח</t>
  </si>
  <si>
    <t>IL0032303724</t>
  </si>
  <si>
    <t>2.280%</t>
  </si>
  <si>
    <t>0.598%</t>
  </si>
  <si>
    <t>סלע נדלן אגח ד</t>
  </si>
  <si>
    <t>IL0011671471</t>
  </si>
  <si>
    <t>2.470%</t>
  </si>
  <si>
    <t>שכון ובי אגח 9</t>
  </si>
  <si>
    <t>IL0011673865</t>
  </si>
  <si>
    <t>2.500%</t>
  </si>
  <si>
    <t>0.530%</t>
  </si>
  <si>
    <t>מזרחי טפחות הנפק</t>
  </si>
  <si>
    <t>מז טפ הנפק 52</t>
  </si>
  <si>
    <t>IL0023103810</t>
  </si>
  <si>
    <t>בנקים</t>
  </si>
  <si>
    <t>0.200%</t>
  </si>
  <si>
    <t>2.220%</t>
  </si>
  <si>
    <t>0.483%</t>
  </si>
  <si>
    <t>0.347%</t>
  </si>
  <si>
    <t>צור שמיר</t>
  </si>
  <si>
    <t>צור אגח י</t>
  </si>
  <si>
    <t>IL0073001716</t>
  </si>
  <si>
    <t>2.790%</t>
  </si>
  <si>
    <t>0.588%</t>
  </si>
  <si>
    <t>מליסרון אגח יט</t>
  </si>
  <si>
    <t>IL0032303989</t>
  </si>
  <si>
    <t>1.430%</t>
  </si>
  <si>
    <t>2.270%</t>
  </si>
  <si>
    <t>1.105%</t>
  </si>
  <si>
    <t>0.460%</t>
  </si>
  <si>
    <t>אפקון החזקות</t>
  </si>
  <si>
    <t>אפקון החז אגח ד</t>
  </si>
  <si>
    <t>IL0057801685</t>
  </si>
  <si>
    <t>A-</t>
  </si>
  <si>
    <t>2.880%</t>
  </si>
  <si>
    <t>2.640%</t>
  </si>
  <si>
    <t>0.701%</t>
  </si>
  <si>
    <t>0.029%</t>
  </si>
  <si>
    <t>אדגר אגח יא</t>
  </si>
  <si>
    <t>IL0018202817</t>
  </si>
  <si>
    <t>2.450%</t>
  </si>
  <si>
    <t>2.660%</t>
  </si>
  <si>
    <t>0.765%</t>
  </si>
  <si>
    <t>0.064%</t>
  </si>
  <si>
    <t>ירושלים הנפקות</t>
  </si>
  <si>
    <t>ירושליםהנ אגחטו</t>
  </si>
  <si>
    <t>IL0011617698</t>
  </si>
  <si>
    <t>3.430%</t>
  </si>
  <si>
    <t>2.163%</t>
  </si>
  <si>
    <t>ריט 1 אגח ז</t>
  </si>
  <si>
    <t>IL0011712713</t>
  </si>
  <si>
    <t>2.410%</t>
  </si>
  <si>
    <t>מרכנתיל הנפקות</t>
  </si>
  <si>
    <t>מרכנתיל הנ אגחד</t>
  </si>
  <si>
    <t>IL0011713059</t>
  </si>
  <si>
    <t>2.210%</t>
  </si>
  <si>
    <t>0.172%</t>
  </si>
  <si>
    <t>ירושליםהנ אגחטז</t>
  </si>
  <si>
    <t>IL0011721706</t>
  </si>
  <si>
    <t>1.551%</t>
  </si>
  <si>
    <t>אמות אגח ח</t>
  </si>
  <si>
    <t>IL0011727828</t>
  </si>
  <si>
    <t>0.920%</t>
  </si>
  <si>
    <t>1.169%</t>
  </si>
  <si>
    <t>0.644%</t>
  </si>
  <si>
    <t>ביג אגח יח</t>
  </si>
  <si>
    <t>IL0011742264</t>
  </si>
  <si>
    <t>1.330%</t>
  </si>
  <si>
    <t>רבוע נדלן אגח ט</t>
  </si>
  <si>
    <t>IL0011745564</t>
  </si>
  <si>
    <t>1.150%</t>
  </si>
  <si>
    <t>2.560%</t>
  </si>
  <si>
    <t>0.560%</t>
  </si>
  <si>
    <t>0.332%</t>
  </si>
  <si>
    <t>נמלי ישר אגחד</t>
  </si>
  <si>
    <t>IL0011750333</t>
  </si>
  <si>
    <t>0.960%</t>
  </si>
  <si>
    <t>0.478%</t>
  </si>
  <si>
    <t>0.095%</t>
  </si>
  <si>
    <t>ריט אזורים</t>
  </si>
  <si>
    <t>ריט אזורים אגחא</t>
  </si>
  <si>
    <t>IL0011757692</t>
  </si>
  <si>
    <t>0.640%</t>
  </si>
  <si>
    <t>2.720%</t>
  </si>
  <si>
    <t>0.286%</t>
  </si>
  <si>
    <t>מניבים ריט אגחג</t>
  </si>
  <si>
    <t>IL0011776585</t>
  </si>
  <si>
    <t>0.850%</t>
  </si>
  <si>
    <t>1.009%</t>
  </si>
  <si>
    <t>מגה אור אגח יא</t>
  </si>
  <si>
    <t>IL0011783755</t>
  </si>
  <si>
    <t>0.970%</t>
  </si>
  <si>
    <t>2.540%</t>
  </si>
  <si>
    <t>0.471%</t>
  </si>
  <si>
    <t>צור אגח יא</t>
  </si>
  <si>
    <t>IL0073002474</t>
  </si>
  <si>
    <t>3.160%</t>
  </si>
  <si>
    <t>0.996%</t>
  </si>
  <si>
    <t>עזריאלי אגח ז</t>
  </si>
  <si>
    <t>IL0011786725</t>
  </si>
  <si>
    <t>0.900%</t>
  </si>
  <si>
    <t>0.596%</t>
  </si>
  <si>
    <t>עזריאלי אגח ח</t>
  </si>
  <si>
    <t>IL0011786808</t>
  </si>
  <si>
    <t>1.690%</t>
  </si>
  <si>
    <t>1.537%</t>
  </si>
  <si>
    <t>0.272%</t>
  </si>
  <si>
    <t>חשמל אגח 33</t>
  </si>
  <si>
    <t>IL0060003923</t>
  </si>
  <si>
    <t>1.250%</t>
  </si>
  <si>
    <t>2.520%</t>
  </si>
  <si>
    <t>1.438%</t>
  </si>
  <si>
    <t>1.215%</t>
  </si>
  <si>
    <t>0.215%</t>
  </si>
  <si>
    <t>מליסרון אגח כ</t>
  </si>
  <si>
    <t>IL0032304227</t>
  </si>
  <si>
    <t>0.250%</t>
  </si>
  <si>
    <t>0.788%</t>
  </si>
  <si>
    <t>מז טפ הנ אגח 62</t>
  </si>
  <si>
    <t>IL0023104982</t>
  </si>
  <si>
    <t>2.140%</t>
  </si>
  <si>
    <t>0.211%</t>
  </si>
  <si>
    <t>0.149%</t>
  </si>
  <si>
    <t>מבנה אגח כה</t>
  </si>
  <si>
    <t>IL0022606367</t>
  </si>
  <si>
    <t>0.350%</t>
  </si>
  <si>
    <t>1.866%</t>
  </si>
  <si>
    <t>1.228%</t>
  </si>
  <si>
    <t>0.217%</t>
  </si>
  <si>
    <t>לאומי</t>
  </si>
  <si>
    <t>לאומי אגח 183</t>
  </si>
  <si>
    <t>IL0060405474</t>
  </si>
  <si>
    <t>0.876%</t>
  </si>
  <si>
    <t>0.767%</t>
  </si>
  <si>
    <t>דיסקונט מנפיקים</t>
  </si>
  <si>
    <t>דיסק מנ אגח טו</t>
  </si>
  <si>
    <t>IL0074803045</t>
  </si>
  <si>
    <t>4.509%</t>
  </si>
  <si>
    <t>2.748%</t>
  </si>
  <si>
    <t>0.486%</t>
  </si>
  <si>
    <t>הבינלאומי הנפקות</t>
  </si>
  <si>
    <t>בינל הנפק אגחיב</t>
  </si>
  <si>
    <t>IL0011823858</t>
  </si>
  <si>
    <t>0.804%</t>
  </si>
  <si>
    <t>מימון ישיר</t>
  </si>
  <si>
    <t>מימון ישיר אגחה</t>
  </si>
  <si>
    <t>IL0011828311</t>
  </si>
  <si>
    <t>אשראי חוץ בנקאי</t>
  </si>
  <si>
    <t>0.748%</t>
  </si>
  <si>
    <t>0.268%</t>
  </si>
  <si>
    <t>בזק</t>
  </si>
  <si>
    <t>בזק אגח 14</t>
  </si>
  <si>
    <t>IL0023003176</t>
  </si>
  <si>
    <t>תקשורת ומדיה</t>
  </si>
  <si>
    <t>0.580%</t>
  </si>
  <si>
    <t>גירון אגח ח</t>
  </si>
  <si>
    <t>IL0011831513</t>
  </si>
  <si>
    <t>0.390%</t>
  </si>
  <si>
    <t>2.366%</t>
  </si>
  <si>
    <t>אדגר אגח יב</t>
  </si>
  <si>
    <t>IL0018203310</t>
  </si>
  <si>
    <t>0.430%</t>
  </si>
  <si>
    <t>2.580%</t>
  </si>
  <si>
    <t>0.204%</t>
  </si>
  <si>
    <t>0.036%</t>
  </si>
  <si>
    <t>אפי נכסים אגחיד</t>
  </si>
  <si>
    <t>IL0011845307</t>
  </si>
  <si>
    <t>1.540%</t>
  </si>
  <si>
    <t>0.269%</t>
  </si>
  <si>
    <t>גנריישן קפיטל</t>
  </si>
  <si>
    <t>גנרישן קפ אגחג</t>
  </si>
  <si>
    <t>IL0011845554</t>
  </si>
  <si>
    <t>0.441%</t>
  </si>
  <si>
    <t>קבוצת מנרב</t>
  </si>
  <si>
    <t>מנרב אגח ד</t>
  </si>
  <si>
    <t>IL0015501690</t>
  </si>
  <si>
    <t>1.030%</t>
  </si>
  <si>
    <t>1.339%</t>
  </si>
  <si>
    <t>גב ים אגח י</t>
  </si>
  <si>
    <t>IL0075902846</t>
  </si>
  <si>
    <t>0.590%</t>
  </si>
  <si>
    <t>0.641%</t>
  </si>
  <si>
    <t>0.153%</t>
  </si>
  <si>
    <t>דליה אנרגיה</t>
  </si>
  <si>
    <t>דליה אגח א</t>
  </si>
  <si>
    <t>IL0011849515</t>
  </si>
  <si>
    <t>1.356%</t>
  </si>
  <si>
    <t>0.227%</t>
  </si>
  <si>
    <t>ישרס אגח יט</t>
  </si>
  <si>
    <t>IL0061303488</t>
  </si>
  <si>
    <t>מז טפ הנ אגח 64</t>
  </si>
  <si>
    <t>IL0023105559</t>
  </si>
  <si>
    <t>0.189%</t>
  </si>
  <si>
    <t>מגוריט</t>
  </si>
  <si>
    <t>מגוריט אגח ד</t>
  </si>
  <si>
    <t>IL0011858342</t>
  </si>
  <si>
    <t>3.970%</t>
  </si>
  <si>
    <t>0.434%</t>
  </si>
  <si>
    <t>ביג אגח כ</t>
  </si>
  <si>
    <t>IL0011861882</t>
  </si>
  <si>
    <t>1.870%</t>
  </si>
  <si>
    <t>0.195%</t>
  </si>
  <si>
    <t>פאוורגן סולאר א</t>
  </si>
  <si>
    <t>פאוורגן אגח ב</t>
  </si>
  <si>
    <t>IL0011862468</t>
  </si>
  <si>
    <t>אנרגיה מתחדשת</t>
  </si>
  <si>
    <t>2.950%</t>
  </si>
  <si>
    <t>3.520%</t>
  </si>
  <si>
    <t>1.407%</t>
  </si>
  <si>
    <t>ארי נדל"ן (ארנה)</t>
  </si>
  <si>
    <t>ארי נדלן אגח א</t>
  </si>
  <si>
    <t>IL0036601560</t>
  </si>
  <si>
    <t>1.570%</t>
  </si>
  <si>
    <t>0.222%</t>
  </si>
  <si>
    <t>0.039%</t>
  </si>
  <si>
    <t>אפי נכסים אגחיג</t>
  </si>
  <si>
    <t>IL0011782922</t>
  </si>
  <si>
    <t>1.090%</t>
  </si>
  <si>
    <t>2.550%</t>
  </si>
  <si>
    <t>פתאל החזקות</t>
  </si>
  <si>
    <t>פתאל החז אגח ד</t>
  </si>
  <si>
    <t>IL0011881922</t>
  </si>
  <si>
    <t>מלונאות ותיירות</t>
  </si>
  <si>
    <t>0.230%</t>
  </si>
  <si>
    <t>פועלים</t>
  </si>
  <si>
    <t>פועלים אגח 201</t>
  </si>
  <si>
    <t>IL0011913451</t>
  </si>
  <si>
    <t>1.390%</t>
  </si>
  <si>
    <t>2.170%</t>
  </si>
  <si>
    <t>1.880%</t>
  </si>
  <si>
    <t>1.193%</t>
  </si>
  <si>
    <t>מימון ישיר אגחו</t>
  </si>
  <si>
    <t>IL0011916595</t>
  </si>
  <si>
    <t>3.540%</t>
  </si>
  <si>
    <t>0.229%</t>
  </si>
  <si>
    <t>מז טפ הנ אגח 66</t>
  </si>
  <si>
    <t>IL0011916678</t>
  </si>
  <si>
    <t>1.640%</t>
  </si>
  <si>
    <t>2.090%</t>
  </si>
  <si>
    <t>0.606%</t>
  </si>
  <si>
    <t>אלבר</t>
  </si>
  <si>
    <t>אלבר אגח יט</t>
  </si>
  <si>
    <t>IL0011918245</t>
  </si>
  <si>
    <t>2.940%</t>
  </si>
  <si>
    <t>מגוריט אגח ה</t>
  </si>
  <si>
    <t>IL0011921298</t>
  </si>
  <si>
    <t>1.413%</t>
  </si>
  <si>
    <t>0.135%</t>
  </si>
  <si>
    <t>ויתניה</t>
  </si>
  <si>
    <t>ויתניה אגח ו</t>
  </si>
  <si>
    <t>IL0011931438</t>
  </si>
  <si>
    <t>2.890%</t>
  </si>
  <si>
    <t>0.667%</t>
  </si>
  <si>
    <t>נכסים ובנין</t>
  </si>
  <si>
    <t>נכסים ובנ אגח י</t>
  </si>
  <si>
    <t>IL0011936304</t>
  </si>
  <si>
    <t>3.620%</t>
  </si>
  <si>
    <t>1.854%</t>
  </si>
  <si>
    <t>0.695%</t>
  </si>
  <si>
    <t>0.123%</t>
  </si>
  <si>
    <t>שלמה החזקות</t>
  </si>
  <si>
    <t>שלמה החז אגח כ</t>
  </si>
  <si>
    <t>IL0011927493</t>
  </si>
  <si>
    <t>2.200%</t>
  </si>
  <si>
    <t>0.491%</t>
  </si>
  <si>
    <t>0.099%</t>
  </si>
  <si>
    <t>מניבים ריט אגחד</t>
  </si>
  <si>
    <t>IL0011939290</t>
  </si>
  <si>
    <t>3.180%</t>
  </si>
  <si>
    <t>0.801%</t>
  </si>
  <si>
    <t>מליסרון אגח כא</t>
  </si>
  <si>
    <t>IL0011946386</t>
  </si>
  <si>
    <t>3.610%</t>
  </si>
  <si>
    <t>2.530%</t>
  </si>
  <si>
    <t>0.457%</t>
  </si>
  <si>
    <t>0.308%</t>
  </si>
  <si>
    <t>ארפורט אגח יא</t>
  </si>
  <si>
    <t>IL0011959991</t>
  </si>
  <si>
    <t>2.420%</t>
  </si>
  <si>
    <t>1.575%</t>
  </si>
  <si>
    <t>חשמל אגח 34</t>
  </si>
  <si>
    <t>IL0011967812</t>
  </si>
  <si>
    <t>3.000%</t>
  </si>
  <si>
    <t>1.651%</t>
  </si>
  <si>
    <t>1.440%</t>
  </si>
  <si>
    <t>0.255%</t>
  </si>
  <si>
    <t>חשמל אגח 35</t>
  </si>
  <si>
    <t>IL0011967994</t>
  </si>
  <si>
    <t>1.303%</t>
  </si>
  <si>
    <t>1.393%</t>
  </si>
  <si>
    <t>0.247%</t>
  </si>
  <si>
    <t>מז טפ הנ אגח 67</t>
  </si>
  <si>
    <t>IL0011968075</t>
  </si>
  <si>
    <t>2.060%</t>
  </si>
  <si>
    <t>1.897%</t>
  </si>
  <si>
    <t>0.538%</t>
  </si>
  <si>
    <t>אלון רבוע</t>
  </si>
  <si>
    <t>אלון רבוע אגח ט</t>
  </si>
  <si>
    <t>IL0011972846</t>
  </si>
  <si>
    <t>1.025%</t>
  </si>
  <si>
    <t>0.280%</t>
  </si>
  <si>
    <t>רני צים</t>
  </si>
  <si>
    <t>רני צים אגח ג</t>
  </si>
  <si>
    <t>IL0011831935</t>
  </si>
  <si>
    <t>BBB+</t>
  </si>
  <si>
    <t>0.940%</t>
  </si>
  <si>
    <t>3.670%</t>
  </si>
  <si>
    <t>1.269%</t>
  </si>
  <si>
    <t>דליה אגח ב</t>
  </si>
  <si>
    <t>IL0011935983</t>
  </si>
  <si>
    <t>2.620%</t>
  </si>
  <si>
    <t>1.661%</t>
  </si>
  <si>
    <t>0.403%</t>
  </si>
  <si>
    <t>0.071%</t>
  </si>
  <si>
    <t>רני צים אגח ב</t>
  </si>
  <si>
    <t>IL0011718348</t>
  </si>
  <si>
    <t>1.080%</t>
  </si>
  <si>
    <t>0.475%</t>
  </si>
  <si>
    <t>דוראל אנרגיה</t>
  </si>
  <si>
    <t>דוראל אגח א</t>
  </si>
  <si>
    <t>IL0011791345</t>
  </si>
  <si>
    <t>1.166%</t>
  </si>
  <si>
    <t>0.065%</t>
  </si>
  <si>
    <t>ירושליםהנ אגחיט</t>
  </si>
  <si>
    <t>IL0012014333</t>
  </si>
  <si>
    <t>2.590%</t>
  </si>
  <si>
    <t>0.053%</t>
  </si>
  <si>
    <t>לאומי אגח 185</t>
  </si>
  <si>
    <t>IL0012018219</t>
  </si>
  <si>
    <t>1.860%</t>
  </si>
  <si>
    <t>0.246%</t>
  </si>
  <si>
    <t>0.111%</t>
  </si>
  <si>
    <t>לאומי אגח 186</t>
  </si>
  <si>
    <t>IL0012018391</t>
  </si>
  <si>
    <t>2.020%</t>
  </si>
  <si>
    <t>4.820%</t>
  </si>
  <si>
    <t>4.859%</t>
  </si>
  <si>
    <t>0.860%</t>
  </si>
  <si>
    <t>פניקס הון אגחיד</t>
  </si>
  <si>
    <t>IL0012019464</t>
  </si>
  <si>
    <t>1.264%</t>
  </si>
  <si>
    <t>מז טפ הנ אגח 68</t>
  </si>
  <si>
    <t>IL0012021429</t>
  </si>
  <si>
    <t>1.990%</t>
  </si>
  <si>
    <t>2.190%</t>
  </si>
  <si>
    <t>0.977%</t>
  </si>
  <si>
    <t>0.426%</t>
  </si>
  <si>
    <t>ביג אגח כא</t>
  </si>
  <si>
    <t>IL0012022179</t>
  </si>
  <si>
    <t>1.134%</t>
  </si>
  <si>
    <t>ישפרו</t>
  </si>
  <si>
    <t>ישפרו אגח א</t>
  </si>
  <si>
    <t>IL0012022906</t>
  </si>
  <si>
    <t>1.988%</t>
  </si>
  <si>
    <t>0.400%</t>
  </si>
  <si>
    <t>דיסק מנ אגח טז</t>
  </si>
  <si>
    <t>IL0012031576</t>
  </si>
  <si>
    <t>2.110%</t>
  </si>
  <si>
    <t>0.092%</t>
  </si>
  <si>
    <t>מגוריט אגח ו</t>
  </si>
  <si>
    <t>IL0012035049</t>
  </si>
  <si>
    <t>0.442%</t>
  </si>
  <si>
    <t>גי סיטי אגח יח</t>
  </si>
  <si>
    <t>IL0012038506</t>
  </si>
  <si>
    <t>4.830%</t>
  </si>
  <si>
    <t>4.070%</t>
  </si>
  <si>
    <t>0.534%</t>
  </si>
  <si>
    <t>גי סיטי אגח טז</t>
  </si>
  <si>
    <t>IL0012607854</t>
  </si>
  <si>
    <t>1.750%</t>
  </si>
  <si>
    <t>4.560%</t>
  </si>
  <si>
    <t>0.660%</t>
  </si>
  <si>
    <t>0.231%</t>
  </si>
  <si>
    <t>אמות אגח ט</t>
  </si>
  <si>
    <t>IL0012049990</t>
  </si>
  <si>
    <t>2.680%</t>
  </si>
  <si>
    <t>0.310%</t>
  </si>
  <si>
    <t>0.085%</t>
  </si>
  <si>
    <t>גי סיטי אגח יט</t>
  </si>
  <si>
    <t>IL0012057159</t>
  </si>
  <si>
    <t>1.606%</t>
  </si>
  <si>
    <t>0.163%</t>
  </si>
  <si>
    <t>עזריאלי אגח ט</t>
  </si>
  <si>
    <t>IL0012092537</t>
  </si>
  <si>
    <t>2.840%</t>
  </si>
  <si>
    <t>0.787%</t>
  </si>
  <si>
    <t>0.884%</t>
  </si>
  <si>
    <t>גי סיטי בעמ אגח יג</t>
  </si>
  <si>
    <t>חסום</t>
  </si>
  <si>
    <t>2.780%</t>
  </si>
  <si>
    <t>0.151%</t>
  </si>
  <si>
    <t>אפי נכסים אגחטז</t>
  </si>
  <si>
    <t>IL0012109471</t>
  </si>
  <si>
    <t>4.020%</t>
  </si>
  <si>
    <t>2.610%</t>
  </si>
  <si>
    <t>מגה אור אגח יב</t>
  </si>
  <si>
    <t>IL0012112830</t>
  </si>
  <si>
    <t>0.959%</t>
  </si>
  <si>
    <t>0.089%</t>
  </si>
  <si>
    <t>תשתיות אנרגיה</t>
  </si>
  <si>
    <t>תשת אנרג אגח ב</t>
  </si>
  <si>
    <t>IL0012115155</t>
  </si>
  <si>
    <t>3.290%</t>
  </si>
  <si>
    <t>0.303%</t>
  </si>
  <si>
    <t>ארפורט אגח יב</t>
  </si>
  <si>
    <t>IL0012115643</t>
  </si>
  <si>
    <t>0.435%</t>
  </si>
  <si>
    <t>נכסים ובנין אגח י</t>
  </si>
  <si>
    <t>ארי נדלן אגח ב</t>
  </si>
  <si>
    <t>IL0012123316</t>
  </si>
  <si>
    <t>3.510%</t>
  </si>
  <si>
    <t>1.571%</t>
  </si>
  <si>
    <t>0.045%</t>
  </si>
  <si>
    <t>הכשרת ישוב אגח 23</t>
  </si>
  <si>
    <t>IL0061203233</t>
  </si>
  <si>
    <t>0.385%</t>
  </si>
  <si>
    <t>גי סיטי אגח כא</t>
  </si>
  <si>
    <t>IL0012127523</t>
  </si>
  <si>
    <t>0.346%</t>
  </si>
  <si>
    <t>מימון ישיר אגח ה</t>
  </si>
  <si>
    <t>דיסק מנ אגח יז</t>
  </si>
  <si>
    <t>IL0012159534</t>
  </si>
  <si>
    <t>משק אנרגיה</t>
  </si>
  <si>
    <t>משק אנרג אגח ב</t>
  </si>
  <si>
    <t>IL0012176603</t>
  </si>
  <si>
    <t>4.180%</t>
  </si>
  <si>
    <t>0.711%</t>
  </si>
  <si>
    <t>רני צים אגח ד</t>
  </si>
  <si>
    <t>IL0012189739</t>
  </si>
  <si>
    <t>סלע נדלן אגח ה</t>
  </si>
  <si>
    <t>IL0012050873</t>
  </si>
  <si>
    <t>0.613%</t>
  </si>
  <si>
    <t>ג'י סיטי אגח טז</t>
  </si>
  <si>
    <t>0.336%</t>
  </si>
  <si>
    <t>מבנה אגח כו</t>
  </si>
  <si>
    <t>IL0012207143</t>
  </si>
  <si>
    <t>3.240%</t>
  </si>
  <si>
    <t>1.939%</t>
  </si>
  <si>
    <t>0.510%</t>
  </si>
  <si>
    <t>חשמל אגח 36</t>
  </si>
  <si>
    <t>IL0012215898</t>
  </si>
  <si>
    <t>2.990%</t>
  </si>
  <si>
    <t>1.189%</t>
  </si>
  <si>
    <t>ביג אגח כב</t>
  </si>
  <si>
    <t>IL0012249483</t>
  </si>
  <si>
    <t>1.982%</t>
  </si>
  <si>
    <t>0.091%</t>
  </si>
  <si>
    <t>ביג אגח כג</t>
  </si>
  <si>
    <t>IL0012249558</t>
  </si>
  <si>
    <t>2.216%</t>
  </si>
  <si>
    <t>0.150%</t>
  </si>
  <si>
    <t>אלדן תחבורה</t>
  </si>
  <si>
    <t>אלדן תחבו אגח י</t>
  </si>
  <si>
    <t>IL0012252834</t>
  </si>
  <si>
    <t>2.870%</t>
  </si>
  <si>
    <t>0.664%</t>
  </si>
  <si>
    <t>עזריאלי אגח י</t>
  </si>
  <si>
    <t>IL0012256892</t>
  </si>
  <si>
    <t>ביג אגח כד</t>
  </si>
  <si>
    <t>IL0012270323</t>
  </si>
  <si>
    <t>3.060%</t>
  </si>
  <si>
    <t>0.625%</t>
  </si>
  <si>
    <t>רבוע נדלן אגח י</t>
  </si>
  <si>
    <t>IL0012133968</t>
  </si>
  <si>
    <t>1.205%</t>
  </si>
  <si>
    <t>0.202%</t>
  </si>
  <si>
    <t>פועלים אגח 204</t>
  </si>
  <si>
    <t>IL0012274531</t>
  </si>
  <si>
    <t>בינל הנפק אגחיג</t>
  </si>
  <si>
    <t>IL0012284696</t>
  </si>
  <si>
    <t>לאומי אגח 188</t>
  </si>
  <si>
    <t>IL0012286675</t>
  </si>
  <si>
    <t>0.689%</t>
  </si>
  <si>
    <t>0.252%</t>
  </si>
  <si>
    <t>אמפא בע"מ</t>
  </si>
  <si>
    <t>אמפא אגח א</t>
  </si>
  <si>
    <t>IL0012292855</t>
  </si>
  <si>
    <t>3.320%</t>
  </si>
  <si>
    <t>רני צים אגח ה</t>
  </si>
  <si>
    <t>IL0012302753</t>
  </si>
  <si>
    <t>3.780%</t>
  </si>
  <si>
    <t>0.745%</t>
  </si>
  <si>
    <t>מימון ישיר אגח ז</t>
  </si>
  <si>
    <t>IL0012201286</t>
  </si>
  <si>
    <t>2.820%</t>
  </si>
  <si>
    <t>0.203%</t>
  </si>
  <si>
    <t>ירושליםהנ אגח כ</t>
  </si>
  <si>
    <t>IL0012327271</t>
  </si>
  <si>
    <t>2.005%</t>
  </si>
  <si>
    <t>אוריון</t>
  </si>
  <si>
    <t>אוריון נכס אגחא</t>
  </si>
  <si>
    <t>IL0012327685</t>
  </si>
  <si>
    <t>3.930%</t>
  </si>
  <si>
    <t>0.074%</t>
  </si>
  <si>
    <t>מליסרון אגח כב</t>
  </si>
  <si>
    <t>IL0012332388</t>
  </si>
  <si>
    <t>2.630%</t>
  </si>
  <si>
    <t>1.744%</t>
  </si>
  <si>
    <t>0.152%</t>
  </si>
  <si>
    <t>מימון ישיר אגחז</t>
  </si>
  <si>
    <t>0.162%</t>
  </si>
  <si>
    <t>הכשרת ישוב אג25</t>
  </si>
  <si>
    <t>IL0011915274</t>
  </si>
  <si>
    <t>2.700%</t>
  </si>
  <si>
    <t>0.226%</t>
  </si>
  <si>
    <t>דיסק מנ אגח יח</t>
  </si>
  <si>
    <t>IL0012344342</t>
  </si>
  <si>
    <t>0.628%</t>
  </si>
  <si>
    <t>0.293%</t>
  </si>
  <si>
    <t>0.305%</t>
  </si>
  <si>
    <t>ריט 1 אגח ח</t>
  </si>
  <si>
    <t>IL0012240961</t>
  </si>
  <si>
    <t>2.690%</t>
  </si>
  <si>
    <t>ביג אגח כה</t>
  </si>
  <si>
    <t>IL0012361817</t>
  </si>
  <si>
    <t>1.395%</t>
  </si>
  <si>
    <t>0.265%</t>
  </si>
  <si>
    <t>וילאר</t>
  </si>
  <si>
    <t>וילאר אגח יב</t>
  </si>
  <si>
    <t>IL0012364704</t>
  </si>
  <si>
    <t>1.391%</t>
  </si>
  <si>
    <t>קרסו מוטורס</t>
  </si>
  <si>
    <t>קרסו מוט אגח ז</t>
  </si>
  <si>
    <t>IL0012366782</t>
  </si>
  <si>
    <t>מסחר</t>
  </si>
  <si>
    <t>1.196%</t>
  </si>
  <si>
    <t>0.106%</t>
  </si>
  <si>
    <t>דוראל אגח ג</t>
  </si>
  <si>
    <t>IL0012201930</t>
  </si>
  <si>
    <t>4.440%</t>
  </si>
  <si>
    <t>3.230%</t>
  </si>
  <si>
    <t>0.955%</t>
  </si>
  <si>
    <t>בינל הנפק אגחיד</t>
  </si>
  <si>
    <t>IL0012382375</t>
  </si>
  <si>
    <t>2.100%</t>
  </si>
  <si>
    <t>1.381%</t>
  </si>
  <si>
    <t>0.086%</t>
  </si>
  <si>
    <t>מניבים ריט אגחה</t>
  </si>
  <si>
    <t>IL0012383365</t>
  </si>
  <si>
    <t>1.929%</t>
  </si>
  <si>
    <t>חשמל אגח 38</t>
  </si>
  <si>
    <t>IL0012396565</t>
  </si>
  <si>
    <t>2.548%</t>
  </si>
  <si>
    <t>0.395%</t>
  </si>
  <si>
    <t>0.070%</t>
  </si>
  <si>
    <t>חשמל אגח 39</t>
  </si>
  <si>
    <t>IL0012396649</t>
  </si>
  <si>
    <t>0.317%</t>
  </si>
  <si>
    <t>0.139%</t>
  </si>
  <si>
    <t>סולאיר</t>
  </si>
  <si>
    <t>סולאיר אגח ב</t>
  </si>
  <si>
    <t>IL0012148321</t>
  </si>
  <si>
    <t>4.900%</t>
  </si>
  <si>
    <t>0.758%</t>
  </si>
  <si>
    <t>גב ים אגח יב</t>
  </si>
  <si>
    <t>IL0012225871</t>
  </si>
  <si>
    <t>ישרס אגח כ</t>
  </si>
  <si>
    <t>IL0012419003</t>
  </si>
  <si>
    <t>2.710%</t>
  </si>
  <si>
    <t>1.502%</t>
  </si>
  <si>
    <t>0.141%</t>
  </si>
  <si>
    <t>מימון ישיר אגחח</t>
  </si>
  <si>
    <t>IL0012426016</t>
  </si>
  <si>
    <t>2.900%</t>
  </si>
  <si>
    <t>1.237%</t>
  </si>
  <si>
    <t>0.098%</t>
  </si>
  <si>
    <t>עזריאלי אגח יא</t>
  </si>
  <si>
    <t>IL0012433285</t>
  </si>
  <si>
    <t>3.020%</t>
  </si>
  <si>
    <t>3.050%</t>
  </si>
  <si>
    <t>0.375%</t>
  </si>
  <si>
    <t>מבנה אגח כז</t>
  </si>
  <si>
    <t>IL0012434010</t>
  </si>
  <si>
    <t>1.855%</t>
  </si>
  <si>
    <t>הראל הנפקות</t>
  </si>
  <si>
    <t>הראל הנפק אגח י</t>
  </si>
  <si>
    <t>IL0011340481</t>
  </si>
  <si>
    <t>4.340%</t>
  </si>
  <si>
    <t>החוב נחות</t>
  </si>
  <si>
    <t>1.097%</t>
  </si>
  <si>
    <t>פועלים התח נד ה</t>
  </si>
  <si>
    <t>IL0066204624</t>
  </si>
  <si>
    <t>2.970%</t>
  </si>
  <si>
    <t>4.730%</t>
  </si>
  <si>
    <t>0.680%</t>
  </si>
  <si>
    <t>בינל הנפ התח כו</t>
  </si>
  <si>
    <t>IL0011855371</t>
  </si>
  <si>
    <t>0.913%</t>
  </si>
  <si>
    <t>לאומי התח נד405</t>
  </si>
  <si>
    <t>IL0060406209</t>
  </si>
  <si>
    <t>0.186%</t>
  </si>
  <si>
    <t>בינל הנפ התח כז</t>
  </si>
  <si>
    <t>IL0011894974</t>
  </si>
  <si>
    <t>מז טפ הנפ הת 65</t>
  </si>
  <si>
    <t>IL0011916751</t>
  </si>
  <si>
    <t>0.158%</t>
  </si>
  <si>
    <t>מז טפ הנפ הת 69</t>
  </si>
  <si>
    <t>IL0012021593</t>
  </si>
  <si>
    <t>3.360%</t>
  </si>
  <si>
    <t>0.623%</t>
  </si>
  <si>
    <t>דיסקונט מנ נד י</t>
  </si>
  <si>
    <t>IL0012110693</t>
  </si>
  <si>
    <t>1.348%</t>
  </si>
  <si>
    <t>לאומי התח נד406</t>
  </si>
  <si>
    <t>IL0012164237</t>
  </si>
  <si>
    <t>3.100%</t>
  </si>
  <si>
    <t>0.536%</t>
  </si>
  <si>
    <t>פועלים הת נד יב</t>
  </si>
  <si>
    <t>IL0012141219</t>
  </si>
  <si>
    <t>3.450%</t>
  </si>
  <si>
    <t>0.919%</t>
  </si>
  <si>
    <t>פועלים הת נד יג</t>
  </si>
  <si>
    <t>IL0012141391</t>
  </si>
  <si>
    <t>3.880%</t>
  </si>
  <si>
    <t>3.080%</t>
  </si>
  <si>
    <t>0.341%</t>
  </si>
  <si>
    <t>פועלים הת נד יד</t>
  </si>
  <si>
    <t>IL0012274382</t>
  </si>
  <si>
    <t>3.010%</t>
  </si>
  <si>
    <t>0.969%</t>
  </si>
  <si>
    <t>דיסקנט מנ נד יא</t>
  </si>
  <si>
    <t>IL0012277500</t>
  </si>
  <si>
    <t>2.054%</t>
  </si>
  <si>
    <t>0.496%</t>
  </si>
  <si>
    <t>דיסקנט מנ נד יט</t>
  </si>
  <si>
    <t>IL0012344268</t>
  </si>
  <si>
    <t>1.008%</t>
  </si>
  <si>
    <t>מז טפ הנפ נד 73</t>
  </si>
  <si>
    <t>IL0012430968</t>
  </si>
  <si>
    <t>0.908%</t>
  </si>
  <si>
    <t>הראל הנפ אגח יד</t>
  </si>
  <si>
    <t>IL0011431223</t>
  </si>
  <si>
    <t>לא צמוד למדד המחירים לצרכן</t>
  </si>
  <si>
    <t>0.520%</t>
  </si>
  <si>
    <t>הראל הנפ אגח טו</t>
  </si>
  <si>
    <t>IL0011431306</t>
  </si>
  <si>
    <t>0.887%</t>
  </si>
  <si>
    <t>גב ים אגח ח</t>
  </si>
  <si>
    <t>IL0075901517</t>
  </si>
  <si>
    <t>0.462%</t>
  </si>
  <si>
    <t>0.306%</t>
  </si>
  <si>
    <t>דיסקונט השקעות</t>
  </si>
  <si>
    <t>דיסק השק אגח י</t>
  </si>
  <si>
    <t>IL0063903483</t>
  </si>
  <si>
    <t>BBB</t>
  </si>
  <si>
    <t>4.550%</t>
  </si>
  <si>
    <t>4.690%</t>
  </si>
  <si>
    <t>1.777%</t>
  </si>
  <si>
    <t>פניקס הון אגח ט</t>
  </si>
  <si>
    <t>IL0011555229</t>
  </si>
  <si>
    <t>4.160%</t>
  </si>
  <si>
    <t>4.787%</t>
  </si>
  <si>
    <t>מנורה הון</t>
  </si>
  <si>
    <t>מנורה הון התח ו</t>
  </si>
  <si>
    <t>IL0011602419</t>
  </si>
  <si>
    <t>1.840%</t>
  </si>
  <si>
    <t>4.450%</t>
  </si>
  <si>
    <t>0.647%</t>
  </si>
  <si>
    <t>אפי נכסים אגח י</t>
  </si>
  <si>
    <t>IL0011608788</t>
  </si>
  <si>
    <t>4.040%</t>
  </si>
  <si>
    <t>1.147%</t>
  </si>
  <si>
    <t>שטראוס</t>
  </si>
  <si>
    <t>שטראוס אגח ו</t>
  </si>
  <si>
    <t>IL0074604211</t>
  </si>
  <si>
    <t>מזון</t>
  </si>
  <si>
    <t>3.920%</t>
  </si>
  <si>
    <t>5.005%</t>
  </si>
  <si>
    <t>1.716%</t>
  </si>
  <si>
    <t>0.304%</t>
  </si>
  <si>
    <t>סופרגז פאוור (20</t>
  </si>
  <si>
    <t>סופרגז פא אגח א</t>
  </si>
  <si>
    <t>IL0011673600</t>
  </si>
  <si>
    <t>1.700%</t>
  </si>
  <si>
    <t>4.050%</t>
  </si>
  <si>
    <t>1.705%</t>
  </si>
  <si>
    <t>פתאל אירופה</t>
  </si>
  <si>
    <t>פתאל אירו אגח ד</t>
  </si>
  <si>
    <t>IL0011680381</t>
  </si>
  <si>
    <t>גרמניה</t>
  </si>
  <si>
    <t>4.990%</t>
  </si>
  <si>
    <t>אפריקה מגורים</t>
  </si>
  <si>
    <t>אפריקה מג אגח ה</t>
  </si>
  <si>
    <t>IL0011628257</t>
  </si>
  <si>
    <t>3.910%</t>
  </si>
  <si>
    <t>0.121%</t>
  </si>
  <si>
    <t>פתאל החז אגח ג</t>
  </si>
  <si>
    <t>IL0011617854</t>
  </si>
  <si>
    <t>4.270%</t>
  </si>
  <si>
    <t>1.989%</t>
  </si>
  <si>
    <t>0.192%</t>
  </si>
  <si>
    <t>מגדלי הים התיכון</t>
  </si>
  <si>
    <t>מגדלי תיכוןאגחה</t>
  </si>
  <si>
    <t>IL0011685174</t>
  </si>
  <si>
    <t>4.090%</t>
  </si>
  <si>
    <t>ישראמקו</t>
  </si>
  <si>
    <t>מספר שותפות</t>
  </si>
  <si>
    <t>ישראמקו אגח ג</t>
  </si>
  <si>
    <t>IL0023202323</t>
  </si>
  <si>
    <t>חיפושי נפט וגז</t>
  </si>
  <si>
    <t>3.760%</t>
  </si>
  <si>
    <t>1.689%</t>
  </si>
  <si>
    <t>אזורים</t>
  </si>
  <si>
    <t>אזורים אגח 14</t>
  </si>
  <si>
    <t>IL0071504448</t>
  </si>
  <si>
    <t>4.140%</t>
  </si>
  <si>
    <t>יוניברסל מוטורס</t>
  </si>
  <si>
    <t>יוניברסל אגח ד</t>
  </si>
  <si>
    <t>IL0011722530</t>
  </si>
  <si>
    <t>2.180%</t>
  </si>
  <si>
    <t>0.602%</t>
  </si>
  <si>
    <t>קרדן נדל"ן</t>
  </si>
  <si>
    <t>קרדן נדלן אגח ה</t>
  </si>
  <si>
    <t>IL0011727257</t>
  </si>
  <si>
    <t>4.370%</t>
  </si>
  <si>
    <t>אלדן תחבו אגח ו</t>
  </si>
  <si>
    <t>IL0011616781</t>
  </si>
  <si>
    <t>0.830%</t>
  </si>
  <si>
    <t>קרסו מוט אגח ד</t>
  </si>
  <si>
    <t>IL0011735664</t>
  </si>
  <si>
    <t>0.221%</t>
  </si>
  <si>
    <t>אפי נכסים אגחיב</t>
  </si>
  <si>
    <t>IL0011737645</t>
  </si>
  <si>
    <t>3.870%</t>
  </si>
  <si>
    <t>0.177%</t>
  </si>
  <si>
    <t>שכון ובי אגח 10</t>
  </si>
  <si>
    <t>IL0011751323</t>
  </si>
  <si>
    <t>4.290%</t>
  </si>
  <si>
    <t>0.078%</t>
  </si>
  <si>
    <t>אנלייט אנרגיה</t>
  </si>
  <si>
    <t>אנלייט אנ אגח ד</t>
  </si>
  <si>
    <t>IL0072002566</t>
  </si>
  <si>
    <t>0.161%</t>
  </si>
  <si>
    <t>סילברסטין</t>
  </si>
  <si>
    <t>סילברסטין אגח ב</t>
  </si>
  <si>
    <t>IL0011605974</t>
  </si>
  <si>
    <t>3.490%</t>
  </si>
  <si>
    <t>4.930%</t>
  </si>
  <si>
    <t>0.122%</t>
  </si>
  <si>
    <t>סופרגז פא אגח ב</t>
  </si>
  <si>
    <t>IL0011819245</t>
  </si>
  <si>
    <t>0.143%</t>
  </si>
  <si>
    <t>הראל הנפ אגח יח</t>
  </si>
  <si>
    <t>IL0011826661</t>
  </si>
  <si>
    <t>0.633%</t>
  </si>
  <si>
    <t>מירלנד</t>
  </si>
  <si>
    <t>מירלנד אגח ח</t>
  </si>
  <si>
    <t>IL0011825424</t>
  </si>
  <si>
    <t>בזק אגח 13</t>
  </si>
  <si>
    <t>IL0023003093</t>
  </si>
  <si>
    <t>הפניקס אגח 6</t>
  </si>
  <si>
    <t>IL0076703342</t>
  </si>
  <si>
    <t>1.940%</t>
  </si>
  <si>
    <t>3.890%</t>
  </si>
  <si>
    <t>0.371%</t>
  </si>
  <si>
    <t>מנורה הון התח ז</t>
  </si>
  <si>
    <t>IL0011841918</t>
  </si>
  <si>
    <t>2.980%</t>
  </si>
  <si>
    <t>1.766%</t>
  </si>
  <si>
    <t>0.126%</t>
  </si>
  <si>
    <t>אלקטרה צריכה</t>
  </si>
  <si>
    <t>אלקטרה צר אגח א</t>
  </si>
  <si>
    <t>IL0050103352</t>
  </si>
  <si>
    <t>רשתות שיווק</t>
  </si>
  <si>
    <t>0.572%</t>
  </si>
  <si>
    <t>פטרוכימיים</t>
  </si>
  <si>
    <t>פטרוכימים אגח ט</t>
  </si>
  <si>
    <t>IL0011895542</t>
  </si>
  <si>
    <t>7.500%</t>
  </si>
  <si>
    <t>6.470%</t>
  </si>
  <si>
    <t>0.853%</t>
  </si>
  <si>
    <t>לוינשטיין הנדסה</t>
  </si>
  <si>
    <t>לונשטן הנד אגחה</t>
  </si>
  <si>
    <t>IL0011905861</t>
  </si>
  <si>
    <t>1.465%</t>
  </si>
  <si>
    <t>מגדל ביטוח הון</t>
  </si>
  <si>
    <t>מגדל הון אגח י</t>
  </si>
  <si>
    <t>IL0011920795</t>
  </si>
  <si>
    <t>5.170%</t>
  </si>
  <si>
    <t>1.816%</t>
  </si>
  <si>
    <t>0.218%</t>
  </si>
  <si>
    <t>אלדן תחבו אגח ט</t>
  </si>
  <si>
    <t>IL0011924599</t>
  </si>
  <si>
    <t>5.650%</t>
  </si>
  <si>
    <t>הראל הנפ אגח יט</t>
  </si>
  <si>
    <t>IL0011927725</t>
  </si>
  <si>
    <t>4.380%</t>
  </si>
  <si>
    <t>1.164%</t>
  </si>
  <si>
    <t>שלמה החז אגח יט</t>
  </si>
  <si>
    <t>IL0011927311</t>
  </si>
  <si>
    <t>0.309%</t>
  </si>
  <si>
    <t>לוינשטין נכסים</t>
  </si>
  <si>
    <t>לוינשט נכ אגח ג</t>
  </si>
  <si>
    <t>IL0011827990</t>
  </si>
  <si>
    <t>4.010%</t>
  </si>
  <si>
    <t>2.071%</t>
  </si>
  <si>
    <t>קרסו נדלן</t>
  </si>
  <si>
    <t>קרסו נדלן אגח א</t>
  </si>
  <si>
    <t>IL0011900086</t>
  </si>
  <si>
    <t>5.340%</t>
  </si>
  <si>
    <t>4.320%</t>
  </si>
  <si>
    <t>1.069%</t>
  </si>
  <si>
    <t>איילון חברה לביט</t>
  </si>
  <si>
    <t>איילון אגח ה</t>
  </si>
  <si>
    <t>IL0011955692</t>
  </si>
  <si>
    <t>2.080%</t>
  </si>
  <si>
    <t>איסתא בע"מ</t>
  </si>
  <si>
    <t>איסתא אג א</t>
  </si>
  <si>
    <t>IL0011971285</t>
  </si>
  <si>
    <t>4.850%</t>
  </si>
  <si>
    <t>-1.520%</t>
  </si>
  <si>
    <t>1.289%</t>
  </si>
  <si>
    <t>אלון רבוע אגח ח</t>
  </si>
  <si>
    <t>IL0011972762</t>
  </si>
  <si>
    <t>4.120%</t>
  </si>
  <si>
    <t>1.043%</t>
  </si>
  <si>
    <t>מגדל הון אגח יא</t>
  </si>
  <si>
    <t>IL0011975658</t>
  </si>
  <si>
    <t>5.400%</t>
  </si>
  <si>
    <t>0.277%</t>
  </si>
  <si>
    <t>מגדל הון אגח יב</t>
  </si>
  <si>
    <t>IL0011975732</t>
  </si>
  <si>
    <t>0.197%</t>
  </si>
  <si>
    <t>שלמה נדלן</t>
  </si>
  <si>
    <t>שלמה נדלן אגח ד</t>
  </si>
  <si>
    <t>IL0011576688</t>
  </si>
  <si>
    <t>4.310%</t>
  </si>
  <si>
    <t>0.705%</t>
  </si>
  <si>
    <t>פתאל אירו אגח ה</t>
  </si>
  <si>
    <t>IL0011988867</t>
  </si>
  <si>
    <t>6.370%</t>
  </si>
  <si>
    <t>4.110%</t>
  </si>
  <si>
    <t>1.266%</t>
  </si>
  <si>
    <t>0.104%</t>
  </si>
  <si>
    <t>מנורה הון התח ח</t>
  </si>
  <si>
    <t>IL0011994709</t>
  </si>
  <si>
    <t>5.280%</t>
  </si>
  <si>
    <t>3.960%</t>
  </si>
  <si>
    <t>1.233%</t>
  </si>
  <si>
    <t>אלקטרה נדל"ן</t>
  </si>
  <si>
    <t>אלקטרהנדלן אגחו</t>
  </si>
  <si>
    <t>IL0011745648</t>
  </si>
  <si>
    <t>4.630%</t>
  </si>
  <si>
    <t>בית זיקוק אשדוד</t>
  </si>
  <si>
    <t>בית זיקוק אגח 2</t>
  </si>
  <si>
    <t>IL0011994881</t>
  </si>
  <si>
    <t>7.250%</t>
  </si>
  <si>
    <t>5.020%</t>
  </si>
  <si>
    <t>0.679%</t>
  </si>
  <si>
    <t>לייטסטון</t>
  </si>
  <si>
    <t>לייטסטון אגח ג</t>
  </si>
  <si>
    <t>IL0011900995</t>
  </si>
  <si>
    <t>5.750%</t>
  </si>
  <si>
    <t>1.453%</t>
  </si>
  <si>
    <t>0.164%</t>
  </si>
  <si>
    <t>פניקס הון אגחטו</t>
  </si>
  <si>
    <t>IL0012019530</t>
  </si>
  <si>
    <t>3.770%</t>
  </si>
  <si>
    <t>1.842%</t>
  </si>
  <si>
    <t>0.179%</t>
  </si>
  <si>
    <t>אנלייט אנר אג ג</t>
  </si>
  <si>
    <t>IL0072002491</t>
  </si>
  <si>
    <t>-9.620%</t>
  </si>
  <si>
    <t>0.345%</t>
  </si>
  <si>
    <t>לוזון רונסון</t>
  </si>
  <si>
    <t>לוזון רונ אגח א</t>
  </si>
  <si>
    <t>IL0012023409</t>
  </si>
  <si>
    <t>8.150%</t>
  </si>
  <si>
    <t>4.430%</t>
  </si>
  <si>
    <t>2.034%</t>
  </si>
  <si>
    <t>עמרם אברהם</t>
  </si>
  <si>
    <t>עמרם אברהם אגחב</t>
  </si>
  <si>
    <t>IL0012025552</t>
  </si>
  <si>
    <t>7.400%</t>
  </si>
  <si>
    <t>פאי סיאם</t>
  </si>
  <si>
    <t>פאי סיאם אגח א</t>
  </si>
  <si>
    <t>IL0011864852</t>
  </si>
  <si>
    <t>5.300%</t>
  </si>
  <si>
    <t>5.590%</t>
  </si>
  <si>
    <t>2.684%</t>
  </si>
  <si>
    <t>0.119%</t>
  </si>
  <si>
    <t>או.פי.סי</t>
  </si>
  <si>
    <t>או.פי.סי אגח ד</t>
  </si>
  <si>
    <t>IL0012032640</t>
  </si>
  <si>
    <t>6.200%</t>
  </si>
  <si>
    <t>0.673%</t>
  </si>
  <si>
    <t>אלקטרהנדלן אגחז</t>
  </si>
  <si>
    <t>IL0012035536</t>
  </si>
  <si>
    <t>6.070%</t>
  </si>
  <si>
    <t>4.760%</t>
  </si>
  <si>
    <t>1.601%</t>
  </si>
  <si>
    <t>פתאל החז אגח ה</t>
  </si>
  <si>
    <t>IL0012039421</t>
  </si>
  <si>
    <t>6.330%</t>
  </si>
  <si>
    <t>מניף</t>
  </si>
  <si>
    <t>מניף אגח ב</t>
  </si>
  <si>
    <t>IL0011988602</t>
  </si>
  <si>
    <t>7.220%</t>
  </si>
  <si>
    <t>1.553%</t>
  </si>
  <si>
    <t>0.107%</t>
  </si>
  <si>
    <t>נאוויטס פטר</t>
  </si>
  <si>
    <t>נאוויטס פט אגחו</t>
  </si>
  <si>
    <t>IL0012048257</t>
  </si>
  <si>
    <t>6.700%</t>
  </si>
  <si>
    <t>נכסים בנ אגח יא</t>
  </si>
  <si>
    <t>IL0012055666</t>
  </si>
  <si>
    <t>6.630%</t>
  </si>
  <si>
    <t>0.340%</t>
  </si>
  <si>
    <t>צור אגח יב</t>
  </si>
  <si>
    <t>IL0012057985</t>
  </si>
  <si>
    <t>7.600%</t>
  </si>
  <si>
    <t>5.220%</t>
  </si>
  <si>
    <t>2.721%</t>
  </si>
  <si>
    <t>חגג נדל"ן</t>
  </si>
  <si>
    <t>חגג אגח יד</t>
  </si>
  <si>
    <t>IL0012066069</t>
  </si>
  <si>
    <t>6.500%</t>
  </si>
  <si>
    <t>1.383%</t>
  </si>
  <si>
    <t>לוזון קבוצה</t>
  </si>
  <si>
    <t>לוזון קב אגח יא</t>
  </si>
  <si>
    <t>IL0012069865</t>
  </si>
  <si>
    <t>6.730%</t>
  </si>
  <si>
    <t>1.824%</t>
  </si>
  <si>
    <t>רותם שני</t>
  </si>
  <si>
    <t>רותם שני אגח ג</t>
  </si>
  <si>
    <t>IL0012092958</t>
  </si>
  <si>
    <t>5.480%</t>
  </si>
  <si>
    <t>1.714%</t>
  </si>
  <si>
    <t>אלומיי קפיטל</t>
  </si>
  <si>
    <t>אלומיי אגח ו</t>
  </si>
  <si>
    <t>IL0012030743</t>
  </si>
  <si>
    <t>מנפיק</t>
  </si>
  <si>
    <t>1.545%</t>
  </si>
  <si>
    <t>אלקטרה נדלן אגח ז</t>
  </si>
  <si>
    <t>4.770%</t>
  </si>
  <si>
    <t>0.945%</t>
  </si>
  <si>
    <t>5.010%</t>
  </si>
  <si>
    <t>1.245%</t>
  </si>
  <si>
    <t>ספנסר</t>
  </si>
  <si>
    <t>ספנסר אגח ו</t>
  </si>
  <si>
    <t>IL0012128695</t>
  </si>
  <si>
    <t>6.440%</t>
  </si>
  <si>
    <t>6.120%</t>
  </si>
  <si>
    <t>מגדל הון אגח יג</t>
  </si>
  <si>
    <t>IL0012075136</t>
  </si>
  <si>
    <t>0.862%</t>
  </si>
  <si>
    <t>מגדל הון אגח יד</t>
  </si>
  <si>
    <t>IL0012075219</t>
  </si>
  <si>
    <t>0.924%</t>
  </si>
  <si>
    <t>דוניץ</t>
  </si>
  <si>
    <t>דוניץ אגח ג</t>
  </si>
  <si>
    <t>IL0012158965</t>
  </si>
  <si>
    <t>4.530%</t>
  </si>
  <si>
    <t>0.315%</t>
  </si>
  <si>
    <t>קרסו נדלן אגח ב</t>
  </si>
  <si>
    <t>IL0012162330</t>
  </si>
  <si>
    <t>5.740%</t>
  </si>
  <si>
    <t>4.580%</t>
  </si>
  <si>
    <t>מניף אגח ג</t>
  </si>
  <si>
    <t>IL0012167206</t>
  </si>
  <si>
    <t>6.400%</t>
  </si>
  <si>
    <t>5.100%</t>
  </si>
  <si>
    <t>מנרב אגח ו</t>
  </si>
  <si>
    <t>IL0012173550</t>
  </si>
  <si>
    <t>5.990%</t>
  </si>
  <si>
    <t>5.080%</t>
  </si>
  <si>
    <t>2.506%</t>
  </si>
  <si>
    <t>דלק קבוצה</t>
  </si>
  <si>
    <t>דלק קב אגח מ</t>
  </si>
  <si>
    <t>IL0012173899</t>
  </si>
  <si>
    <t>5.690%</t>
  </si>
  <si>
    <t>4.420%</t>
  </si>
  <si>
    <t>0.178%</t>
  </si>
  <si>
    <t>ספנסר אגח ד</t>
  </si>
  <si>
    <t>IL0011887887</t>
  </si>
  <si>
    <t>7.740%</t>
  </si>
  <si>
    <t>7.670%</t>
  </si>
  <si>
    <t>0.237%</t>
  </si>
  <si>
    <t>אקסטל לימיטד</t>
  </si>
  <si>
    <t>אקסטל אגח ד</t>
  </si>
  <si>
    <t>IL0011831695</t>
  </si>
  <si>
    <t>8.230%</t>
  </si>
  <si>
    <t>0.638%</t>
  </si>
  <si>
    <t>אקסטל אגח ה</t>
  </si>
  <si>
    <t>IL0012186354</t>
  </si>
  <si>
    <t>6.020%</t>
  </si>
  <si>
    <t>0.507%</t>
  </si>
  <si>
    <t>נאייקס</t>
  </si>
  <si>
    <t>נאייקס אגח א</t>
  </si>
  <si>
    <t>IL0012189655</t>
  </si>
  <si>
    <t>תוכנה ואינטרנט</t>
  </si>
  <si>
    <t>5.900%</t>
  </si>
  <si>
    <t>4.620%</t>
  </si>
  <si>
    <t>0.154%</t>
  </si>
  <si>
    <t>שיכון ובינוי אגח 10</t>
  </si>
  <si>
    <t>או.פי.סי אגח ג</t>
  </si>
  <si>
    <t>IL0011803553</t>
  </si>
  <si>
    <t>אנלייט אנר אגחו</t>
  </si>
  <si>
    <t>IL0072001733</t>
  </si>
  <si>
    <t>5.090%</t>
  </si>
  <si>
    <t>0.130%</t>
  </si>
  <si>
    <t>פניקס הון אגחטז</t>
  </si>
  <si>
    <t>IL0012203340</t>
  </si>
  <si>
    <t>3.830%</t>
  </si>
  <si>
    <t>0.363%</t>
  </si>
  <si>
    <t>0.073%</t>
  </si>
  <si>
    <t>אפי נכסים אגחיז</t>
  </si>
  <si>
    <t>IL0012203837</t>
  </si>
  <si>
    <t>4.200%</t>
  </si>
  <si>
    <t>0.193%</t>
  </si>
  <si>
    <t>1.240%</t>
  </si>
  <si>
    <t>אמות אגח י</t>
  </si>
  <si>
    <t>IL0012050048</t>
  </si>
  <si>
    <t>5.790%</t>
  </si>
  <si>
    <t>1.514%</t>
  </si>
  <si>
    <t>0.368%</t>
  </si>
  <si>
    <t>פועלים אגח 102</t>
  </si>
  <si>
    <t>IL0012234527</t>
  </si>
  <si>
    <t>4.880%</t>
  </si>
  <si>
    <t>5.112%</t>
  </si>
  <si>
    <t>4.808%</t>
  </si>
  <si>
    <t>0.851%</t>
  </si>
  <si>
    <t>אזורים אגח 16</t>
  </si>
  <si>
    <t>IL0012234865</t>
  </si>
  <si>
    <t>5.770%</t>
  </si>
  <si>
    <t>4.330%</t>
  </si>
  <si>
    <t>1.627%</t>
  </si>
  <si>
    <t>מגדלי תיכוןאגחז</t>
  </si>
  <si>
    <t>IL0012176942</t>
  </si>
  <si>
    <t>5.290%</t>
  </si>
  <si>
    <t>0.582%</t>
  </si>
  <si>
    <t>פריורטק</t>
  </si>
  <si>
    <t>פריורטק אגח ב</t>
  </si>
  <si>
    <t>IL0012239658</t>
  </si>
  <si>
    <t>מוליכים למחצה</t>
  </si>
  <si>
    <t>4.920%</t>
  </si>
  <si>
    <t>אלדן תחבו אגחיא</t>
  </si>
  <si>
    <t>IL0012252917</t>
  </si>
  <si>
    <t>4.950%</t>
  </si>
  <si>
    <t>1.121%</t>
  </si>
  <si>
    <t>לוזון רונסון אגח א</t>
  </si>
  <si>
    <t>0.700%</t>
  </si>
  <si>
    <t>נאוויטס אגח ז</t>
  </si>
  <si>
    <t>IL0012160433</t>
  </si>
  <si>
    <t>6.000%</t>
  </si>
  <si>
    <t>5.060%</t>
  </si>
  <si>
    <t>0.642%</t>
  </si>
  <si>
    <t>שפיר הנדסה</t>
  </si>
  <si>
    <t>שפיר הנדס אגח ד</t>
  </si>
  <si>
    <t>IL0012263310</t>
  </si>
  <si>
    <t>מתכת ומוצרי בניה</t>
  </si>
  <si>
    <t>4.350%</t>
  </si>
  <si>
    <t>0.502%</t>
  </si>
  <si>
    <t>אנלייט אנר אגחז</t>
  </si>
  <si>
    <t>IL0012181223</t>
  </si>
  <si>
    <t>4.260%</t>
  </si>
  <si>
    <t>מגדל הון אגח טו</t>
  </si>
  <si>
    <t>IL0012284100</t>
  </si>
  <si>
    <t>4.240%</t>
  </si>
  <si>
    <t>מגדל הון אגח טז</t>
  </si>
  <si>
    <t>IL0012284282</t>
  </si>
  <si>
    <t>1.610%</t>
  </si>
  <si>
    <t>לאומי אגח 187</t>
  </si>
  <si>
    <t>IL0012286592</t>
  </si>
  <si>
    <t>4.590%</t>
  </si>
  <si>
    <t>3.342%</t>
  </si>
  <si>
    <t>4.639%</t>
  </si>
  <si>
    <t>0.821%</t>
  </si>
  <si>
    <t>ישראמקו אגח ד</t>
  </si>
  <si>
    <t>IL0012292442</t>
  </si>
  <si>
    <t>1.176%</t>
  </si>
  <si>
    <t>ווישור גלובלטק</t>
  </si>
  <si>
    <t>ווישור אגח א</t>
  </si>
  <si>
    <t>IL0012292285</t>
  </si>
  <si>
    <t>1.692%</t>
  </si>
  <si>
    <t>מור השקעות</t>
  </si>
  <si>
    <t>מור השקעות אגחב</t>
  </si>
  <si>
    <t>IL0012305806</t>
  </si>
  <si>
    <t>שרותים פיננסיים</t>
  </si>
  <si>
    <t>1.619%</t>
  </si>
  <si>
    <t>0.058%</t>
  </si>
  <si>
    <t>סילברסטין אגח ג</t>
  </si>
  <si>
    <t>IL0012116484</t>
  </si>
  <si>
    <t>6.740%</t>
  </si>
  <si>
    <t>5.420%</t>
  </si>
  <si>
    <t>נופר אנרגי</t>
  </si>
  <si>
    <t>נופר אנרג אגח ד</t>
  </si>
  <si>
    <t>IL0012114166</t>
  </si>
  <si>
    <t>6.690%</t>
  </si>
  <si>
    <t>5.120%</t>
  </si>
  <si>
    <t>0.283%</t>
  </si>
  <si>
    <t>מגדל הון אגח יז</t>
  </si>
  <si>
    <t>IL0012331133</t>
  </si>
  <si>
    <t>4.780%</t>
  </si>
  <si>
    <t>4.210%</t>
  </si>
  <si>
    <t>1.776%</t>
  </si>
  <si>
    <t>מגדל הון אגח יח</t>
  </si>
  <si>
    <t>IL0012331398</t>
  </si>
  <si>
    <t>1.846%</t>
  </si>
  <si>
    <t>0.096%</t>
  </si>
  <si>
    <t>מניף אגח ד</t>
  </si>
  <si>
    <t>IL0012349473</t>
  </si>
  <si>
    <t>5.370%</t>
  </si>
  <si>
    <t>5.550%</t>
  </si>
  <si>
    <t>1.785%</t>
  </si>
  <si>
    <t>אקונרגי בע"מ</t>
  </si>
  <si>
    <t>אקונרגי אגח ג</t>
  </si>
  <si>
    <t>IL0012352337</t>
  </si>
  <si>
    <t>5.250%</t>
  </si>
  <si>
    <t>4.800%</t>
  </si>
  <si>
    <t>0.595%</t>
  </si>
  <si>
    <t>אפריקה מג אגח ו</t>
  </si>
  <si>
    <t>IL0012358789</t>
  </si>
  <si>
    <t>4.400%</t>
  </si>
  <si>
    <t>4.060%</t>
  </si>
  <si>
    <t>1.768%</t>
  </si>
  <si>
    <t>מטריקס</t>
  </si>
  <si>
    <t>מטריקס אג 2</t>
  </si>
  <si>
    <t>IL0012359696</t>
  </si>
  <si>
    <t>שרותי מידע</t>
  </si>
  <si>
    <t>1.516%</t>
  </si>
  <si>
    <t>הראל הנפ אגח כב</t>
  </si>
  <si>
    <t>IL0012283458</t>
  </si>
  <si>
    <t>4.190%</t>
  </si>
  <si>
    <t>0.927%</t>
  </si>
  <si>
    <t>הראל הנפ אגח כג</t>
  </si>
  <si>
    <t>IL0012283524</t>
  </si>
  <si>
    <t>0.704%</t>
  </si>
  <si>
    <t>מדיפאואר</t>
  </si>
  <si>
    <t>מדיפאואר אגח ג</t>
  </si>
  <si>
    <t>IL0012307398</t>
  </si>
  <si>
    <t>5.360%</t>
  </si>
  <si>
    <t>4.910%</t>
  </si>
  <si>
    <t>וילאר אגח יא</t>
  </si>
  <si>
    <t>IL0012231556</t>
  </si>
  <si>
    <t>רייסדור יזמות</t>
  </si>
  <si>
    <t>רייסדור אגח ב</t>
  </si>
  <si>
    <t>IL0012377342</t>
  </si>
  <si>
    <t>קוהאן</t>
  </si>
  <si>
    <t>קוהאן אגח א</t>
  </si>
  <si>
    <t>IL0012378746</t>
  </si>
  <si>
    <t>7.530%</t>
  </si>
  <si>
    <t>פוקס</t>
  </si>
  <si>
    <t>פוקס אגח ב</t>
  </si>
  <si>
    <t>IL0012408113</t>
  </si>
  <si>
    <t>4.390%</t>
  </si>
  <si>
    <t>1.201%</t>
  </si>
  <si>
    <t>0.212%</t>
  </si>
  <si>
    <t>אפי נכסים אגחיח</t>
  </si>
  <si>
    <t>IL0012419672</t>
  </si>
  <si>
    <t>4.480%</t>
  </si>
  <si>
    <t>1.181%</t>
  </si>
  <si>
    <t>הפניקס גמא בע"מ</t>
  </si>
  <si>
    <t>גמא אגח ה</t>
  </si>
  <si>
    <t>IL0012428251</t>
  </si>
  <si>
    <t>1.316%</t>
  </si>
  <si>
    <t>יילוסטון</t>
  </si>
  <si>
    <t>יילוסטון אגח א</t>
  </si>
  <si>
    <t>IL0012429325</t>
  </si>
  <si>
    <t>7.360%</t>
  </si>
  <si>
    <t>2.252%</t>
  </si>
  <si>
    <t>0.258%</t>
  </si>
  <si>
    <t>מז טפ הנ אגח 72</t>
  </si>
  <si>
    <t>IL0012430885</t>
  </si>
  <si>
    <t>10.658%</t>
  </si>
  <si>
    <t>6.038%</t>
  </si>
  <si>
    <t>איי.די.איי הנפקו</t>
  </si>
  <si>
    <t>איידיאייהנ הת ז</t>
  </si>
  <si>
    <t>IL0012293507</t>
  </si>
  <si>
    <t>5.130%</t>
  </si>
  <si>
    <t>1.155%</t>
  </si>
  <si>
    <t>גמא אגח ד</t>
  </si>
  <si>
    <t>IL0012238411</t>
  </si>
  <si>
    <t>4.710%</t>
  </si>
  <si>
    <t>4.220%</t>
  </si>
  <si>
    <t>0.880%</t>
  </si>
  <si>
    <t>אביעד פיקדונות</t>
  </si>
  <si>
    <t>אביעד פקדוןאגחה</t>
  </si>
  <si>
    <t>IL0012314063</t>
  </si>
  <si>
    <t>אג"ח מובנות</t>
  </si>
  <si>
    <t>0.895%</t>
  </si>
  <si>
    <t>קרדיטו הנפקות</t>
  </si>
  <si>
    <t>קרדיטו אגח א</t>
  </si>
  <si>
    <t>IL0012103276</t>
  </si>
  <si>
    <t>6.550%</t>
  </si>
  <si>
    <t>1.349%</t>
  </si>
  <si>
    <t>0.063%</t>
  </si>
  <si>
    <t>מרב פקדונות</t>
  </si>
  <si>
    <t>מרב פקדון אגח ה</t>
  </si>
  <si>
    <t>IL0012317371</t>
  </si>
  <si>
    <t>2.699%</t>
  </si>
  <si>
    <t>איביאי פקדונות</t>
  </si>
  <si>
    <t>איביאי פק אגח ו</t>
  </si>
  <si>
    <t>IL0012358946</t>
  </si>
  <si>
    <t>0.833%</t>
  </si>
  <si>
    <t>מניף אגח א</t>
  </si>
  <si>
    <t>IL0011858839</t>
  </si>
  <si>
    <t>6.150%</t>
  </si>
  <si>
    <t>0.936%</t>
  </si>
  <si>
    <t>ספיר פקדונות</t>
  </si>
  <si>
    <t>ספיר פקדון אגחו</t>
  </si>
  <si>
    <t>IL0012368846</t>
  </si>
  <si>
    <t>2.158%</t>
  </si>
  <si>
    <t>דניאל פקדונות</t>
  </si>
  <si>
    <t>דניאל פק אגח ד</t>
  </si>
  <si>
    <t>IL0012369596</t>
  </si>
  <si>
    <t>2.504%</t>
  </si>
  <si>
    <t>0.348%</t>
  </si>
  <si>
    <t>פאי ריביות</t>
  </si>
  <si>
    <t>פאי ריבית אגח ג</t>
  </si>
  <si>
    <t>IL0012394099</t>
  </si>
  <si>
    <t>7.755%</t>
  </si>
  <si>
    <t>1.297%</t>
  </si>
  <si>
    <t>איביאי פק אגח ז</t>
  </si>
  <si>
    <t>IL0012394586</t>
  </si>
  <si>
    <t>3.207%</t>
  </si>
  <si>
    <t>0.519%</t>
  </si>
  <si>
    <t>דניאל פק אגח ו</t>
  </si>
  <si>
    <t>IL0012399205</t>
  </si>
  <si>
    <t>5.306%</t>
  </si>
  <si>
    <t>ספיר פקדון אגחז</t>
  </si>
  <si>
    <t>IL0012399460</t>
  </si>
  <si>
    <t>12.838%</t>
  </si>
  <si>
    <t>2.908%</t>
  </si>
  <si>
    <t>0.515%</t>
  </si>
  <si>
    <t>אביעד פקדוןאגחז</t>
  </si>
  <si>
    <t>IL0012406059</t>
  </si>
  <si>
    <t>11.009%</t>
  </si>
  <si>
    <t>1.882%</t>
  </si>
  <si>
    <t>הראל ריביות</t>
  </si>
  <si>
    <t>הראל ריב אגח ו</t>
  </si>
  <si>
    <t>IL0012407610</t>
  </si>
  <si>
    <t>11.141%</t>
  </si>
  <si>
    <t>2.894%</t>
  </si>
  <si>
    <t>0.512%</t>
  </si>
  <si>
    <t>פאי פיקדונות</t>
  </si>
  <si>
    <t>פאי פיקדון אגחה</t>
  </si>
  <si>
    <t>IL0012411737</t>
  </si>
  <si>
    <t>8.663%</t>
  </si>
  <si>
    <t>1.257%</t>
  </si>
  <si>
    <t>0.223%</t>
  </si>
  <si>
    <t>מיכל פקדונות</t>
  </si>
  <si>
    <t>מיכל פק אגח א</t>
  </si>
  <si>
    <t>IL0012419425</t>
  </si>
  <si>
    <t>איביאי פק אגח ח</t>
  </si>
  <si>
    <t>IL0012424524</t>
  </si>
  <si>
    <t>10.054%</t>
  </si>
  <si>
    <t>1.427%</t>
  </si>
  <si>
    <t>0.253%</t>
  </si>
  <si>
    <t>מיכל פק אגח ב</t>
  </si>
  <si>
    <t>IL0012433517</t>
  </si>
  <si>
    <t>3.980%</t>
  </si>
  <si>
    <t>2.676%</t>
  </si>
  <si>
    <t>0.342%</t>
  </si>
  <si>
    <t>מירלנד אג ט-ש</t>
  </si>
  <si>
    <t>IL0011825598</t>
  </si>
  <si>
    <t>אג"ח להמרה לא צמוד למדד המחירים לצרכן</t>
  </si>
  <si>
    <t>אנלייט אנ אג ח</t>
  </si>
  <si>
    <t>IL0012181306</t>
  </si>
  <si>
    <t>-16.710%</t>
  </si>
  <si>
    <t>לאומי התח נד407</t>
  </si>
  <si>
    <t>IL0012381955</t>
  </si>
  <si>
    <t>4.170%</t>
  </si>
  <si>
    <t>0.951%</t>
  </si>
  <si>
    <t>שמוס</t>
  </si>
  <si>
    <t>שמוס אגח א</t>
  </si>
  <si>
    <t>IL0011559510</t>
  </si>
  <si>
    <t>צמוד למט"ח</t>
  </si>
  <si>
    <t>בריטניה</t>
  </si>
  <si>
    <t>9.060%</t>
  </si>
  <si>
    <t>רציו אנרגיות (מי</t>
  </si>
  <si>
    <t>רציו מימון אגחד</t>
  </si>
  <si>
    <t>IL0011781445</t>
  </si>
  <si>
    <t>5.700%</t>
  </si>
  <si>
    <t>6.290%</t>
  </si>
  <si>
    <t>0.495%</t>
  </si>
  <si>
    <t>חלל</t>
  </si>
  <si>
    <t>חלל תקש אגח כ</t>
  </si>
  <si>
    <t>IL0012294422</t>
  </si>
  <si>
    <t>8.750%</t>
  </si>
  <si>
    <t>7.580%</t>
  </si>
  <si>
    <t>איי.סי.אל</t>
  </si>
  <si>
    <t>ICLIT 6.37 05/31/2038</t>
  </si>
  <si>
    <t>IL0028103310</t>
  </si>
  <si>
    <t>Chemicals</t>
  </si>
  <si>
    <t>6.380%</t>
  </si>
  <si>
    <t>6.007%</t>
  </si>
  <si>
    <t>אנרגיאן פיננס</t>
  </si>
  <si>
    <t>ENOIGA 5.37 03/30/2028</t>
  </si>
  <si>
    <t>IL0011736738</t>
  </si>
  <si>
    <t>Other</t>
  </si>
  <si>
    <t>Ba3</t>
  </si>
  <si>
    <t>5.380%</t>
  </si>
  <si>
    <t>5.931%</t>
  </si>
  <si>
    <t>ENOIGA 5.87 03/30/2031</t>
  </si>
  <si>
    <t>IL0011736811</t>
  </si>
  <si>
    <t>6.851%</t>
  </si>
  <si>
    <t>HAPOAL 3.25 01/21/2032</t>
  </si>
  <si>
    <t>IL0066204707</t>
  </si>
  <si>
    <t>Banks</t>
  </si>
  <si>
    <t>6.124%</t>
  </si>
  <si>
    <t>0.593%</t>
  </si>
  <si>
    <t>0.334%</t>
  </si>
  <si>
    <t>ENOIGA 8.50 09/30/2033</t>
  </si>
  <si>
    <t>IL0011971442</t>
  </si>
  <si>
    <t>8.500%</t>
  </si>
  <si>
    <t>7.429%</t>
  </si>
  <si>
    <t>0.725%</t>
  </si>
  <si>
    <t>0.328%</t>
  </si>
  <si>
    <t>LEVIATHAN</t>
  </si>
  <si>
    <t>254900D9T8VKYVQNZ220</t>
  </si>
  <si>
    <t>LEI</t>
  </si>
  <si>
    <t>LVIATH 6.75 06/30/2030</t>
  </si>
  <si>
    <t>IL0011677908</t>
  </si>
  <si>
    <t>6.750%</t>
  </si>
  <si>
    <t>5.878%</t>
  </si>
  <si>
    <t>0.836%</t>
  </si>
  <si>
    <t>0.274%</t>
  </si>
  <si>
    <t>0.048%</t>
  </si>
  <si>
    <t>MZRHIT 5.83 04/15/2036</t>
  </si>
  <si>
    <t>IL0012338088</t>
  </si>
  <si>
    <t>5.840%</t>
  </si>
  <si>
    <t>5.937%</t>
  </si>
  <si>
    <t>0.330%</t>
  </si>
  <si>
    <t>ICLIT 6.03 06/16/2036</t>
  </si>
  <si>
    <t>IL0012431792</t>
  </si>
  <si>
    <t>6.040%</t>
  </si>
  <si>
    <t>5.998%</t>
  </si>
  <si>
    <t>0.239%</t>
  </si>
  <si>
    <t>אורמת טכנו</t>
  </si>
  <si>
    <t>ORA 1.50 03/15/2031</t>
  </si>
  <si>
    <t>US686688AD42</t>
  </si>
  <si>
    <t>אג"ח להמרה נקוב במט"ח</t>
  </si>
  <si>
    <t>Independent Power and Renewable Electricity Producers</t>
  </si>
  <si>
    <t>-0.417%</t>
  </si>
  <si>
    <t>SIRIUS XM RADIO INC</t>
  </si>
  <si>
    <t>WP5O65E6BMU84LNO4227</t>
  </si>
  <si>
    <t>SIRI 3.87 09/01/2031</t>
  </si>
  <si>
    <t>US82967NBM92</t>
  </si>
  <si>
    <t>5.909%</t>
  </si>
  <si>
    <t>0.182%</t>
  </si>
  <si>
    <t>GARTNER INC</t>
  </si>
  <si>
    <t>PP55B5R38BFB8O8HH686</t>
  </si>
  <si>
    <t>IT 3.75 10/01/2030</t>
  </si>
  <si>
    <t>US366651AE76</t>
  </si>
  <si>
    <t>Commercial Services &amp; Supplies</t>
  </si>
  <si>
    <t>Baa3</t>
  </si>
  <si>
    <t>5.992%</t>
  </si>
  <si>
    <t>0.331%</t>
  </si>
  <si>
    <t>Nissan Motor Co</t>
  </si>
  <si>
    <t>353800DRBDH1LUTNAY26</t>
  </si>
  <si>
    <t>NSANY 4.81 09/17/2030</t>
  </si>
  <si>
    <t>US654744AD34</t>
  </si>
  <si>
    <t>יפן</t>
  </si>
  <si>
    <t>Automobiles</t>
  </si>
  <si>
    <t>BB+</t>
  </si>
  <si>
    <t>4.810%</t>
  </si>
  <si>
    <t>6.688%</t>
  </si>
  <si>
    <t>Groupe BPCE</t>
  </si>
  <si>
    <t>9695005MSX1OYEMGDF46</t>
  </si>
  <si>
    <t>BPCEGP 6.50 01/18/2035</t>
  </si>
  <si>
    <t>USF11494CB90</t>
  </si>
  <si>
    <t>צרפת</t>
  </si>
  <si>
    <t>Baa2</t>
  </si>
  <si>
    <t>6.510%</t>
  </si>
  <si>
    <t>5.782%</t>
  </si>
  <si>
    <t>0.339%</t>
  </si>
  <si>
    <t>0.183%</t>
  </si>
  <si>
    <t>ZURICH FINANCE IRELAND</t>
  </si>
  <si>
    <t>549300E0FVHYR37EGX65</t>
  </si>
  <si>
    <t>ZURNVX 3.00 04/19/2051</t>
  </si>
  <si>
    <t>XS2283177561</t>
  </si>
  <si>
    <t>שוויץ</t>
  </si>
  <si>
    <t>Financial Services</t>
  </si>
  <si>
    <t>6.443%</t>
  </si>
  <si>
    <t>0.174%</t>
  </si>
  <si>
    <t>Coty Inc</t>
  </si>
  <si>
    <t>5299008F8NN7GLQSVR03</t>
  </si>
  <si>
    <t>COTY 6.62 07/15/2030</t>
  </si>
  <si>
    <t>US22207AAA07</t>
  </si>
  <si>
    <t>Specialty Retail</t>
  </si>
  <si>
    <t>Ba1</t>
  </si>
  <si>
    <t>6.619%</t>
  </si>
  <si>
    <t>FORD MOTOR</t>
  </si>
  <si>
    <t>20S05OYHG0MQM4VUIC57</t>
  </si>
  <si>
    <t>F 6.10 08/19/2032</t>
  </si>
  <si>
    <t>US345370DB39</t>
  </si>
  <si>
    <t>6.100%</t>
  </si>
  <si>
    <t>5.682%</t>
  </si>
  <si>
    <t>CVS HEALTH CORP</t>
  </si>
  <si>
    <t>549300EJG376EN5NQE29</t>
  </si>
  <si>
    <t>CVS 5.05 03/25/2048</t>
  </si>
  <si>
    <t>US126650CZ11</t>
  </si>
  <si>
    <t>Health Care Providers &amp; Services</t>
  </si>
  <si>
    <t>5.050%</t>
  </si>
  <si>
    <t>5.959%</t>
  </si>
  <si>
    <t>VIDEOTRON LTD</t>
  </si>
  <si>
    <t>549300LW4GNJRBECSD81</t>
  </si>
  <si>
    <t>QBRCN 5.70 01/15/2035</t>
  </si>
  <si>
    <t>US92660FAT12</t>
  </si>
  <si>
    <t>קנדה</t>
  </si>
  <si>
    <t>5.567%</t>
  </si>
  <si>
    <t>HF SINCLAIR CORP</t>
  </si>
  <si>
    <t>2549009G116AM01XHN24</t>
  </si>
  <si>
    <t>DINO 6.25 01/15/2035</t>
  </si>
  <si>
    <t>US403949AS99</t>
  </si>
  <si>
    <t>Oil, Gas &amp; Consumable Fuels</t>
  </si>
  <si>
    <t>6.250%</t>
  </si>
  <si>
    <t>5.610%</t>
  </si>
  <si>
    <t>Celanese US Holdings LLC</t>
  </si>
  <si>
    <t>CD30XVRLT4QO00B1C706</t>
  </si>
  <si>
    <t>CE 6.75 04/15/2033</t>
  </si>
  <si>
    <t>US15089QBA13</t>
  </si>
  <si>
    <t>Ba2</t>
  </si>
  <si>
    <t>6.411%</t>
  </si>
  <si>
    <t>0.233%</t>
  </si>
  <si>
    <t>EXPEDIA GROUP INC</t>
  </si>
  <si>
    <t>2549009GW3Z3DQCB8H87</t>
  </si>
  <si>
    <t>EXPE 5.40 02/15/2035</t>
  </si>
  <si>
    <t>US30212PBL85</t>
  </si>
  <si>
    <t>Hotels, Restaurants &amp; Leisure</t>
  </si>
  <si>
    <t>5.454%</t>
  </si>
  <si>
    <t>TELEGRAM GROUP INC</t>
  </si>
  <si>
    <t>254900BJBDIA1F0KKJ52</t>
  </si>
  <si>
    <t>TLGRAM 9.00 06/05/2030</t>
  </si>
  <si>
    <t>XS3081780648</t>
  </si>
  <si>
    <t>9.000%</t>
  </si>
  <si>
    <t>8.065%</t>
  </si>
  <si>
    <t>JH North America Holdings Inc</t>
  </si>
  <si>
    <t>254900A6FXA0D81TL967</t>
  </si>
  <si>
    <t>JHXAU 6.12 07/31/2032</t>
  </si>
  <si>
    <t>US46593WAB19</t>
  </si>
  <si>
    <t>6.130%</t>
  </si>
  <si>
    <t>5.991%</t>
  </si>
  <si>
    <t>0.289%</t>
  </si>
  <si>
    <t>Lloyds Banking Group</t>
  </si>
  <si>
    <t>549300PPXHEU2JF0AM85</t>
  </si>
  <si>
    <t>LLOYDS 6.06 06/13/2036</t>
  </si>
  <si>
    <t>US539439BE84</t>
  </si>
  <si>
    <t>5.582%</t>
  </si>
  <si>
    <t>0.225%</t>
  </si>
  <si>
    <t>Oracle Corp</t>
  </si>
  <si>
    <t>1Z4GXXU7ZHVWFCD8TV52</t>
  </si>
  <si>
    <t>ORCL 5.55 02/06/2053</t>
  </si>
  <si>
    <t>US68389XCQ60</t>
  </si>
  <si>
    <t>Software</t>
  </si>
  <si>
    <t>7.109%</t>
  </si>
  <si>
    <t>Comcast Coro Develops</t>
  </si>
  <si>
    <t>51M0QTTNCGUN7KFCFZ59</t>
  </si>
  <si>
    <t>CMCSA 6.05 05/15/2055</t>
  </si>
  <si>
    <t>US20030NEQ07</t>
  </si>
  <si>
    <t>Diversified Telecommunication Services</t>
  </si>
  <si>
    <t>6.050%</t>
  </si>
  <si>
    <t>6.225%</t>
  </si>
  <si>
    <t>0.321%</t>
  </si>
  <si>
    <t>0.173%</t>
  </si>
  <si>
    <t>Macquarie Bank Ltd</t>
  </si>
  <si>
    <t>4ZHCHI4KYZG2WVRT8631</t>
  </si>
  <si>
    <t>MQGAU 5.64 08/13/2036</t>
  </si>
  <si>
    <t>US556079AG66</t>
  </si>
  <si>
    <t>אוסטרליה</t>
  </si>
  <si>
    <t>5.640%</t>
  </si>
  <si>
    <t>5.664%</t>
  </si>
  <si>
    <t>South Bow</t>
  </si>
  <si>
    <t>254900Z1WAY7QFQ7O850</t>
  </si>
  <si>
    <t>SOBOCN 5.58 10/01/2034</t>
  </si>
  <si>
    <t>US83007CAF95</t>
  </si>
  <si>
    <t>5.580%</t>
  </si>
  <si>
    <t>5.542%</t>
  </si>
  <si>
    <t>0.244%</t>
  </si>
  <si>
    <t>Standard Chart</t>
  </si>
  <si>
    <t>U4LOSYZ7YG4W3S5F2G91</t>
  </si>
  <si>
    <t>STANLN 5.70 03/26/2044</t>
  </si>
  <si>
    <t>US853254AN08</t>
  </si>
  <si>
    <t>5.854%</t>
  </si>
  <si>
    <t>Charter Communications Inc</t>
  </si>
  <si>
    <t>0J0XRGZE3PBRFEZ7MV65</t>
  </si>
  <si>
    <t>CHTR 5.85 12/01/2035</t>
  </si>
  <si>
    <t>US161175CS13</t>
  </si>
  <si>
    <t>5.850%</t>
  </si>
  <si>
    <t>6.238%</t>
  </si>
  <si>
    <t>0.257%</t>
  </si>
  <si>
    <t>LYB International finance</t>
  </si>
  <si>
    <t>549300J6QSW38QNOJK61</t>
  </si>
  <si>
    <t>LYB 4.87 03/15/2044</t>
  </si>
  <si>
    <t>US50247VAC37</t>
  </si>
  <si>
    <t>0.146%</t>
  </si>
  <si>
    <t>HA SUSTAINABLE INF CAP</t>
  </si>
  <si>
    <t>254900ZZRL7MWL1X8E92</t>
  </si>
  <si>
    <t>HASI 6.37 07/01/2034</t>
  </si>
  <si>
    <t>US41068XAF78</t>
  </si>
  <si>
    <t>5.995%</t>
  </si>
  <si>
    <t>0.282%</t>
  </si>
  <si>
    <t>0.165%</t>
  </si>
  <si>
    <t>LATAM AIRLINES GROUP SA</t>
  </si>
  <si>
    <t>549300HX3UUDPEFTG707</t>
  </si>
  <si>
    <t>LTMCI 7.87 04/15/2030</t>
  </si>
  <si>
    <t>USP62138AB13</t>
  </si>
  <si>
    <t>צילה</t>
  </si>
  <si>
    <t>Passenger Airlines</t>
  </si>
  <si>
    <t>7.880%</t>
  </si>
  <si>
    <t>6.639%</t>
  </si>
  <si>
    <t>0.201%</t>
  </si>
  <si>
    <t>0.166%</t>
  </si>
  <si>
    <t>SANTOS FINANCE LTD</t>
  </si>
  <si>
    <t>213800BKUBSWG53XNS94</t>
  </si>
  <si>
    <t>STOAU 5.75 11/13/2035</t>
  </si>
  <si>
    <t>USQ82780AH22</t>
  </si>
  <si>
    <t>5.553%</t>
  </si>
  <si>
    <t>Jefferirs Group</t>
  </si>
  <si>
    <t>549300HOF34RGOJ5YL07</t>
  </si>
  <si>
    <t>JEF 5.50 02/15/2036</t>
  </si>
  <si>
    <t>US47233WLL18</t>
  </si>
  <si>
    <t>Capital Markets</t>
  </si>
  <si>
    <t>5.902%</t>
  </si>
  <si>
    <t>0.155%</t>
  </si>
  <si>
    <t>GLOBAL ATLANTIC</t>
  </si>
  <si>
    <t>98450051B2E65CAA7E94</t>
  </si>
  <si>
    <t>GBLATL 7.25 03/01/2056</t>
  </si>
  <si>
    <t>US37959GAH02</t>
  </si>
  <si>
    <t>7.693%</t>
  </si>
  <si>
    <t>HARBOUR ENERGY PLC</t>
  </si>
  <si>
    <t>213800YPC42DYBKVPF97</t>
  </si>
  <si>
    <t>HBRLN 6.32 04/01/2035</t>
  </si>
  <si>
    <t>US411618AD32</t>
  </si>
  <si>
    <t>5.927%</t>
  </si>
  <si>
    <t>0.312%</t>
  </si>
  <si>
    <t>Metlife</t>
  </si>
  <si>
    <t>C4BXATY60WC6XEOZDX54</t>
  </si>
  <si>
    <t>MET 5.85 03/15/2056</t>
  </si>
  <si>
    <t>US59156RCR75</t>
  </si>
  <si>
    <t>Insurance</t>
  </si>
  <si>
    <t>Humana Inc</t>
  </si>
  <si>
    <t>529900YLDW34GJAO4J06</t>
  </si>
  <si>
    <t>HUM 6.62 09/15/2056</t>
  </si>
  <si>
    <t>US444859CE04</t>
  </si>
  <si>
    <t>BB</t>
  </si>
  <si>
    <t>6.922%</t>
  </si>
  <si>
    <t>Cimic Finance Ltd</t>
  </si>
  <si>
    <t>213800SWJBM5VMCQJW54</t>
  </si>
  <si>
    <t>CIMAU 6.00 04/22/2036</t>
  </si>
  <si>
    <t>USQ24246AC68</t>
  </si>
  <si>
    <t>COMISION FEDERAL DE ELEC</t>
  </si>
  <si>
    <t>4469000001BFPONMPF32</t>
  </si>
  <si>
    <t>CFELEC 6.45 01/24/2035</t>
  </si>
  <si>
    <t>USP30179CR77</t>
  </si>
  <si>
    <t>6.450%</t>
  </si>
  <si>
    <t>6.402%</t>
  </si>
  <si>
    <t>NEXSTAR MEDIA INC</t>
  </si>
  <si>
    <t>5493006PK6I4I2OOT688</t>
  </si>
  <si>
    <t>NXST 6.50 09/15/2033</t>
  </si>
  <si>
    <t>US65346UAB52</t>
  </si>
  <si>
    <t>6.503%</t>
  </si>
  <si>
    <t>QXO BUILDING PRODUCTS</t>
  </si>
  <si>
    <t>549300HDXQWWCBOYXP31</t>
  </si>
  <si>
    <t>BECN 6.87 07/15/2034</t>
  </si>
  <si>
    <t>US77583AAB61</t>
  </si>
  <si>
    <t>B2</t>
  </si>
  <si>
    <t>6.880%</t>
  </si>
  <si>
    <t>6.442%</t>
  </si>
  <si>
    <t>AMAZON</t>
  </si>
  <si>
    <t>ZXTILKJKG63JELOEG630</t>
  </si>
  <si>
    <t>AMZN 4.87 03/13/2036</t>
  </si>
  <si>
    <t>US023135DF00</t>
  </si>
  <si>
    <t>Broadline Retail</t>
  </si>
  <si>
    <t>5.024%</t>
  </si>
  <si>
    <t>JPM 5.14 04/23/2037</t>
  </si>
  <si>
    <t>US46647PFP62</t>
  </si>
  <si>
    <t>5.177%</t>
  </si>
  <si>
    <t>LEGAL &amp; GENERAL GROUP PLC</t>
  </si>
  <si>
    <t>213800JH9QQWHLO99821</t>
  </si>
  <si>
    <t>LGEN 6.62 04/01/2055</t>
  </si>
  <si>
    <t>XS3030523644</t>
  </si>
  <si>
    <t>6.635%</t>
  </si>
  <si>
    <t>0.388%</t>
  </si>
  <si>
    <t>0.181%</t>
  </si>
  <si>
    <t>ORSTED A/S</t>
  </si>
  <si>
    <t>W9NG6WMZIYEU8VEDOG48</t>
  </si>
  <si>
    <t>ORSTED 5.37 09/13/2042</t>
  </si>
  <si>
    <t>XS2531570112</t>
  </si>
  <si>
    <t>דנמרק</t>
  </si>
  <si>
    <t>6.528%</t>
  </si>
  <si>
    <t>0.391%</t>
  </si>
  <si>
    <t>EDF</t>
  </si>
  <si>
    <t>549300X3UK4GG3FNMO06</t>
  </si>
  <si>
    <t>EDF 5.50 10/17/2041</t>
  </si>
  <si>
    <t>FR0011132356</t>
  </si>
  <si>
    <t>6.322%</t>
  </si>
  <si>
    <t>0.210%</t>
  </si>
  <si>
    <t>VIVION INVESTMENTS</t>
  </si>
  <si>
    <t>529900SJ7X71ESJK9N76</t>
  </si>
  <si>
    <t>VIVION 5.62 06/08/2030</t>
  </si>
  <si>
    <t>XS3230546148</t>
  </si>
  <si>
    <t>6.597%</t>
  </si>
  <si>
    <t>0.373%</t>
  </si>
  <si>
    <t>SUNRUN INC</t>
  </si>
  <si>
    <t>54930007SJ77CI66U531</t>
  </si>
  <si>
    <t>RUN 4.00 03/01/2030</t>
  </si>
  <si>
    <t>US86771WAD74</t>
  </si>
  <si>
    <t>-1.759%</t>
  </si>
  <si>
    <t>0.235%</t>
  </si>
  <si>
    <t>Enbridge Inc</t>
  </si>
  <si>
    <t>98TPTUM4IVMFCZBCUR27</t>
  </si>
  <si>
    <t>ENBCN 5.50 07/15/2077</t>
  </si>
  <si>
    <t>US29250NAS45</t>
  </si>
  <si>
    <t>5.431%</t>
  </si>
  <si>
    <t>0.361%</t>
  </si>
  <si>
    <t>0.207%</t>
  </si>
  <si>
    <t>STANLEY BLACK &amp; DECKER I</t>
  </si>
  <si>
    <t>549300DJ09SMTO561131</t>
  </si>
  <si>
    <t>SWK 6.70 03/15/2060</t>
  </si>
  <si>
    <t>US854502AM31</t>
  </si>
  <si>
    <t>Machinery</t>
  </si>
  <si>
    <t>6.710%</t>
  </si>
  <si>
    <t>6.813%</t>
  </si>
  <si>
    <t>0.396%</t>
  </si>
  <si>
    <t>Vodafone Group</t>
  </si>
  <si>
    <t>213800TB53ELEUKM7Q61</t>
  </si>
  <si>
    <t>VOD 4.12 06/04/2081</t>
  </si>
  <si>
    <t>US92857WBW91</t>
  </si>
  <si>
    <t>Wireless Telecommunication Services</t>
  </si>
  <si>
    <t>6.723%</t>
  </si>
  <si>
    <t>0.329%</t>
  </si>
  <si>
    <t>0.171%</t>
  </si>
  <si>
    <t>SEMPRA</t>
  </si>
  <si>
    <t>PBBKGKLRK5S5C0Y4T545</t>
  </si>
  <si>
    <t>SRE 4.12 04/01/2052</t>
  </si>
  <si>
    <t>US816851BM02</t>
  </si>
  <si>
    <t>Electric Utilities</t>
  </si>
  <si>
    <t>6.911%</t>
  </si>
  <si>
    <t>AES ANDES SA</t>
  </si>
  <si>
    <t>549300IF4IFG0FS0RM26</t>
  </si>
  <si>
    <t>AES 8.15 06/10/2055</t>
  </si>
  <si>
    <t>USP0091LAC02</t>
  </si>
  <si>
    <t>7.783%</t>
  </si>
  <si>
    <t>0.118%</t>
  </si>
  <si>
    <t>COREBRIDGE FINANCIAL INC</t>
  </si>
  <si>
    <t>549300XY1661QCIA7J65</t>
  </si>
  <si>
    <t>CRBG 6.37 09/15/2054</t>
  </si>
  <si>
    <t>US21871XAT63</t>
  </si>
  <si>
    <t>6.609%</t>
  </si>
  <si>
    <t>DOMINION ENERGY INC</t>
  </si>
  <si>
    <t>ILUL7B6Z54MRYCF6H308</t>
  </si>
  <si>
    <t>D 6.62 05/15/2055</t>
  </si>
  <si>
    <t>US25746UDV89</t>
  </si>
  <si>
    <t>Multi-Utilities</t>
  </si>
  <si>
    <t>6.279%</t>
  </si>
  <si>
    <t>BELL CANADA</t>
  </si>
  <si>
    <t>5493000G3EFX9S7TDE29</t>
  </si>
  <si>
    <t>BCECN 7.00 09/15/2055</t>
  </si>
  <si>
    <t>US0778FPAQ20</t>
  </si>
  <si>
    <t>7.000%</t>
  </si>
  <si>
    <t>TRANSCANADA</t>
  </si>
  <si>
    <t>549300Y0MFCAXLBWUV51</t>
  </si>
  <si>
    <t>TRPCN 5.60 03/07/2082</t>
  </si>
  <si>
    <t>US89356BAG32</t>
  </si>
  <si>
    <t>5.600%</t>
  </si>
  <si>
    <t>7.439%</t>
  </si>
  <si>
    <t>0.176%</t>
  </si>
  <si>
    <t>Energy Transfer Partners LP</t>
  </si>
  <si>
    <t>MTLVN9N7JE8MIBIJ1H73</t>
  </si>
  <si>
    <t>ET 6.50 02/15/2056</t>
  </si>
  <si>
    <t>US29273VBG41</t>
  </si>
  <si>
    <t>6.654%</t>
  </si>
  <si>
    <t>0.267%</t>
  </si>
  <si>
    <t>AMERICAN ELECTRIC POWER</t>
  </si>
  <si>
    <t>1B4S6S7G0TW5EE83BO58</t>
  </si>
  <si>
    <t>AEP 5.80 03/15/2056</t>
  </si>
  <si>
    <t>US02557TAE91</t>
  </si>
  <si>
    <t>5.800%</t>
  </si>
  <si>
    <t>6.171%</t>
  </si>
  <si>
    <t>EVERSOURCE ENERGY</t>
  </si>
  <si>
    <t>SJ7XXD41SQU3ZNWUJ746</t>
  </si>
  <si>
    <t>ES 6.35 08/15/2056</t>
  </si>
  <si>
    <t>US30040WBD92</t>
  </si>
  <si>
    <t>6.350%</t>
  </si>
  <si>
    <t>6.392%</t>
  </si>
  <si>
    <t>CPI PROPERTY</t>
  </si>
  <si>
    <t>222100CO2ZOTEPGJO223</t>
  </si>
  <si>
    <t>CPIPGR 7.50</t>
  </si>
  <si>
    <t>XS3099834676</t>
  </si>
  <si>
    <t>צכיה</t>
  </si>
  <si>
    <t>Real Estate Management &amp; Development</t>
  </si>
  <si>
    <t>B+</t>
  </si>
  <si>
    <t>8.649%</t>
  </si>
  <si>
    <t>0.301%</t>
  </si>
  <si>
    <t>Verizon</t>
  </si>
  <si>
    <t>2S72QS2UO2OESLG6Y829</t>
  </si>
  <si>
    <t>VZ 5.74 06/15/2056</t>
  </si>
  <si>
    <t>XS3226700014</t>
  </si>
  <si>
    <t>6.192%</t>
  </si>
  <si>
    <t>Societe Generale</t>
  </si>
  <si>
    <t>O2RNE8IBXP4R0TD8PU41</t>
  </si>
  <si>
    <t>SOCGEN 5.37</t>
  </si>
  <si>
    <t>US83370RAA68</t>
  </si>
  <si>
    <t>8.042%</t>
  </si>
  <si>
    <t>Ing Groep N.v</t>
  </si>
  <si>
    <t>549300NYKK9MWM7GGW15</t>
  </si>
  <si>
    <t>INTNED 4.25</t>
  </si>
  <si>
    <t>US456837AZ69</t>
  </si>
  <si>
    <t>הולנד</t>
  </si>
  <si>
    <t>6.829%</t>
  </si>
  <si>
    <t>BNP</t>
  </si>
  <si>
    <t>R0MUWSFPU8MPRO8K5P83</t>
  </si>
  <si>
    <t>BNP 7.37</t>
  </si>
  <si>
    <t>USF1067PAG12</t>
  </si>
  <si>
    <t>7.380%</t>
  </si>
  <si>
    <t>7.258%</t>
  </si>
  <si>
    <t>0.191%</t>
  </si>
  <si>
    <t>BBVA</t>
  </si>
  <si>
    <t>K8MS7FD7N5Z2WQ51AZ71</t>
  </si>
  <si>
    <t>BBVASM 7.75</t>
  </si>
  <si>
    <t>US05946KAS06</t>
  </si>
  <si>
    <t>ספרד</t>
  </si>
  <si>
    <t>7.750%</t>
  </si>
  <si>
    <t>7.138%</t>
  </si>
  <si>
    <t>Royal Bk Canada</t>
  </si>
  <si>
    <t>ES7IP3U3RHIGC71XBU11</t>
  </si>
  <si>
    <t>RY 6.50 05/24/2086</t>
  </si>
  <si>
    <t>US780082BA05</t>
  </si>
  <si>
    <t>6.604%</t>
  </si>
  <si>
    <t>HSBC Holdings</t>
  </si>
  <si>
    <t>MLU0ZO3ML4LN2LL2TL39</t>
  </si>
  <si>
    <t>HSBC 6.75</t>
  </si>
  <si>
    <t>US404280FH76</t>
  </si>
  <si>
    <t>6.913%</t>
  </si>
  <si>
    <t>Santander</t>
  </si>
  <si>
    <t>5493006QMFDDMYWIAM13</t>
  </si>
  <si>
    <t>SANTAN 7.25</t>
  </si>
  <si>
    <t>US05971KAY55</t>
  </si>
  <si>
    <t>7.005%</t>
  </si>
  <si>
    <t>Credit Agricole SA</t>
  </si>
  <si>
    <t>969500TJ5KRTCJQWXH05</t>
  </si>
  <si>
    <t>ACAFP 5.87</t>
  </si>
  <si>
    <t>FR001400XJP0</t>
  </si>
  <si>
    <t>6.014%</t>
  </si>
  <si>
    <t>Abn Amro Bank Nv</t>
  </si>
  <si>
    <t>BFXS5XCH7N0Y05NIXW11</t>
  </si>
  <si>
    <t>ABNANV 5.75</t>
  </si>
  <si>
    <t>XS3004202811</t>
  </si>
  <si>
    <t>5.924%</t>
  </si>
  <si>
    <t>Raiffeisen Bank</t>
  </si>
  <si>
    <t>9ZHRYM6F437SQJ6OUG95</t>
  </si>
  <si>
    <t>RBIAV 6.20</t>
  </si>
  <si>
    <t>XS3258450074</t>
  </si>
  <si>
    <t>אירופה</t>
  </si>
  <si>
    <t>6.270%</t>
  </si>
  <si>
    <t>Barclays</t>
  </si>
  <si>
    <t>213800LBQA1Y9L22JB70</t>
  </si>
  <si>
    <t>BACR 8.50</t>
  </si>
  <si>
    <t>XS2813323503</t>
  </si>
  <si>
    <t>8.270%</t>
  </si>
  <si>
    <t>0.240%</t>
  </si>
  <si>
    <t>NATWEST GROUP PLC</t>
  </si>
  <si>
    <t>2138005O9XJIJN4JPN90</t>
  </si>
  <si>
    <t>NWG 7.50</t>
  </si>
  <si>
    <t>XS3016221981</t>
  </si>
  <si>
    <t>7.379%</t>
  </si>
  <si>
    <t>IL0002300114</t>
  </si>
  <si>
    <t>מניות</t>
  </si>
  <si>
    <t>0.663%</t>
  </si>
  <si>
    <t>1.258%</t>
  </si>
  <si>
    <t>0.428%</t>
  </si>
  <si>
    <t>נייס</t>
  </si>
  <si>
    <t>IL0002730112</t>
  </si>
  <si>
    <t>IL0002810146</t>
  </si>
  <si>
    <t>0.327%</t>
  </si>
  <si>
    <t>טבע</t>
  </si>
  <si>
    <t>IL0006290147</t>
  </si>
  <si>
    <t>פארמה</t>
  </si>
  <si>
    <t>0.108%</t>
  </si>
  <si>
    <t>0.413%</t>
  </si>
  <si>
    <t>דיסקונט</t>
  </si>
  <si>
    <t>דיסקונט א</t>
  </si>
  <si>
    <t>IL0006912120</t>
  </si>
  <si>
    <t>0.737%</t>
  </si>
  <si>
    <t>2.602%</t>
  </si>
  <si>
    <t>0.885%</t>
  </si>
  <si>
    <t>IL0007460160</t>
  </si>
  <si>
    <t>0.710%</t>
  </si>
  <si>
    <t>0.318%</t>
  </si>
  <si>
    <t>אלביט מערכות</t>
  </si>
  <si>
    <t>IL0010811243</t>
  </si>
  <si>
    <t>ביטחוניות</t>
  </si>
  <si>
    <t>0.376%</t>
  </si>
  <si>
    <t>3.905%</t>
  </si>
  <si>
    <t>1.328%</t>
  </si>
  <si>
    <t>IL0006046119</t>
  </si>
  <si>
    <t>1.452%</t>
  </si>
  <si>
    <t>IL0006625771</t>
  </si>
  <si>
    <t>0.584%</t>
  </si>
  <si>
    <t>5.132%</t>
  </si>
  <si>
    <t>1.745%</t>
  </si>
  <si>
    <t>מזרחי טפחות</t>
  </si>
  <si>
    <t>IL0006954379</t>
  </si>
  <si>
    <t>0.541%</t>
  </si>
  <si>
    <t>2.715%</t>
  </si>
  <si>
    <t>0.923%</t>
  </si>
  <si>
    <t>עזריאלי קבוצה</t>
  </si>
  <si>
    <t>IL0011194789</t>
  </si>
  <si>
    <t>0.842%</t>
  </si>
  <si>
    <t>הבינלאומי</t>
  </si>
  <si>
    <t>בינלאומי</t>
  </si>
  <si>
    <t>IL0005930388</t>
  </si>
  <si>
    <t>0.352%</t>
  </si>
  <si>
    <t>0.730%</t>
  </si>
  <si>
    <t>0.248%</t>
  </si>
  <si>
    <t>IL0003230146</t>
  </si>
  <si>
    <t>0.449%</t>
  </si>
  <si>
    <t>0.298%</t>
  </si>
  <si>
    <t>US6866881021</t>
  </si>
  <si>
    <t>הראל השקעות</t>
  </si>
  <si>
    <t>IL0005850180</t>
  </si>
  <si>
    <t>0.410%</t>
  </si>
  <si>
    <t>1.312%</t>
  </si>
  <si>
    <t>טאואר</t>
  </si>
  <si>
    <t>IL0010823792</t>
  </si>
  <si>
    <t>2.143%</t>
  </si>
  <si>
    <t>הפניקס</t>
  </si>
  <si>
    <t>IL0007670123</t>
  </si>
  <si>
    <t>2.297%</t>
  </si>
  <si>
    <t>0.781%</t>
  </si>
  <si>
    <t>IL0011338758</t>
  </si>
  <si>
    <t>1.113%</t>
  </si>
  <si>
    <t>1.759%</t>
  </si>
  <si>
    <t>נובה</t>
  </si>
  <si>
    <t>IL0010845571</t>
  </si>
  <si>
    <t>0.445%</t>
  </si>
  <si>
    <t>IL0011415713</t>
  </si>
  <si>
    <t>IL0010972607</t>
  </si>
  <si>
    <t>0.665%</t>
  </si>
  <si>
    <t>או פי סי אנרגיה</t>
  </si>
  <si>
    <t>ניו-מד אנרגי</t>
  </si>
  <si>
    <t>ניו-מד אנרג יהש</t>
  </si>
  <si>
    <t>IL0004750209</t>
  </si>
  <si>
    <t>יחידות השתתפות</t>
  </si>
  <si>
    <t>IL0007200111</t>
  </si>
  <si>
    <t>0.702%</t>
  </si>
  <si>
    <t>2.524%</t>
  </si>
  <si>
    <t>0.858%</t>
  </si>
  <si>
    <t>IL0010841281</t>
  </si>
  <si>
    <t>0.474%</t>
  </si>
  <si>
    <t>קמטק</t>
  </si>
  <si>
    <t>IL0010952641</t>
  </si>
  <si>
    <t>שופרסל</t>
  </si>
  <si>
    <t>IL0007770378</t>
  </si>
  <si>
    <t>דמרי</t>
  </si>
  <si>
    <t>IL0010903156</t>
  </si>
  <si>
    <t>מנורה מבטחים הח</t>
  </si>
  <si>
    <t>מנורה מב החז</t>
  </si>
  <si>
    <t>IL0005660183</t>
  </si>
  <si>
    <t>0.287%</t>
  </si>
  <si>
    <t>0.784%</t>
  </si>
  <si>
    <t>אנלייט אנרגיה דואלי</t>
  </si>
  <si>
    <t>מגדל אחזקות בטוח</t>
  </si>
  <si>
    <t>מגדל ביטוח</t>
  </si>
  <si>
    <t>IL0010811656</t>
  </si>
  <si>
    <t>0.380%</t>
  </si>
  <si>
    <t>נקסט ויזן</t>
  </si>
  <si>
    <t>IL0011765935</t>
  </si>
  <si>
    <t>1.260%</t>
  </si>
  <si>
    <t>נאוויטס פטר יהש</t>
  </si>
  <si>
    <t>IL0011419699</t>
  </si>
  <si>
    <t>0.307%</t>
  </si>
  <si>
    <t>0.439%</t>
  </si>
  <si>
    <t>IL0011044885</t>
  </si>
  <si>
    <t>1.076%</t>
  </si>
  <si>
    <t>2.411%</t>
  </si>
  <si>
    <t>0.820%</t>
  </si>
  <si>
    <t>קנון החזקות</t>
  </si>
  <si>
    <t>קנון</t>
  </si>
  <si>
    <t>SG9999012629</t>
  </si>
  <si>
    <t>הבורסה לני"ע</t>
  </si>
  <si>
    <t>הבורסה לניע בתא</t>
  </si>
  <si>
    <t>IL0011590291</t>
  </si>
  <si>
    <t>0.544%</t>
  </si>
  <si>
    <t>0.617%</t>
  </si>
  <si>
    <t>מיטב בית השקעות</t>
  </si>
  <si>
    <t>מיטב השקעות</t>
  </si>
  <si>
    <t>IL0010818438</t>
  </si>
  <si>
    <t>0.285%</t>
  </si>
  <si>
    <t>פיבי</t>
  </si>
  <si>
    <t>IL0007630119</t>
  </si>
  <si>
    <t>0.421%</t>
  </si>
  <si>
    <t>אלקו</t>
  </si>
  <si>
    <t>IL0006940345</t>
  </si>
  <si>
    <t>1.424%</t>
  </si>
  <si>
    <t>0.535%</t>
  </si>
  <si>
    <t>רמי לוי</t>
  </si>
  <si>
    <t>IL0011042491</t>
  </si>
  <si>
    <t>רציו אנרגיות - ש</t>
  </si>
  <si>
    <t>רציו יהש</t>
  </si>
  <si>
    <t>IL0003940157</t>
  </si>
  <si>
    <t>פורמולה</t>
  </si>
  <si>
    <t>פורמולה מערכות</t>
  </si>
  <si>
    <t>IL0002560162</t>
  </si>
  <si>
    <t>0.295%</t>
  </si>
  <si>
    <t>ריט 1</t>
  </si>
  <si>
    <t>IL0010989205</t>
  </si>
  <si>
    <t>דלתא גליל</t>
  </si>
  <si>
    <t>IL0006270347</t>
  </si>
  <si>
    <t>אופנה והלבשה</t>
  </si>
  <si>
    <t>0.511%</t>
  </si>
  <si>
    <t>IL0010870223</t>
  </si>
  <si>
    <t>0.480%</t>
  </si>
  <si>
    <t>0.184%</t>
  </si>
  <si>
    <t>איי.די.איי ביטוח</t>
  </si>
  <si>
    <t>איידיאיי ביטוח</t>
  </si>
  <si>
    <t>IL0011295016</t>
  </si>
  <si>
    <t>סאמיט</t>
  </si>
  <si>
    <t>IL0010816861</t>
  </si>
  <si>
    <t>אינרום בניה</t>
  </si>
  <si>
    <t>אינרום</t>
  </si>
  <si>
    <t>IL0011323560</t>
  </si>
  <si>
    <t>0.803%</t>
  </si>
  <si>
    <t>IL0011096448</t>
  </si>
  <si>
    <t>0.670%</t>
  </si>
  <si>
    <t>פרטנר</t>
  </si>
  <si>
    <t>IL0010834849</t>
  </si>
  <si>
    <t>0.834%</t>
  </si>
  <si>
    <t>0.557%</t>
  </si>
  <si>
    <t>סלקום</t>
  </si>
  <si>
    <t>IL0011015349</t>
  </si>
  <si>
    <t>0.419%</t>
  </si>
  <si>
    <t>וואן טכנולוגיות</t>
  </si>
  <si>
    <t>IL0001610182</t>
  </si>
  <si>
    <t>0.261%</t>
  </si>
  <si>
    <t>ישראמקו יהש</t>
  </si>
  <si>
    <t>IL0002320179</t>
  </si>
  <si>
    <t>0.835%</t>
  </si>
  <si>
    <t>אלקטרה נדלן</t>
  </si>
  <si>
    <t>IL0010940448</t>
  </si>
  <si>
    <t>0.798%</t>
  </si>
  <si>
    <t>דנאל</t>
  </si>
  <si>
    <t>IL0003140139</t>
  </si>
  <si>
    <t>פז אנרגיה</t>
  </si>
  <si>
    <t>IL0011000077</t>
  </si>
  <si>
    <t>0.967%</t>
  </si>
  <si>
    <t>0.818%</t>
  </si>
  <si>
    <t>0.278%</t>
  </si>
  <si>
    <t>יוחננוף</t>
  </si>
  <si>
    <t>IL0011612640</t>
  </si>
  <si>
    <t>0.205%</t>
  </si>
  <si>
    <t>ישראל קנדה</t>
  </si>
  <si>
    <t>IL0004340191</t>
  </si>
  <si>
    <t>IL0007150118</t>
  </si>
  <si>
    <t>0.527%</t>
  </si>
  <si>
    <t>IL0010979487</t>
  </si>
  <si>
    <t>0.416%</t>
  </si>
  <si>
    <t>IL0011667685</t>
  </si>
  <si>
    <t>1.311%</t>
  </si>
  <si>
    <t>2.132%</t>
  </si>
  <si>
    <t>בתי זיקוק</t>
  </si>
  <si>
    <t>בזן</t>
  </si>
  <si>
    <t>IL0025902482</t>
  </si>
  <si>
    <t>ישראכרט</t>
  </si>
  <si>
    <t>IL0011574030</t>
  </si>
  <si>
    <t>IL0004450156</t>
  </si>
  <si>
    <t>דניה</t>
  </si>
  <si>
    <t>דניה סיבוס</t>
  </si>
  <si>
    <t>IL0011731374</t>
  </si>
  <si>
    <t>0.691%</t>
  </si>
  <si>
    <t>IL0006990175</t>
  </si>
  <si>
    <t>0.763%</t>
  </si>
  <si>
    <t>אאורה</t>
  </si>
  <si>
    <t>IL0003730194</t>
  </si>
  <si>
    <t>1.075%</t>
  </si>
  <si>
    <t>0.552%</t>
  </si>
  <si>
    <t>IL0011669749</t>
  </si>
  <si>
    <t>1.062%</t>
  </si>
  <si>
    <t>לפידות</t>
  </si>
  <si>
    <t>לפידות קפיטל</t>
  </si>
  <si>
    <t>IL0006420173</t>
  </si>
  <si>
    <t>מספנות ישראל</t>
  </si>
  <si>
    <t>IL0011685331</t>
  </si>
  <si>
    <t>0.238%</t>
  </si>
  <si>
    <t>קבוצת אקרשטיין</t>
  </si>
  <si>
    <t>IL0011762056</t>
  </si>
  <si>
    <t>0.823%</t>
  </si>
  <si>
    <t>אלוני חץ</t>
  </si>
  <si>
    <t>IL0003900136</t>
  </si>
  <si>
    <t>אקרו</t>
  </si>
  <si>
    <t>IL0011849028</t>
  </si>
  <si>
    <t>0.619%</t>
  </si>
  <si>
    <t>IL0003280133</t>
  </si>
  <si>
    <t>1.031%</t>
  </si>
  <si>
    <t>0.372%</t>
  </si>
  <si>
    <t>IL0010819428</t>
  </si>
  <si>
    <t>0.726%</t>
  </si>
  <si>
    <t>אל על</t>
  </si>
  <si>
    <t>IL0010878242</t>
  </si>
  <si>
    <t>0.243%</t>
  </si>
  <si>
    <t>קבוצת אשטרום</t>
  </si>
  <si>
    <t>אשטרום קבוצה</t>
  </si>
  <si>
    <t>IL0011323156</t>
  </si>
  <si>
    <t>מנועי בית שמש</t>
  </si>
  <si>
    <t>בית שמש</t>
  </si>
  <si>
    <t>IL0010815616</t>
  </si>
  <si>
    <t>ארגו</t>
  </si>
  <si>
    <t>ארגו פרופרטיז</t>
  </si>
  <si>
    <t>NL0015000D84</t>
  </si>
  <si>
    <t>1.089%</t>
  </si>
  <si>
    <t>מבטח שמיר אחזקות</t>
  </si>
  <si>
    <t>מבטח שמיר</t>
  </si>
  <si>
    <t>IL0001270193</t>
  </si>
  <si>
    <t>אלקטרה</t>
  </si>
  <si>
    <t>IL0007390375</t>
  </si>
  <si>
    <t>0.986%</t>
  </si>
  <si>
    <t>0.832%</t>
  </si>
  <si>
    <t>גב ים</t>
  </si>
  <si>
    <t>IL0007590198</t>
  </si>
  <si>
    <t>0.815%</t>
  </si>
  <si>
    <t>0.219%</t>
  </si>
  <si>
    <t>ארפורט סיטי</t>
  </si>
  <si>
    <t>IL0010958358</t>
  </si>
  <si>
    <t>0.934%</t>
  </si>
  <si>
    <t>0.523%</t>
  </si>
  <si>
    <t>אנרגיקס</t>
  </si>
  <si>
    <t>IL0011233553</t>
  </si>
  <si>
    <t>נטו מלינדה</t>
  </si>
  <si>
    <t>IL0011050973</t>
  </si>
  <si>
    <t>0.234%</t>
  </si>
  <si>
    <t>ארית</t>
  </si>
  <si>
    <t>ארית תעשיות</t>
  </si>
  <si>
    <t>IL0005870147</t>
  </si>
  <si>
    <t>0.134%</t>
  </si>
  <si>
    <t>עמרם</t>
  </si>
  <si>
    <t>IL0011882003</t>
  </si>
  <si>
    <t>0.570%</t>
  </si>
  <si>
    <t>תורפז</t>
  </si>
  <si>
    <t>IL0011756116</t>
  </si>
  <si>
    <t>גילת</t>
  </si>
  <si>
    <t>IL0010825102</t>
  </si>
  <si>
    <t>ציוד תקשורת</t>
  </si>
  <si>
    <t>IL0011414641</t>
  </si>
  <si>
    <t>אמפא</t>
  </si>
  <si>
    <t>IL0012252008</t>
  </si>
  <si>
    <t>0.676%</t>
  </si>
  <si>
    <t>החברה לישראל</t>
  </si>
  <si>
    <t>חברה לישראל</t>
  </si>
  <si>
    <t>IL0005760173</t>
  </si>
  <si>
    <t>0.531%</t>
  </si>
  <si>
    <t>מקס סטוק</t>
  </si>
  <si>
    <t>IL0011685588</t>
  </si>
  <si>
    <t>IL0011708778</t>
  </si>
  <si>
    <t>0.452%</t>
  </si>
  <si>
    <t>IL0010972789</t>
  </si>
  <si>
    <t>IL0011569261</t>
  </si>
  <si>
    <t>0.760%</t>
  </si>
  <si>
    <t>0.451%</t>
  </si>
  <si>
    <t>קיסטון אינפרא בע</t>
  </si>
  <si>
    <t>קיסטון אינפרא</t>
  </si>
  <si>
    <t>IL0011759342</t>
  </si>
  <si>
    <t>0.922%</t>
  </si>
  <si>
    <t>0.387%</t>
  </si>
  <si>
    <t>0.132%</t>
  </si>
  <si>
    <t>איילון</t>
  </si>
  <si>
    <t>IL0002090152</t>
  </si>
  <si>
    <t>0.145%</t>
  </si>
  <si>
    <t>0.686%</t>
  </si>
  <si>
    <t>סקופ</t>
  </si>
  <si>
    <t>IL0002880198</t>
  </si>
  <si>
    <t>0.297%</t>
  </si>
  <si>
    <t>אייאיאס החזקות</t>
  </si>
  <si>
    <t>אייאיאס</t>
  </si>
  <si>
    <t>IL0004310152</t>
  </si>
  <si>
    <t>טיב טעם</t>
  </si>
  <si>
    <t>IL0001030100</t>
  </si>
  <si>
    <t>אספן גרופ</t>
  </si>
  <si>
    <t>IL0003130155</t>
  </si>
  <si>
    <t>איביאי בית השק</t>
  </si>
  <si>
    <t>IL0001750186</t>
  </si>
  <si>
    <t>פיקס סולושנז בע</t>
  </si>
  <si>
    <t>פיקס סולושנז</t>
  </si>
  <si>
    <t>IL0003820102</t>
  </si>
  <si>
    <t>0.383%</t>
  </si>
  <si>
    <t>גן שמואל</t>
  </si>
  <si>
    <t>IL0005320101</t>
  </si>
  <si>
    <t>עלבד משואות יצחק</t>
  </si>
  <si>
    <t>עלבד</t>
  </si>
  <si>
    <t>IL0006250125</t>
  </si>
  <si>
    <t>עץ, נייר ודפוס</t>
  </si>
  <si>
    <t>אוריין</t>
  </si>
  <si>
    <t>IL0011035065</t>
  </si>
  <si>
    <t>קרדן נדלן</t>
  </si>
  <si>
    <t>IL0011184475</t>
  </si>
  <si>
    <t>1.359%</t>
  </si>
  <si>
    <t>קרדן אן.וי-ש</t>
  </si>
  <si>
    <t>NL0000113652</t>
  </si>
  <si>
    <t>ארי נדלן</t>
  </si>
  <si>
    <t>IL0003660136</t>
  </si>
  <si>
    <t>תאת טכנולוגיות</t>
  </si>
  <si>
    <t>תאת טכנו</t>
  </si>
  <si>
    <t>IL0010827264</t>
  </si>
  <si>
    <t>חשמל</t>
  </si>
  <si>
    <t>פיסיבי</t>
  </si>
  <si>
    <t>פיסיבי טכנ</t>
  </si>
  <si>
    <t>IL0010916851</t>
  </si>
  <si>
    <t>אלקטרוניקה ואופטיקה</t>
  </si>
  <si>
    <t>1.367%</t>
  </si>
  <si>
    <t>רוטשטיין</t>
  </si>
  <si>
    <t>IL0005390153</t>
  </si>
  <si>
    <t>גולף</t>
  </si>
  <si>
    <t>IL0010961485</t>
  </si>
  <si>
    <t>1.307%</t>
  </si>
  <si>
    <t>אוברסיז</t>
  </si>
  <si>
    <t>IL0011396178</t>
  </si>
  <si>
    <t>כרמל קורפ</t>
  </si>
  <si>
    <t>IL0011476855</t>
  </si>
  <si>
    <t>0.857%</t>
  </si>
  <si>
    <t>ריט אזורים ליוי</t>
  </si>
  <si>
    <t>IL0011627754</t>
  </si>
  <si>
    <t>1.891%</t>
  </si>
  <si>
    <t>דור אלון</t>
  </si>
  <si>
    <t>IL0010932023</t>
  </si>
  <si>
    <t>0.979%</t>
  </si>
  <si>
    <t>0.273%</t>
  </si>
  <si>
    <t>IL0011708935</t>
  </si>
  <si>
    <t>1.177%</t>
  </si>
  <si>
    <t>אי.טי.גי.איי</t>
  </si>
  <si>
    <t>IL0011761140</t>
  </si>
  <si>
    <t>1.139%</t>
  </si>
  <si>
    <t>אריקה כרמל-טק בע</t>
  </si>
  <si>
    <t>אריקה כרמל</t>
  </si>
  <si>
    <t>IL0011789125</t>
  </si>
  <si>
    <t>מכשור רפואי</t>
  </si>
  <si>
    <t>ויקטורי</t>
  </si>
  <si>
    <t>IL0011237778</t>
  </si>
  <si>
    <t>אדגר</t>
  </si>
  <si>
    <t>IL0018200837</t>
  </si>
  <si>
    <t>1.203%</t>
  </si>
  <si>
    <t>בית בכפר</t>
  </si>
  <si>
    <t>IL0011836561</t>
  </si>
  <si>
    <t>0.759%</t>
  </si>
  <si>
    <t>אלומיי</t>
  </si>
  <si>
    <t>IL0010826357</t>
  </si>
  <si>
    <t>0.521%</t>
  </si>
  <si>
    <t>ישראייר גרופ</t>
  </si>
  <si>
    <t>IL0011871949</t>
  </si>
  <si>
    <t>1.046%</t>
  </si>
  <si>
    <t>זפירוס</t>
  </si>
  <si>
    <t>IL0011946956</t>
  </si>
  <si>
    <t>0.358%</t>
  </si>
  <si>
    <t>חגג</t>
  </si>
  <si>
    <t>IL0008230133</t>
  </si>
  <si>
    <t>0.509%</t>
  </si>
  <si>
    <t>נובולוג</t>
  </si>
  <si>
    <t>IL0011401515</t>
  </si>
  <si>
    <t>0.800%</t>
  </si>
  <si>
    <t>דיפלומט</t>
  </si>
  <si>
    <t>דיפלומט אחזקות</t>
  </si>
  <si>
    <t>IL0011734915</t>
  </si>
  <si>
    <t>1.159%</t>
  </si>
  <si>
    <t>אבגול</t>
  </si>
  <si>
    <t>IL0011009573</t>
  </si>
  <si>
    <t>0.612%</t>
  </si>
  <si>
    <t>מיטב טרייד</t>
  </si>
  <si>
    <t>IL0012031816</t>
  </si>
  <si>
    <t>ארד</t>
  </si>
  <si>
    <t>IL0010916513</t>
  </si>
  <si>
    <t>1.156%</t>
  </si>
  <si>
    <t>בזא</t>
  </si>
  <si>
    <t>IL0011989105</t>
  </si>
  <si>
    <t>0.586%</t>
  </si>
  <si>
    <t>מלם-תים אחזקות ב</t>
  </si>
  <si>
    <t>מלם-תים אחזקות</t>
  </si>
  <si>
    <t>IL0007310183</t>
  </si>
  <si>
    <t>1.781%</t>
  </si>
  <si>
    <t>IL0012025974</t>
  </si>
  <si>
    <t>1.017%</t>
  </si>
  <si>
    <t>0.249%</t>
  </si>
  <si>
    <t>טופ גאם</t>
  </si>
  <si>
    <t>IL0011791428</t>
  </si>
  <si>
    <t>פודטק</t>
  </si>
  <si>
    <t>0.992%</t>
  </si>
  <si>
    <t>מיטרוניקס</t>
  </si>
  <si>
    <t>IL0010910656</t>
  </si>
  <si>
    <t>רובוטיקה ותלת מימד</t>
  </si>
  <si>
    <t>IL0011865271</t>
  </si>
  <si>
    <t>0.764%</t>
  </si>
  <si>
    <t>אלעד תוכנה</t>
  </si>
  <si>
    <t>IL0012177023</t>
  </si>
  <si>
    <t>1.331%</t>
  </si>
  <si>
    <t>אורבניקה</t>
  </si>
  <si>
    <t>IL0012207556</t>
  </si>
  <si>
    <t>0.370%</t>
  </si>
  <si>
    <t>איסתא</t>
  </si>
  <si>
    <t>IL0010810740</t>
  </si>
  <si>
    <t>0.777%</t>
  </si>
  <si>
    <t>IL0011405730</t>
  </si>
  <si>
    <t>אלקטריאון</t>
  </si>
  <si>
    <t>IL0003680191</t>
  </si>
  <si>
    <t>קלינטק</t>
  </si>
  <si>
    <t>0.809%</t>
  </si>
  <si>
    <t>מגידו</t>
  </si>
  <si>
    <t>IL0012166059</t>
  </si>
  <si>
    <t>אקסל</t>
  </si>
  <si>
    <t>IL0007700169</t>
  </si>
  <si>
    <t>מחלבות גד</t>
  </si>
  <si>
    <t>IL0012288085</t>
  </si>
  <si>
    <t>סונול נדלן</t>
  </si>
  <si>
    <t>IL0012268772</t>
  </si>
  <si>
    <t>0.433%</t>
  </si>
  <si>
    <t>פלסאון</t>
  </si>
  <si>
    <t>פלסאון תעשיות</t>
  </si>
  <si>
    <t>IL0010816036</t>
  </si>
  <si>
    <t>0.816%</t>
  </si>
  <si>
    <t>0.120%</t>
  </si>
  <si>
    <t>טלסיס</t>
  </si>
  <si>
    <t>IL0003540197</t>
  </si>
  <si>
    <t>עמל הולדינגס</t>
  </si>
  <si>
    <t>IL0012320086</t>
  </si>
  <si>
    <t>עומר הנדסה</t>
  </si>
  <si>
    <t>IL0012334939</t>
  </si>
  <si>
    <t>0.715%</t>
  </si>
  <si>
    <t>אלמור</t>
  </si>
  <si>
    <t>אלמור חשמל</t>
  </si>
  <si>
    <t>IL0011424541</t>
  </si>
  <si>
    <t>אר פי אופטיקל</t>
  </si>
  <si>
    <t>IL0012224627</t>
  </si>
  <si>
    <t>אבו פמילי מגורים</t>
  </si>
  <si>
    <t>אבו מגורים</t>
  </si>
  <si>
    <t>IL0011758195</t>
  </si>
  <si>
    <t>אולטרייד</t>
  </si>
  <si>
    <t>IL0012369679</t>
  </si>
  <si>
    <t>לוזון אשראי ופינ</t>
  </si>
  <si>
    <t>לוזון אשראי</t>
  </si>
  <si>
    <t>IL0006660166</t>
  </si>
  <si>
    <t>מנרב</t>
  </si>
  <si>
    <t>IL0012384272</t>
  </si>
  <si>
    <t>0.320%</t>
  </si>
  <si>
    <t>סולאיר חסום</t>
  </si>
  <si>
    <t>IL0011722878</t>
  </si>
  <si>
    <t>0.344%</t>
  </si>
  <si>
    <t>סוגת</t>
  </si>
  <si>
    <t>IL0012330143</t>
  </si>
  <si>
    <t>0.879%</t>
  </si>
  <si>
    <t>ריטיילורס</t>
  </si>
  <si>
    <t>IL0011754889</t>
  </si>
  <si>
    <t>0.422%</t>
  </si>
  <si>
    <t>ישרס אחזקות</t>
  </si>
  <si>
    <t>IL0012029778</t>
  </si>
  <si>
    <t>1.384%</t>
  </si>
  <si>
    <t>IL0004000100</t>
  </si>
  <si>
    <t>IL0050101299</t>
  </si>
  <si>
    <t>0.465%</t>
  </si>
  <si>
    <t>בגירה</t>
  </si>
  <si>
    <t>IL0012428822</t>
  </si>
  <si>
    <t>טי אנד אם</t>
  </si>
  <si>
    <t>IL0012430133</t>
  </si>
  <si>
    <t>קבוצת תדהר</t>
  </si>
  <si>
    <t>IL0012425281</t>
  </si>
  <si>
    <t>צ'ק פוינט</t>
  </si>
  <si>
    <t>CHECK POINT SOFTWARE TECH</t>
  </si>
  <si>
    <t>IL0010824113</t>
  </si>
  <si>
    <t>NASDAQ</t>
  </si>
  <si>
    <t>solaredge technologies inc</t>
  </si>
  <si>
    <t>SOLAREDGE TECHNOLOGIES INC</t>
  </si>
  <si>
    <t>US83417M1045</t>
  </si>
  <si>
    <t>Semiconductors &amp; Semiconductor Equipment</t>
  </si>
  <si>
    <t>Varonis Systems Inc</t>
  </si>
  <si>
    <t>VARONIS SYSTEMS INC</t>
  </si>
  <si>
    <t>US9222801022</t>
  </si>
  <si>
    <t>צים שרותי ספנות בע"מ</t>
  </si>
  <si>
    <t>ZIM INTEGRATED SHIPPING SERV</t>
  </si>
  <si>
    <t>IL0065100930</t>
  </si>
  <si>
    <t>NYSE</t>
  </si>
  <si>
    <t>Marine Transportation</t>
  </si>
  <si>
    <t>גייפרוג בע"מ</t>
  </si>
  <si>
    <t>JFROG LTD</t>
  </si>
  <si>
    <t>IL0011684185</t>
  </si>
  <si>
    <t>Valens - Magma</t>
  </si>
  <si>
    <t>VALENS SEMICONDUCTOR LTD</t>
  </si>
  <si>
    <t>IL0011796880</t>
  </si>
  <si>
    <t>סלברייט די.איי בעמ</t>
  </si>
  <si>
    <t>CELLEBRITE DI LTD</t>
  </si>
  <si>
    <t>IL0011794802</t>
  </si>
  <si>
    <t>A2Z Smart technologies corp</t>
  </si>
  <si>
    <t>875500SPYFJB375QFG54</t>
  </si>
  <si>
    <t>A2Z CUST2MATE SOLUTIONS CORP</t>
  </si>
  <si>
    <t>CA0022051027</t>
  </si>
  <si>
    <t>Aerospace &amp; Defense</t>
  </si>
  <si>
    <t>NICE LTD - SPON ADR</t>
  </si>
  <si>
    <t>US6536561086</t>
  </si>
  <si>
    <t>TEVA PHARMACEUTICAL-SP ADR</t>
  </si>
  <si>
    <t>US8816242098</t>
  </si>
  <si>
    <t>Pharmaceuticals</t>
  </si>
  <si>
    <t>0.316%</t>
  </si>
  <si>
    <t>3.638%</t>
  </si>
  <si>
    <t>NOVA LTD</t>
  </si>
  <si>
    <t>1.856%</t>
  </si>
  <si>
    <t>0.631%</t>
  </si>
  <si>
    <t>אלוט</t>
  </si>
  <si>
    <t>ALLOT LTD</t>
  </si>
  <si>
    <t>IL0010996549</t>
  </si>
  <si>
    <t>ICL GROUP LTD</t>
  </si>
  <si>
    <t>TOWER SEMICONDUCTOR LTD</t>
  </si>
  <si>
    <t>1.718%</t>
  </si>
  <si>
    <t>0.394%</t>
  </si>
  <si>
    <t>ELBIT SYSTEMS LTD</t>
  </si>
  <si>
    <t>GILAT SATELLITE NETWORKS LTD</t>
  </si>
  <si>
    <t>Communications Equipment</t>
  </si>
  <si>
    <t>ELLOMAY CAPITAL LTD</t>
  </si>
  <si>
    <t>0.886%</t>
  </si>
  <si>
    <t>CAMTEK LTD</t>
  </si>
  <si>
    <t>0.517%</t>
  </si>
  <si>
    <t>ENLIGHT RENEWABLE ENERGY LTD</t>
  </si>
  <si>
    <t>NAYAX LTD</t>
  </si>
  <si>
    <t>IL0011751166</t>
  </si>
  <si>
    <t>TAT TECHNOLOGIES LTD</t>
  </si>
  <si>
    <t>0.337%</t>
  </si>
  <si>
    <t>VINCI SA</t>
  </si>
  <si>
    <t>213800WFQ334R8UXUG83</t>
  </si>
  <si>
    <t>FR0000125486</t>
  </si>
  <si>
    <t>EURONEXT</t>
  </si>
  <si>
    <t>Construction &amp; Engineering</t>
  </si>
  <si>
    <t>ASML HOLDING NV</t>
  </si>
  <si>
    <t>724500Y6DUVHQD6OXN27</t>
  </si>
  <si>
    <t>NL0010273215</t>
  </si>
  <si>
    <t>Adyen NV</t>
  </si>
  <si>
    <t>724500973ODKK3IFQ447</t>
  </si>
  <si>
    <t>ADYEN NV</t>
  </si>
  <si>
    <t>NL0012969182</t>
  </si>
  <si>
    <t>GLOBAL INTERCONNECTION GROUP</t>
  </si>
  <si>
    <t>254900CUE0P9KFF6VY49</t>
  </si>
  <si>
    <t>GG00BMB5XZ39</t>
  </si>
  <si>
    <t>Electrical Equipment</t>
  </si>
  <si>
    <t>Alibaba Group Holding Ltd</t>
  </si>
  <si>
    <t>5493001NTNQJDH60PM02</t>
  </si>
  <si>
    <t>ALIBABA GROUP HOLDING-SP ADR</t>
  </si>
  <si>
    <t>US01609W1027</t>
  </si>
  <si>
    <t>סין</t>
  </si>
  <si>
    <t>Airport Facilities Co Ltd</t>
  </si>
  <si>
    <t>3538003U8FJWNCO7VZ82</t>
  </si>
  <si>
    <t>AIRPORT FACILITIES CO LTD</t>
  </si>
  <si>
    <t>JP3266050008</t>
  </si>
  <si>
    <t>TSE</t>
  </si>
  <si>
    <t>teno. Holdings Co Ltd</t>
  </si>
  <si>
    <t>J82989104</t>
  </si>
  <si>
    <t>TENO. HOLDINGS CO LTD</t>
  </si>
  <si>
    <t>JP3545820007</t>
  </si>
  <si>
    <t>Diversified Consumer Services</t>
  </si>
  <si>
    <t>Tokyu Fudosan Holdings Corp</t>
  </si>
  <si>
    <t>3538005PGNIBTZYXAE45</t>
  </si>
  <si>
    <t>TOKYU FUDOSAN HOLDINGS CORP</t>
  </si>
  <si>
    <t>JP3569200003</t>
  </si>
  <si>
    <t>Treasure Factory Co Ltd</t>
  </si>
  <si>
    <t>J9298A109</t>
  </si>
  <si>
    <t>TREASURE FACTORY CO LTD</t>
  </si>
  <si>
    <t>JP3637270004</t>
  </si>
  <si>
    <t>North Pacific Bank Ltd</t>
  </si>
  <si>
    <t>549300A1ZLTL4KX3DZ92</t>
  </si>
  <si>
    <t>NORTH PACIFIC BANK LTD</t>
  </si>
  <si>
    <t>JP3843400007</t>
  </si>
  <si>
    <t>0.296%</t>
  </si>
  <si>
    <t>Taiwan Condctor</t>
  </si>
  <si>
    <t>549300KB6NK5SBD14S87</t>
  </si>
  <si>
    <t>TAIWAN SEMICONDUCTOR-SP ADR</t>
  </si>
  <si>
    <t>US8740391003</t>
  </si>
  <si>
    <t>טייוואן</t>
  </si>
  <si>
    <t>0.620%</t>
  </si>
  <si>
    <t>DAIWA MOTOR TRANSPORTATION</t>
  </si>
  <si>
    <t>J13642 104</t>
  </si>
  <si>
    <t>JP3503000006</t>
  </si>
  <si>
    <t>Ground Transportation</t>
  </si>
  <si>
    <t>ALPHABET INC</t>
  </si>
  <si>
    <t>5493006MHB84DD0ZWV18</t>
  </si>
  <si>
    <t>ALPHABET INC-CL A</t>
  </si>
  <si>
    <t>US02079K3059</t>
  </si>
  <si>
    <t>Interactive Media &amp; Services</t>
  </si>
  <si>
    <t>0.776%</t>
  </si>
  <si>
    <t>Pfizer</t>
  </si>
  <si>
    <t>765LHXWGK1KXCLTFYQ30</t>
  </si>
  <si>
    <t>PFIZER INC</t>
  </si>
  <si>
    <t>US7170811035</t>
  </si>
  <si>
    <t>Apple Inc</t>
  </si>
  <si>
    <t>HWUPKR0MPOU8FGXBT394</t>
  </si>
  <si>
    <t>APPLE INC</t>
  </si>
  <si>
    <t>US0378331005</t>
  </si>
  <si>
    <t>Technology Hardware, Storage &amp; Peripherals</t>
  </si>
  <si>
    <t>Walt Disney</t>
  </si>
  <si>
    <t>549300GZKULIZ0WOW665</t>
  </si>
  <si>
    <t>WALT DISNEY CO/THE</t>
  </si>
  <si>
    <t>US2546871060</t>
  </si>
  <si>
    <t>Entertainment</t>
  </si>
  <si>
    <t>Visa Inc</t>
  </si>
  <si>
    <t>549300JZ4OKEHW3DPJ59</t>
  </si>
  <si>
    <t>VISA INC-CLASS A SHARES</t>
  </si>
  <si>
    <t>US92826C8394</t>
  </si>
  <si>
    <t>Mastercard</t>
  </si>
  <si>
    <t>AR5L2ODV9HN37376R084</t>
  </si>
  <si>
    <t>MASTERCARD INC - A</t>
  </si>
  <si>
    <t>US57636Q1040</t>
  </si>
  <si>
    <t>0.213%</t>
  </si>
  <si>
    <t>META PLATFORMS INC</t>
  </si>
  <si>
    <t>BQ4BKCS1HXDV9HN80Z93</t>
  </si>
  <si>
    <t>META PLATFORMS INC-CLASS A</t>
  </si>
  <si>
    <t>US30303M1027</t>
  </si>
  <si>
    <t>Aercape Holdings</t>
  </si>
  <si>
    <t>549300SZYINBBLJQU475</t>
  </si>
  <si>
    <t>AERCAP HOLDINGS NV</t>
  </si>
  <si>
    <t>NL0000687663</t>
  </si>
  <si>
    <t>Trading Companies &amp; Distributors</t>
  </si>
  <si>
    <t>Microsoft</t>
  </si>
  <si>
    <t>INR2EJN1ERAN0W5ZP974</t>
  </si>
  <si>
    <t>MICROSOFT CORP</t>
  </si>
  <si>
    <t>US5949181045</t>
  </si>
  <si>
    <t>0.844%</t>
  </si>
  <si>
    <t>NVIDIA Corp</t>
  </si>
  <si>
    <t>549300S4KLFTLO7GSQ80</t>
  </si>
  <si>
    <t>NVIDIA CORP</t>
  </si>
  <si>
    <t>US67066G1040</t>
  </si>
  <si>
    <t>0.965%</t>
  </si>
  <si>
    <t>Johnson &amp; Johnson</t>
  </si>
  <si>
    <t>549300G0CFPGEF6X2043</t>
  </si>
  <si>
    <t>JOHNSON &amp; JOHNSON</t>
  </si>
  <si>
    <t>US4781601046</t>
  </si>
  <si>
    <t>Broadcom</t>
  </si>
  <si>
    <t>549300WV6GIDOZJTV909</t>
  </si>
  <si>
    <t>BROADCOM INC</t>
  </si>
  <si>
    <t>US11135F1012</t>
  </si>
  <si>
    <t>0.545%</t>
  </si>
  <si>
    <t>0.185%</t>
  </si>
  <si>
    <t>AMAZON.COM INC</t>
  </si>
  <si>
    <t>US0231351067</t>
  </si>
  <si>
    <t>0.905%</t>
  </si>
  <si>
    <t>ALEXANDRIA REAL ESTATE EQUIT</t>
  </si>
  <si>
    <t>MGCJBT4MKTQBVLNUIS88</t>
  </si>
  <si>
    <t>US0152711091</t>
  </si>
  <si>
    <t>Health Care REITs</t>
  </si>
  <si>
    <t>VERTIV HOLDINGS CO</t>
  </si>
  <si>
    <t>549300KTTIRAOGXCRV69</t>
  </si>
  <si>
    <t>VERTIV HOLDINGS CO-A</t>
  </si>
  <si>
    <t>US92537N1081</t>
  </si>
  <si>
    <t>0.323%</t>
  </si>
  <si>
    <t>Applied Materials</t>
  </si>
  <si>
    <t>41BNNE1AFPNAZELZ6K07</t>
  </si>
  <si>
    <t>APPLIED MATERIALS INC</t>
  </si>
  <si>
    <t>US0382221051</t>
  </si>
  <si>
    <t>0.575%</t>
  </si>
  <si>
    <t>0.196%</t>
  </si>
  <si>
    <t>TESLA  INC</t>
  </si>
  <si>
    <t>54930043XZGB27CTOV49</t>
  </si>
  <si>
    <t>TESLA INC</t>
  </si>
  <si>
    <t>US88160R1014</t>
  </si>
  <si>
    <t>ELI LILLY &amp; CO</t>
  </si>
  <si>
    <t>FRDRIPF3EKNDJ2CQJL29</t>
  </si>
  <si>
    <t>US5324571083</t>
  </si>
  <si>
    <t>REE Automotive Ltd</t>
  </si>
  <si>
    <t>REE AUTOMOTIVE LTD - CLASS A</t>
  </si>
  <si>
    <t>IL0011786154</t>
  </si>
  <si>
    <t>Automobile Components</t>
  </si>
  <si>
    <t>ORACLE CORP</t>
  </si>
  <si>
    <t>US68389X1054</t>
  </si>
  <si>
    <t>EATON CORP PLC</t>
  </si>
  <si>
    <t>549300VDIGTMXUNT7H71</t>
  </si>
  <si>
    <t>IE00B8KQN827</t>
  </si>
  <si>
    <t>0.170%</t>
  </si>
  <si>
    <t>Lam Research</t>
  </si>
  <si>
    <t>549300I4GMO6D34U1T02</t>
  </si>
  <si>
    <t>LAM RESEARCH CORP</t>
  </si>
  <si>
    <t>US5128073062</t>
  </si>
  <si>
    <t>Marvell Technology Inc</t>
  </si>
  <si>
    <t>254900WVU0BM7ZCJ9E93</t>
  </si>
  <si>
    <t>MARVELL TECHNOLOGY INC</t>
  </si>
  <si>
    <t>US5738741041</t>
  </si>
  <si>
    <t>Sandisk</t>
  </si>
  <si>
    <t>5299007I9R9N3RO43S32</t>
  </si>
  <si>
    <t>SANDISK CORP</t>
  </si>
  <si>
    <t>US80004C2008</t>
  </si>
  <si>
    <t>SharkNinja</t>
  </si>
  <si>
    <t>254900YP54EOBADL7333</t>
  </si>
  <si>
    <t>SHARKNINJA INC</t>
  </si>
  <si>
    <t>KYG8068L1086</t>
  </si>
  <si>
    <t>Household Durables</t>
  </si>
  <si>
    <t>Datadog Inc</t>
  </si>
  <si>
    <t>549300F6JNO0KRPO1K63</t>
  </si>
  <si>
    <t>DATADOG INC - CLASS A</t>
  </si>
  <si>
    <t>US23804L1035</t>
  </si>
  <si>
    <t>HEWLETT PACKARD ENTERPRISE</t>
  </si>
  <si>
    <t>549300BX44RGX6ANDV88</t>
  </si>
  <si>
    <t>US42824C1099</t>
  </si>
  <si>
    <t>AROUNDTOWN</t>
  </si>
  <si>
    <t>529900H4DWG3KWMBMQ39</t>
  </si>
  <si>
    <t>AROUNDTOWN SA</t>
  </si>
  <si>
    <t>LU1673108939</t>
  </si>
  <si>
    <t>PPHE Hotel Group Ltd</t>
  </si>
  <si>
    <t>2138003H1BZGR6KM5823</t>
  </si>
  <si>
    <t>PPHE HOTEL GROUP LTD</t>
  </si>
  <si>
    <t>GG00B1Z5FH87</t>
  </si>
  <si>
    <t>LSE</t>
  </si>
  <si>
    <t>0.976%</t>
  </si>
  <si>
    <t>ORMAT TECHNOLOGIES INC</t>
  </si>
  <si>
    <t>0.724%</t>
  </si>
  <si>
    <t>אנרגיאן</t>
  </si>
  <si>
    <t>ENERGEAN PLC</t>
  </si>
  <si>
    <t>GB00BG12Y042</t>
  </si>
  <si>
    <t>Palo Alto Networks Inc</t>
  </si>
  <si>
    <t>PALO ALTO NETWORKS INC</t>
  </si>
  <si>
    <t>US6974351057</t>
  </si>
  <si>
    <t>Nutrien Ltd</t>
  </si>
  <si>
    <t>5493002QQ7GD21OWF963</t>
  </si>
  <si>
    <t>NUTRIEN LTD</t>
  </si>
  <si>
    <t>CA67077M1086</t>
  </si>
  <si>
    <t>KLA-Tencor Corp</t>
  </si>
  <si>
    <t>549300H0BF5JCG96TJ81</t>
  </si>
  <si>
    <t>KLA CORP</t>
  </si>
  <si>
    <t>US4824801009</t>
  </si>
  <si>
    <t>0.290%</t>
  </si>
  <si>
    <t>CF INDUSTRIES HOLDINGS INC</t>
  </si>
  <si>
    <t>529900CG8YAQFZ2JMV97</t>
  </si>
  <si>
    <t>US1252691001</t>
  </si>
  <si>
    <t>SentinelOne Inc</t>
  </si>
  <si>
    <t>213800R54EFFINMY1P02</t>
  </si>
  <si>
    <t>SENTINELONE INC -CLASS A</t>
  </si>
  <si>
    <t>US81730H1095</t>
  </si>
  <si>
    <t>BEYOND OIL LTD</t>
  </si>
  <si>
    <t>984500E796XC5AD68C60</t>
  </si>
  <si>
    <t>CA0886691066</t>
  </si>
  <si>
    <t>TSX</t>
  </si>
  <si>
    <t>Food Products</t>
  </si>
  <si>
    <t>ארקו קורפ (דואלי)</t>
  </si>
  <si>
    <t>ARKO CORP</t>
  </si>
  <si>
    <t>US0412421085</t>
  </si>
  <si>
    <t>WESTERN DIGITAL CORP</t>
  </si>
  <si>
    <t>549300QQXOOYEF89IC56</t>
  </si>
  <si>
    <t>US9581021055</t>
  </si>
  <si>
    <t>AMKOR TECHNOLOGY INC</t>
  </si>
  <si>
    <t>529900VHLRTKPWZJBM84</t>
  </si>
  <si>
    <t>US0316521006</t>
  </si>
  <si>
    <t>Dell Inc</t>
  </si>
  <si>
    <t>549300TJB5YBRUPOG437</t>
  </si>
  <si>
    <t>DELL TECHNOLOGIES -C</t>
  </si>
  <si>
    <t>US24703L2025</t>
  </si>
  <si>
    <t>0.772%</t>
  </si>
  <si>
    <t>0.262%</t>
  </si>
  <si>
    <t>סיווג הקרן</t>
  </si>
  <si>
    <t>מיטב קרנות נאמנ</t>
  </si>
  <si>
    <t>תכ.תא35</t>
  </si>
  <si>
    <t>IL0011437006</t>
  </si>
  <si>
    <t>עוקב אחר מדדי מניות בישראל</t>
  </si>
  <si>
    <t>35 מניות בארץ - מניות כללי-ת"א</t>
  </si>
  <si>
    <t>תכ.תא90</t>
  </si>
  <si>
    <t>IL0011437832</t>
  </si>
  <si>
    <t>90 מניות בארץ - מניות כללי-ת"א</t>
  </si>
  <si>
    <t>0.605%</t>
  </si>
  <si>
    <t>תכ.תאצמיחה</t>
  </si>
  <si>
    <t>IL0011445751</t>
  </si>
  <si>
    <t>מניות בארץ - מניות כללי-ת"א צמיחה</t>
  </si>
  <si>
    <t>9.866%</t>
  </si>
  <si>
    <t>תכ.תאSME60</t>
  </si>
  <si>
    <t>IL0011450447</t>
  </si>
  <si>
    <t>SME60 מניות בארץ - מניות כללי-ת"א</t>
  </si>
  <si>
    <t>קסם קרנות נאמנו</t>
  </si>
  <si>
    <t>קסם.תא 90</t>
  </si>
  <si>
    <t>IL0011463317</t>
  </si>
  <si>
    <t>2.105%</t>
  </si>
  <si>
    <t>1.016%</t>
  </si>
  <si>
    <t>קסם.תא SME60</t>
  </si>
  <si>
    <t>IL0011465395</t>
  </si>
  <si>
    <t>3.410%</t>
  </si>
  <si>
    <t>קסם.תא פיננסים</t>
  </si>
  <si>
    <t>IL0011465544</t>
  </si>
  <si>
    <t>מניות בארץ - מניות לפי ענפים-ת"א פיננסים</t>
  </si>
  <si>
    <t>3.107%</t>
  </si>
  <si>
    <t>איביאי ק.נאמנות</t>
  </si>
  <si>
    <t>IBI.אינ בנק ישר</t>
  </si>
  <si>
    <t>IL0011487746</t>
  </si>
  <si>
    <t>0.783%</t>
  </si>
  <si>
    <t>הראל קרנות נאמנ</t>
  </si>
  <si>
    <t>הרל.תא 90</t>
  </si>
  <si>
    <t>IL0011489312</t>
  </si>
  <si>
    <t>2.146%</t>
  </si>
  <si>
    <t>הרל.תא SME60</t>
  </si>
  <si>
    <t>IL0011489569</t>
  </si>
  <si>
    <t>הרל.תא פיננסים</t>
  </si>
  <si>
    <t>IL0011489809</t>
  </si>
  <si>
    <t>4.464%</t>
  </si>
  <si>
    <t>מגדל קרנות נאמנ</t>
  </si>
  <si>
    <t>MTF.תא90</t>
  </si>
  <si>
    <t>IL0011502593</t>
  </si>
  <si>
    <t>3.492%</t>
  </si>
  <si>
    <t>מור קרנות נאמנ</t>
  </si>
  <si>
    <t>מו.סל בנקים EW</t>
  </si>
  <si>
    <t>IL0011877649</t>
  </si>
  <si>
    <t>מניות בארץ - מניות לפי ענפים-ת"א בנקים</t>
  </si>
  <si>
    <t>IBI.ת"א-90</t>
  </si>
  <si>
    <t>IL0012094442</t>
  </si>
  <si>
    <t>0.995%</t>
  </si>
  <si>
    <t>IBI.תלבונד צמוד</t>
  </si>
  <si>
    <t>IL0011480485</t>
  </si>
  <si>
    <t>עוקב אחר מדדים אחרים בישראל</t>
  </si>
  <si>
    <t>אג"ח בארץ - חברות והמרה-תל בונד צמוד מדד-תל בונד צמודות</t>
  </si>
  <si>
    <t>קסם.תלבונדגל שק</t>
  </si>
  <si>
    <t>IL0011507709</t>
  </si>
  <si>
    <t>אג"ח בארץ - חברות והמרה-תל בונד שקלי-תל בונד שקלי- אחר</t>
  </si>
  <si>
    <t>קסם.תלבונד תש ש</t>
  </si>
  <si>
    <t>IL0011708364</t>
  </si>
  <si>
    <t>אג"ח בארץ - חברות והמרה-תל בונד שקלי-תל בונד- תשואות שקל</t>
  </si>
  <si>
    <t>הרל.תלבונדתשו ש</t>
  </si>
  <si>
    <t>IL0011506719</t>
  </si>
  <si>
    <t>2.736%</t>
  </si>
  <si>
    <t>MTF.תלבונדגלובל</t>
  </si>
  <si>
    <t>IL0011501355</t>
  </si>
  <si>
    <t>2.772%</t>
  </si>
  <si>
    <t>State Street Bank and Trust Company</t>
  </si>
  <si>
    <t>549300NZAMSJ8FXPQQ63</t>
  </si>
  <si>
    <t>SS SPDR S&amp;P 500 ETF TRUST-US</t>
  </si>
  <si>
    <t>US78462F1030</t>
  </si>
  <si>
    <t>עוקב אחר מדדי מניות בחו"ל</t>
  </si>
  <si>
    <t>S&amp;P 500 - מניות בחו"ל - מניות גיאוגרפי - חשופת מט"ח-ארה"ב</t>
  </si>
  <si>
    <t>12.442%</t>
  </si>
  <si>
    <t>Invesco</t>
  </si>
  <si>
    <t>635400KZRKKKNVCJXD85</t>
  </si>
  <si>
    <t>INVESCO S&amp;P 500 ACC</t>
  </si>
  <si>
    <t>IE00B3YCGJ38</t>
  </si>
  <si>
    <t>6.689%</t>
  </si>
  <si>
    <t>1.645%</t>
  </si>
  <si>
    <t>Vanguard ETF/USA</t>
  </si>
  <si>
    <t>5493002789CX3L0CJP65</t>
  </si>
  <si>
    <t>VANGUARD S&amp;P 500 ETF</t>
  </si>
  <si>
    <t>US9229083632</t>
  </si>
  <si>
    <t>14.354%</t>
  </si>
  <si>
    <t>AMUNDI</t>
  </si>
  <si>
    <t>549300JWBW5ZYYLO6033</t>
  </si>
  <si>
    <t>AM CR SP 500 SP ETF USD DIST</t>
  </si>
  <si>
    <t>LU0496786657</t>
  </si>
  <si>
    <t>0.601%</t>
  </si>
  <si>
    <t>969500M16QGQY5B5T207</t>
  </si>
  <si>
    <t>BNP EASY S&amp;P 500 USD</t>
  </si>
  <si>
    <t>FR0011550177</t>
  </si>
  <si>
    <t>iShares ETFs/Ireland</t>
  </si>
  <si>
    <t>549300QKN7I8BYECLG85</t>
  </si>
  <si>
    <t>ISHARES S&amp;P500 SWAP UCITS</t>
  </si>
  <si>
    <t>IE00BMTX1Y45</t>
  </si>
  <si>
    <t>6.065%</t>
  </si>
  <si>
    <t>1.492%</t>
  </si>
  <si>
    <t>Xtrackers</t>
  </si>
  <si>
    <t>54930044TWZ26JPZ4913</t>
  </si>
  <si>
    <t>X S&amp;P 500 SWAP 1D</t>
  </si>
  <si>
    <t>LU2009147757</t>
  </si>
  <si>
    <t>0.727%</t>
  </si>
  <si>
    <t>3.049%</t>
  </si>
  <si>
    <t>iShares ETFs/USA</t>
  </si>
  <si>
    <t>5493007M4YMN8XL48C14</t>
  </si>
  <si>
    <t>ISHARES CORE S&amp;P 500 ETF</t>
  </si>
  <si>
    <t>US4642872000</t>
  </si>
  <si>
    <t>AM CORE S&amp;P 500 SWAP ETF ACC</t>
  </si>
  <si>
    <t>LU1135865084</t>
  </si>
  <si>
    <t>3.912%</t>
  </si>
  <si>
    <t>0.962%</t>
  </si>
  <si>
    <t>Tidal ETF Trust</t>
  </si>
  <si>
    <t>2549006IMQU1DGTKW325</t>
  </si>
  <si>
    <t>FUNDSTR GRAN SH US LRG CAP</t>
  </si>
  <si>
    <t>US8863642315</t>
  </si>
  <si>
    <t>מניות בחו"ל - מניות כללי בחו"ל - מניות כללי בחו"ל חשופת מט"ח</t>
  </si>
  <si>
    <t>5493002PH3Z252VH0Z10</t>
  </si>
  <si>
    <t>ISHARES MSCI EUROPE EX-UK</t>
  </si>
  <si>
    <t>IE00B14X4N27</t>
  </si>
  <si>
    <t>Developed Markets - Europe</t>
  </si>
  <si>
    <t>מניות בחו"ל - מניות גיאוגרפי - חשופת מט"ח-אירופה - מדד אחר</t>
  </si>
  <si>
    <t>1.389%</t>
  </si>
  <si>
    <t>Nomura Holdings</t>
  </si>
  <si>
    <t>353800U3TPEO41XXQE39</t>
  </si>
  <si>
    <t>NEXT FUNDS TOPIX ETF</t>
  </si>
  <si>
    <t>JP3027630007</t>
  </si>
  <si>
    <t>מניות בחו"ל - מניות גיאוגרפי - מנוטרלת מט"ח-אסיה - מדד אחר</t>
  </si>
  <si>
    <t>2.047%</t>
  </si>
  <si>
    <t>0.504%</t>
  </si>
  <si>
    <t>549300BPYHDEDI59G670</t>
  </si>
  <si>
    <t>ISHARES MSCI EMERGING MARKET</t>
  </si>
  <si>
    <t>US4642872349</t>
  </si>
  <si>
    <t>Emerging Markets - Asia</t>
  </si>
  <si>
    <t>MSCI EMERGING MARKETS - מניות בחו"ל - מניות גיאוגרפי - חשופת מט"ח-שווקים מתעוררים כללי</t>
  </si>
  <si>
    <t>1.864%</t>
  </si>
  <si>
    <t>0.458%</t>
  </si>
  <si>
    <t>5493001YVWPO25CNKN94</t>
  </si>
  <si>
    <t>ISHARES CHINA LARGE-CAP ETF</t>
  </si>
  <si>
    <t>US4642871846</t>
  </si>
  <si>
    <t>FTSE China 50 - מניות בחו"ל - מניות גיאוגרפי - חשופת מט"ח-אסיה סין</t>
  </si>
  <si>
    <t>0.354%</t>
  </si>
  <si>
    <t>Wisdomtree investments Inc</t>
  </si>
  <si>
    <t>54930026N5YOB6AW2260</t>
  </si>
  <si>
    <t>WISDOMTREE INDIA EARNINGS</t>
  </si>
  <si>
    <t>US97717W4226</t>
  </si>
  <si>
    <t>הודו</t>
  </si>
  <si>
    <t>CNX NIFTY - מניות בחו"ל - מניות גיאוגרפי - חשופת מט"ח-אסיה הודו</t>
  </si>
  <si>
    <t>0.589%</t>
  </si>
  <si>
    <t>549300DUCO0U5J4KFZ65</t>
  </si>
  <si>
    <t>X CSI300 SWAP 1C</t>
  </si>
  <si>
    <t>LU0779800910</t>
  </si>
  <si>
    <t>מניות בחו"ל - מניות גיאוגרפי - חשופת מט"ח-אסיה - מדד אחר</t>
  </si>
  <si>
    <t>549300OO3LEZN53XCB15</t>
  </si>
  <si>
    <t>ISHARES MSCI EMR MRK EX CHNA</t>
  </si>
  <si>
    <t>US46434G7640</t>
  </si>
  <si>
    <t>0.687%</t>
  </si>
  <si>
    <t>5493002C2LG0TVRY4T35</t>
  </si>
  <si>
    <t>X MSCI EM 1C</t>
  </si>
  <si>
    <t>IE00BTJRMP35</t>
  </si>
  <si>
    <t>0.987%</t>
  </si>
  <si>
    <t>5.458%</t>
  </si>
  <si>
    <t>213800EH8RDDKCSGK398</t>
  </si>
  <si>
    <t>AM CORE MSCI EM SWAP ETF ACC</t>
  </si>
  <si>
    <t>LU2573967036</t>
  </si>
  <si>
    <t>1.531%</t>
  </si>
  <si>
    <t>7.182%</t>
  </si>
  <si>
    <t>UBS Securities LLC</t>
  </si>
  <si>
    <t>549300NV7CW2LLB83K27</t>
  </si>
  <si>
    <t>UBS ETF MSCI EM USD A-ACC</t>
  </si>
  <si>
    <t>LU0950674175</t>
  </si>
  <si>
    <t>SIX</t>
  </si>
  <si>
    <t>0.529%</t>
  </si>
  <si>
    <t>SSGA SPDR ETFS Europe</t>
  </si>
  <si>
    <t>549300BJA8VKKCCODQ78</t>
  </si>
  <si>
    <t>SS SPDR MSCI EMG MRKT ETF-UA</t>
  </si>
  <si>
    <t>IE00B469F816</t>
  </si>
  <si>
    <t>1.642%</t>
  </si>
  <si>
    <t>1.380%</t>
  </si>
  <si>
    <t>54930057GPC45FBFHH48</t>
  </si>
  <si>
    <t>AM MSCI EMERG EX CHINA-ETF A</t>
  </si>
  <si>
    <t>LU2009202107</t>
  </si>
  <si>
    <t>לוכסמבורג</t>
  </si>
  <si>
    <t>0.610%</t>
  </si>
  <si>
    <t>1.344%</t>
  </si>
  <si>
    <t>iShares ETFs/Germany</t>
  </si>
  <si>
    <t>529900Y70INP1N8UAV04</t>
  </si>
  <si>
    <t>ISHRS BRZL LB GB UCITS ETF</t>
  </si>
  <si>
    <t>DE000A2QP4D2</t>
  </si>
  <si>
    <t>עוקב אחר מדדים אחרים בחו"ל</t>
  </si>
  <si>
    <t>ברזיל</t>
  </si>
  <si>
    <t>Bond/Fixed Income Funds</t>
  </si>
  <si>
    <t>549300Y4ZFSCU6XVGF08</t>
  </si>
  <si>
    <t>ISHARES JPM USD EM CRP USD A</t>
  </si>
  <si>
    <t>IE00BFM6TD65</t>
  </si>
  <si>
    <t>אג"ח בחו"ל - אג"ח נקובת מט"ח</t>
  </si>
  <si>
    <t>VanEck Vectors</t>
  </si>
  <si>
    <t>549300MJTG2N9QRH7I02</t>
  </si>
  <si>
    <t>VANECK SEMICONDUCTOR ETF</t>
  </si>
  <si>
    <t>US92189F6768</t>
  </si>
  <si>
    <t>Technology מניות בחו"ל - מניות לפי ענפים בחו"ל - חשופת מט"ח-ארה"ב- מניות</t>
  </si>
  <si>
    <t>2.597%</t>
  </si>
  <si>
    <t>0.639%</t>
  </si>
  <si>
    <t>549300E4UYBNT92O5488</t>
  </si>
  <si>
    <t>ISHARES U.S. HOME CONSTRUCTI</t>
  </si>
  <si>
    <t>US4642887529</t>
  </si>
  <si>
    <t>CBOE</t>
  </si>
  <si>
    <t>מניות בחו"ל - מניות לפי ענפים בחו"ל - חשופת מט"ח-ענפים אחרים</t>
  </si>
  <si>
    <t>549300CD2I087Y919K79</t>
  </si>
  <si>
    <t>SS CONSUMER DISC SELECT SECT</t>
  </si>
  <si>
    <t>US81369Y4070</t>
  </si>
  <si>
    <t>0.608%</t>
  </si>
  <si>
    <t>54930072GM1ADLZJ5373</t>
  </si>
  <si>
    <t>ISHARES EXPANDED TECH-SOFTWA</t>
  </si>
  <si>
    <t>US4642875151</t>
  </si>
  <si>
    <t>Spider</t>
  </si>
  <si>
    <t>549300EFWJBKUN6WJX52</t>
  </si>
  <si>
    <t>SS SPDR S&amp;P REGIONAL BANK</t>
  </si>
  <si>
    <t>US78464A6982</t>
  </si>
  <si>
    <t>Financial מניות בחו"ל - מניות לפי ענפים בחו"ל - חשופת מט"ח-ארה"ב- מניות</t>
  </si>
  <si>
    <t>549300EJNY3KKJHPOY44</t>
  </si>
  <si>
    <t>SS HEALTH CARE SELECT SECTOR</t>
  </si>
  <si>
    <t>US81369Y2090</t>
  </si>
  <si>
    <t>Health Care מניות בחו"ל - מניות לפי ענפים בחו"ל - חשופת מט"ח-ארה"ב- מניות</t>
  </si>
  <si>
    <t>549300HQI51T8KP6U325</t>
  </si>
  <si>
    <t>SS INDUSTRIAL SELECT SECTOR</t>
  </si>
  <si>
    <t>US81369Y7040</t>
  </si>
  <si>
    <t>מניות בחו"ל - מניות גיאוגרפי - חשופת מט"ח-ארה"ב - מדד אחר</t>
  </si>
  <si>
    <t>549300Y12KQ6ZG08NY28</t>
  </si>
  <si>
    <t>SS FINANCIAL SELECT SECTOR</t>
  </si>
  <si>
    <t>US81369Y6059</t>
  </si>
  <si>
    <t>0.744%</t>
  </si>
  <si>
    <t>549300Y3ODFMPD5XXL58</t>
  </si>
  <si>
    <t>SS SPDR S&amp;P BIOTECH ETF</t>
  </si>
  <si>
    <t>US78464A8707</t>
  </si>
  <si>
    <t>549300Q2OQ2U87KJR762</t>
  </si>
  <si>
    <t>INVESCO SOLAR ETF</t>
  </si>
  <si>
    <t>US46138G7060</t>
  </si>
  <si>
    <t>0.916%</t>
  </si>
  <si>
    <t>0.618%</t>
  </si>
  <si>
    <t>635400KFAN415FMIGG54</t>
  </si>
  <si>
    <t>INVESCO US HEALTH CARE S&amp;P</t>
  </si>
  <si>
    <t>IE00B3WMTH43</t>
  </si>
  <si>
    <t>1.401%</t>
  </si>
  <si>
    <t>5493006QRDPX6RZ3LB17</t>
  </si>
  <si>
    <t>INVESCO KBW BANK ETF</t>
  </si>
  <si>
    <t>US46138E6288</t>
  </si>
  <si>
    <t>549300RPODKQJE2HDW24</t>
  </si>
  <si>
    <t>SS COMM SELECT SECTOR SPDR</t>
  </si>
  <si>
    <t>US81369Y8527</t>
  </si>
  <si>
    <t>549300TKJ3EA6QHM7D23</t>
  </si>
  <si>
    <t>INVESCO NASDAQ 100 ETF</t>
  </si>
  <si>
    <t>US46138G6492</t>
  </si>
  <si>
    <t>NASDAQ 100 - מניות בחו"ל - מניות גיאוגרפי - חשופת מט"ח-ארה"ב</t>
  </si>
  <si>
    <t>4.028%</t>
  </si>
  <si>
    <t>0.991%</t>
  </si>
  <si>
    <t>Global X Managemenrt</t>
  </si>
  <si>
    <t>549300P5QELW9NWLDY61</t>
  </si>
  <si>
    <t>GLOBAL X US INFRASTRUCTURE</t>
  </si>
  <si>
    <t>US37954Y6730</t>
  </si>
  <si>
    <t>Sprott Global Resource Investm</t>
  </si>
  <si>
    <t>254900PKBWWLG0BN6V46</t>
  </si>
  <si>
    <t>SPROTT URANIUM MINERS ETF</t>
  </si>
  <si>
    <t>US85208P3038</t>
  </si>
  <si>
    <t>גלובלי</t>
  </si>
  <si>
    <t>549300WKBSXK32O2GT62</t>
  </si>
  <si>
    <t>AM CR NASDAQ-100 SWP ETF ACC</t>
  </si>
  <si>
    <t>LU1829221024</t>
  </si>
  <si>
    <t>549300X47IEM37AA7M52</t>
  </si>
  <si>
    <t>GLOBAL X CYBERSECURITY ETF</t>
  </si>
  <si>
    <t>US37954Y3844</t>
  </si>
  <si>
    <t>549300FJZ5SE0HHSHI40</t>
  </si>
  <si>
    <t>GLOBAL X URANIUM ETF</t>
  </si>
  <si>
    <t>US37954Y8710</t>
  </si>
  <si>
    <t>0.260%</t>
  </si>
  <si>
    <t>ROUNDHILL MAGNIFICENT SEVEN</t>
  </si>
  <si>
    <t>549300XYABGAKA0WAI17</t>
  </si>
  <si>
    <t>US53656G4982</t>
  </si>
  <si>
    <t>0.477%</t>
  </si>
  <si>
    <t>VANGUARD HEALTH CARE ETF</t>
  </si>
  <si>
    <t>US92204A5048</t>
  </si>
  <si>
    <t>1.141%</t>
  </si>
  <si>
    <t>First Trust</t>
  </si>
  <si>
    <t>549300IMO4B4W5RWYH14</t>
  </si>
  <si>
    <t>FIRST TRST NASD CL EDG SGIIF</t>
  </si>
  <si>
    <t>US33737A1088</t>
  </si>
  <si>
    <t>1.109%</t>
  </si>
  <si>
    <t>Roundhill ETF Trust</t>
  </si>
  <si>
    <t>5299008032WF0CKG4Y07</t>
  </si>
  <si>
    <t>ROUNDHILL MEMORY ETF</t>
  </si>
  <si>
    <t>US77926X3200</t>
  </si>
  <si>
    <t>מניות בחו"ל - מניות לפי ענפים בחו"ל</t>
  </si>
  <si>
    <t>0.917%</t>
  </si>
  <si>
    <t>Lyxor</t>
  </si>
  <si>
    <t>2138008FBK1VTTPX5W27</t>
  </si>
  <si>
    <t>AMUNDI EURSTX600 BANKS</t>
  </si>
  <si>
    <t>LU1834983477</t>
  </si>
  <si>
    <t>549300Q3F47BPOYQTW29</t>
  </si>
  <si>
    <t>ISHARES EUROPE INDSTRLS EURA</t>
  </si>
  <si>
    <t>IE00BMW42520</t>
  </si>
  <si>
    <t>635400P6NV26FABBYW18</t>
  </si>
  <si>
    <t>INVESCO STX 600 OPT BANKS</t>
  </si>
  <si>
    <t>IE00B5MTWD60</t>
  </si>
  <si>
    <t>2.271%</t>
  </si>
  <si>
    <t>0.585%</t>
  </si>
  <si>
    <t>WisdomTree Europe Limited</t>
  </si>
  <si>
    <t>213800LCL8G9AMYW5K80</t>
  </si>
  <si>
    <t>WT EUROPE DEFENCE UCITS ETF</t>
  </si>
  <si>
    <t>IE0002Y8CX98</t>
  </si>
  <si>
    <t>0.599%</t>
  </si>
  <si>
    <t>353800A9AYNTIQFRDM29</t>
  </si>
  <si>
    <t>NEXT FUNDS TOPIX BANKS ETF</t>
  </si>
  <si>
    <t>JP3040170007</t>
  </si>
  <si>
    <t>1.173%</t>
  </si>
  <si>
    <t>1.082%</t>
  </si>
  <si>
    <t>0.266%</t>
  </si>
  <si>
    <t>Krane Funds Advisors LLC</t>
  </si>
  <si>
    <t>549300URDNVSGEWBN526</t>
  </si>
  <si>
    <t>KRANESH CSI CHINA INTERNET</t>
  </si>
  <si>
    <t>US5007673065</t>
  </si>
  <si>
    <t>Nomura Asset Management UK Ltd</t>
  </si>
  <si>
    <t>5493000T0Y0IDUR33L28</t>
  </si>
  <si>
    <t>NOMURA-US HIGH YLD BD-I USD</t>
  </si>
  <si>
    <t>IE00B3RW8498</t>
  </si>
  <si>
    <t>אג"ח קונצרני</t>
  </si>
  <si>
    <t>4.212%</t>
  </si>
  <si>
    <t>UBAM</t>
  </si>
  <si>
    <t>222100EBRBRHM6KWLU25</t>
  </si>
  <si>
    <t>UBAM-GLB HI YLD SO EX DU-ICU</t>
  </si>
  <si>
    <t>LU2051741416</t>
  </si>
  <si>
    <t>3.361%</t>
  </si>
  <si>
    <t>Aegon</t>
  </si>
  <si>
    <t>2138007WMFCYEYPTEX33</t>
  </si>
  <si>
    <t>AEGON H YIELD GLB-BUSDACC</t>
  </si>
  <si>
    <t>IE000GBW2976</t>
  </si>
  <si>
    <t>1.280%</t>
  </si>
  <si>
    <t>Schroder Investment Management</t>
  </si>
  <si>
    <t>FDQ3U0BX0ZTSLH0GBR19</t>
  </si>
  <si>
    <t>SCHRODER ISF EU HIGH YD-IZEU</t>
  </si>
  <si>
    <t>LU1496798478</t>
  </si>
  <si>
    <t>549300HQ8IBAX0TXDL49</t>
  </si>
  <si>
    <t>INVESCO US SENIOR LOAN-G</t>
  </si>
  <si>
    <t>LU0564079282</t>
  </si>
  <si>
    <t>Credit Suisse</t>
  </si>
  <si>
    <t>54930077MN2BBHNFZQ03</t>
  </si>
  <si>
    <t>UBSNV LX GBL SEN LN FN-U IA3</t>
  </si>
  <si>
    <t>LU0635707705</t>
  </si>
  <si>
    <t>0.481%</t>
  </si>
  <si>
    <t>3.959%</t>
  </si>
  <si>
    <t>CIFC Asset Management</t>
  </si>
  <si>
    <t>549300NEMRCSGL23FU27</t>
  </si>
  <si>
    <t>CIFC SENIOR SECOLOSR A-14-17</t>
  </si>
  <si>
    <t>KYG2139S1194</t>
  </si>
  <si>
    <t>1.587%</t>
  </si>
  <si>
    <t>2.196%</t>
  </si>
  <si>
    <t>Neuberger</t>
  </si>
  <si>
    <t>54930003X66WAS12MV11</t>
  </si>
  <si>
    <t>NB CLO INCOME-USDI4ACC</t>
  </si>
  <si>
    <t>IE000VVY08O6</t>
  </si>
  <si>
    <t>1.904%</t>
  </si>
  <si>
    <t>ICG EUROPN SENIOR LOAN-AEURA</t>
  </si>
  <si>
    <t>549300OGASR5WRKJ8R68</t>
  </si>
  <si>
    <t>IE00BYXGJT42</t>
  </si>
  <si>
    <t>0.824%</t>
  </si>
  <si>
    <t>1.353%</t>
  </si>
  <si>
    <t>Pimco</t>
  </si>
  <si>
    <t>51AMXMBYJTZWXA4L4L83</t>
  </si>
  <si>
    <t>PIMCO GIS-EMERGING MKT INS A</t>
  </si>
  <si>
    <t>IE0030759645</t>
  </si>
  <si>
    <t>3.560%</t>
  </si>
  <si>
    <t>MONEDA</t>
  </si>
  <si>
    <t>549300H8QJOIP08BIM28</t>
  </si>
  <si>
    <t>MON LUX SIC-LAT CORP CF-IUA</t>
  </si>
  <si>
    <t>LU2240476817</t>
  </si>
  <si>
    <t>1.274%</t>
  </si>
  <si>
    <t>1.234%</t>
  </si>
  <si>
    <t>KBI Global Energy Transition Fund</t>
  </si>
  <si>
    <t>635400UCQYVGO94KDT51</t>
  </si>
  <si>
    <t>KBI GLB ENRG TRANS FUND-AUSA</t>
  </si>
  <si>
    <t>IE00BNGJJ156</t>
  </si>
  <si>
    <t>Equity Funds</t>
  </si>
  <si>
    <t>0.685%</t>
  </si>
  <si>
    <t>1.827%</t>
  </si>
  <si>
    <t>Pershing Square USA Ltd</t>
  </si>
  <si>
    <t>254900AMK61BS77QD629</t>
  </si>
  <si>
    <t>PERSHING SQUARE USA LTD</t>
  </si>
  <si>
    <t>US71531T1051</t>
  </si>
  <si>
    <t>1.093%</t>
  </si>
  <si>
    <t>PERSHING SQUARE HOLDCO LP</t>
  </si>
  <si>
    <t>254900KXOUKR69W62J25</t>
  </si>
  <si>
    <t>PERSHING SQUARE INC</t>
  </si>
  <si>
    <t>US71531U1025</t>
  </si>
  <si>
    <t>0.288%</t>
  </si>
  <si>
    <t>TRIGON</t>
  </si>
  <si>
    <t>529900TCN22XTOQUBM95</t>
  </si>
  <si>
    <t>TRIGON-NEW EUROPE-A EUR</t>
  </si>
  <si>
    <t>LU1687402393</t>
  </si>
  <si>
    <t>Emerging Markets - Europe, Middle East &amp; Africa</t>
  </si>
  <si>
    <t>1.368%</t>
  </si>
  <si>
    <t>BlackRock Asset Management Ireland Ltd</t>
  </si>
  <si>
    <t>549300KVUUD24TDB4E13</t>
  </si>
  <si>
    <t>ISHR EU EX-UK IND-D ACC E</t>
  </si>
  <si>
    <t>IE00BD0NCR01</t>
  </si>
  <si>
    <t>2.221%</t>
  </si>
  <si>
    <t>19.710%</t>
  </si>
  <si>
    <t>0.813%</t>
  </si>
  <si>
    <t>Artemis</t>
  </si>
  <si>
    <t>QXLNS35572JXFT415E26</t>
  </si>
  <si>
    <t>ARTEMIS UK SELECT FUND-INS A</t>
  </si>
  <si>
    <t>GB00B2PLJG05</t>
  </si>
  <si>
    <t>2.312%</t>
  </si>
  <si>
    <t>Tokio Marine Asset Management</t>
  </si>
  <si>
    <t>5299009QN2NZ191KLS29</t>
  </si>
  <si>
    <t>TOKIO MARINE-JPN EQ FOCUS-G</t>
  </si>
  <si>
    <t>IE00B4100S42</t>
  </si>
  <si>
    <t>1.795%</t>
  </si>
  <si>
    <t>1.101%</t>
  </si>
  <si>
    <t>Sparx</t>
  </si>
  <si>
    <t>635400BTSWMY84SXPB33</t>
  </si>
  <si>
    <t>SPARX JAPAN FUND PLC-JPYIE</t>
  </si>
  <si>
    <t>IE00BF29SZ08</t>
  </si>
  <si>
    <t>2.267%</t>
  </si>
  <si>
    <t>529900SQFJZNLOBO8Z15</t>
  </si>
  <si>
    <t>AMUNDI-EMER MKT EQ F-QI8USD</t>
  </si>
  <si>
    <t>LU0906530919</t>
  </si>
  <si>
    <t>0.113%</t>
  </si>
  <si>
    <t>ASHOKA INDIA OPPORT FD-D USD</t>
  </si>
  <si>
    <t>213800M3HXZ3RG189568</t>
  </si>
  <si>
    <t>AWI-ASH WO INDIA OPP FD-DUSD</t>
  </si>
  <si>
    <t>IE00BH3N4915</t>
  </si>
  <si>
    <t>JO Hambro Capital Management</t>
  </si>
  <si>
    <t>549300Z6XIGO3AQS2G83</t>
  </si>
  <si>
    <t>PP IN SEC-JH GM OPP ST-A GBP</t>
  </si>
  <si>
    <t>IE00B4M6CN00</t>
  </si>
  <si>
    <t>1.165%</t>
  </si>
  <si>
    <t>KOTAK FUNDS</t>
  </si>
  <si>
    <t>335800E6GTTXKHXE2I75</t>
  </si>
  <si>
    <t>KOTA MSCI IND ETF FN-SER P</t>
  </si>
  <si>
    <t>MU0298S00119</t>
  </si>
  <si>
    <t>Investec Global Strategy</t>
  </si>
  <si>
    <t>213800E93ELJ4W3LRN82</t>
  </si>
  <si>
    <t>NTYONGSF-GL NA R - I ACC USD</t>
  </si>
  <si>
    <t>LU0345781172</t>
  </si>
  <si>
    <t>Commodity Funds</t>
  </si>
  <si>
    <t>1.152%</t>
  </si>
  <si>
    <t>BlueBox Global Technology Fund</t>
  </si>
  <si>
    <t>549300Q3ZDD326K9N105</t>
  </si>
  <si>
    <t>BLUEBOX GLOBAL TEC FD-I USDA</t>
  </si>
  <si>
    <t>LU1793346666</t>
  </si>
  <si>
    <t>1.256%</t>
  </si>
  <si>
    <t>THREADNEEDLE</t>
  </si>
  <si>
    <t>549300L2D2ETS27INO14</t>
  </si>
  <si>
    <t>CTLX GBL TECH IU USD</t>
  </si>
  <si>
    <t>LU0444972805</t>
  </si>
  <si>
    <t>0.335%</t>
  </si>
  <si>
    <t>2.367%</t>
  </si>
  <si>
    <t>Janus Henderson</t>
  </si>
  <si>
    <t>213800AV3O5CVAEQM982</t>
  </si>
  <si>
    <t>JAN HND HRZN BIOTECH-GU2 USD</t>
  </si>
  <si>
    <t>LU2900274973</t>
  </si>
  <si>
    <t>0.553%</t>
  </si>
  <si>
    <t>2.652%</t>
  </si>
  <si>
    <t>J1L21SK0XQM5UHF1OK52</t>
  </si>
  <si>
    <t>PIMCO-EMRG LCL BD-USDINS-ACC</t>
  </si>
  <si>
    <t>IE00B29K0P99</t>
  </si>
  <si>
    <t>אירלנד</t>
  </si>
  <si>
    <t>Bradesco Global Funds</t>
  </si>
  <si>
    <t>549300Y3UTFF23YFKX17</t>
  </si>
  <si>
    <t>BRADESCO GL-BRAZ FIX IN-ZUSD</t>
  </si>
  <si>
    <t>LU0678340976</t>
  </si>
  <si>
    <t>0.487%</t>
  </si>
  <si>
    <t>0.438%</t>
  </si>
  <si>
    <t>JP Morgan Liquidity Dollar</t>
  </si>
  <si>
    <t>X9X9USD02A31</t>
  </si>
  <si>
    <t>Currency Funds</t>
  </si>
  <si>
    <t>2.696%</t>
  </si>
  <si>
    <t>5493002R50XIFVT6GZ76</t>
  </si>
  <si>
    <t>קרן כספית בחול דולר בוני</t>
  </si>
  <si>
    <t>X9X9USD02H26</t>
  </si>
  <si>
    <t>HSBC</t>
  </si>
  <si>
    <t>2138003LGUAH7HJRAX59</t>
  </si>
  <si>
    <t>HSBC USD Liquidity CLS F</t>
  </si>
  <si>
    <t>X9X9USD057B8</t>
  </si>
  <si>
    <t>State Street</t>
  </si>
  <si>
    <t>549300RXPU93JTVN0I93</t>
  </si>
  <si>
    <t>State Street USD LIQ LVNAV</t>
  </si>
  <si>
    <t>X9X9USD02K21</t>
  </si>
  <si>
    <t>5.391%</t>
  </si>
  <si>
    <t>HPFHU0OQ28E4N0NFVK49</t>
  </si>
  <si>
    <t>קרן כספית BlackRock ICS US Treasury</t>
  </si>
  <si>
    <t>X9X9USD45612</t>
  </si>
  <si>
    <t>קרן כספית BlackRock ICS US Dollar</t>
  </si>
  <si>
    <t>X9X9USD58946</t>
  </si>
  <si>
    <t>קרן כספית BNYMellon US Treasury</t>
  </si>
  <si>
    <t>X9X9USDUSTR5</t>
  </si>
  <si>
    <t>549300NHQGC72RX55X16</t>
  </si>
  <si>
    <t>GS EURO LIQ RES-INST ACC T</t>
  </si>
  <si>
    <t>IE00B96CNN65</t>
  </si>
  <si>
    <t>JP Morgan Liquidity GBP</t>
  </si>
  <si>
    <t>X9X9GBP00L41</t>
  </si>
  <si>
    <t>נכס בסיס (כתב אופציה)</t>
  </si>
  <si>
    <t>תאריך פקיעה</t>
  </si>
  <si>
    <t>שער מימוש</t>
  </si>
  <si>
    <t>יחס המרה</t>
  </si>
  <si>
    <t>פטרוכימים אפ1</t>
  </si>
  <si>
    <t>IL0011903056</t>
  </si>
  <si>
    <t>IL0007560159</t>
  </si>
  <si>
    <t>2.168%</t>
  </si>
  <si>
    <t>פטרוכימים אפ2</t>
  </si>
  <si>
    <t>IL0011903130</t>
  </si>
  <si>
    <t>מיטב טרייד אפ 1</t>
  </si>
  <si>
    <t>IL0012031998</t>
  </si>
  <si>
    <t>17.772%</t>
  </si>
  <si>
    <t>רותם שני אפ 2</t>
  </si>
  <si>
    <t>IL0012093030</t>
  </si>
  <si>
    <t>IL0011715294</t>
  </si>
  <si>
    <t>1.432%</t>
  </si>
  <si>
    <t>ארי נדלן אפ 1</t>
  </si>
  <si>
    <t>IL0012123498</t>
  </si>
  <si>
    <t>11.478%</t>
  </si>
  <si>
    <t>פאי סיאם אפ 1</t>
  </si>
  <si>
    <t>IL0012162827</t>
  </si>
  <si>
    <t>2.259%</t>
  </si>
  <si>
    <t>נאייקס אפ 1</t>
  </si>
  <si>
    <t>IL0012189812</t>
  </si>
  <si>
    <t>7.808%</t>
  </si>
  <si>
    <t>מגידו אפ 1</t>
  </si>
  <si>
    <t>IL0012251844</t>
  </si>
  <si>
    <t>8.194%</t>
  </si>
  <si>
    <t>נאוויטס פט אפ 6</t>
  </si>
  <si>
    <t>IL0012288242</t>
  </si>
  <si>
    <t>8.764%</t>
  </si>
  <si>
    <t>רני צים אפ 2</t>
  </si>
  <si>
    <t>IL0012302670</t>
  </si>
  <si>
    <t>IL0011436198</t>
  </si>
  <si>
    <t>ווישור אפ 1</t>
  </si>
  <si>
    <t>IL0012292517</t>
  </si>
  <si>
    <t>IL0011732281</t>
  </si>
  <si>
    <t>2.711%</t>
  </si>
  <si>
    <t>מור השקעות אפ 2</t>
  </si>
  <si>
    <t>IL0012305988</t>
  </si>
  <si>
    <t>2.688%</t>
  </si>
  <si>
    <t>אבו מגורים אפ 1</t>
  </si>
  <si>
    <t>IL0012349135</t>
  </si>
  <si>
    <t>1.930%</t>
  </si>
  <si>
    <t>אבו מגורים אפ 2</t>
  </si>
  <si>
    <t>IL0012349218</t>
  </si>
  <si>
    <t>מניבים ריט אפ 5</t>
  </si>
  <si>
    <t>IL0012383449</t>
  </si>
  <si>
    <t>1.629%</t>
  </si>
  <si>
    <t>גנריישן קפ אפ2</t>
  </si>
  <si>
    <t>IL0012432113</t>
  </si>
  <si>
    <t>10.047%</t>
  </si>
  <si>
    <t>גנריישן קפ אפ3</t>
  </si>
  <si>
    <t>IL0012432295</t>
  </si>
  <si>
    <t>15.627%</t>
  </si>
  <si>
    <t>Taboola.com Ltd</t>
  </si>
  <si>
    <t>TABOOLA.COM LTD -CW27</t>
  </si>
  <si>
    <t>IL0011754210</t>
  </si>
  <si>
    <t>IL0011754137</t>
  </si>
  <si>
    <t>Media</t>
  </si>
  <si>
    <t>I2PO SA</t>
  </si>
  <si>
    <t>969500LM904RGABQUN96</t>
  </si>
  <si>
    <t>DEEZER SA-CW</t>
  </si>
  <si>
    <t>FR0014004JF6</t>
  </si>
  <si>
    <t>FR0014004J15</t>
  </si>
  <si>
    <t>ALPHA TAU MEDICAL LTD</t>
  </si>
  <si>
    <t>M0740A116</t>
  </si>
  <si>
    <t>ALPHA TAU MEDICAL LTD -27</t>
  </si>
  <si>
    <t>IL0011839466</t>
  </si>
  <si>
    <t>IL0011839383</t>
  </si>
  <si>
    <t>3.442%</t>
  </si>
  <si>
    <t>AIRSHIP AI HOLDINGS INC</t>
  </si>
  <si>
    <t>AIRSHIP AI HOLDINGS INC-CW28</t>
  </si>
  <si>
    <t>US0089401162</t>
  </si>
  <si>
    <t>US0089401089</t>
  </si>
  <si>
    <t>1.491%</t>
  </si>
  <si>
    <t>נכס בסיס</t>
  </si>
  <si>
    <t>ISE</t>
  </si>
  <si>
    <t>549300L8X1Q78ERXFD06</t>
  </si>
  <si>
    <t>September 26 Puts on SEDG US</t>
  </si>
  <si>
    <t>פנימי</t>
  </si>
  <si>
    <t>מניה</t>
  </si>
  <si>
    <t>מניות לרבות מדדי מניות</t>
  </si>
  <si>
    <t>-0.563%</t>
  </si>
  <si>
    <t>September 26 Calls on SEDG US</t>
  </si>
  <si>
    <t>16.573%</t>
  </si>
  <si>
    <t>22.453%</t>
  </si>
  <si>
    <t>CHICAGO</t>
  </si>
  <si>
    <t>529900RLNSGA90UPEH54</t>
  </si>
  <si>
    <t>July 26 Puts on TSEM US</t>
  </si>
  <si>
    <t>-0.964%</t>
  </si>
  <si>
    <t>-2.250%</t>
  </si>
  <si>
    <t>NYSEAmerican</t>
  </si>
  <si>
    <t>549300HIIRNTNKXV3M12</t>
  </si>
  <si>
    <t>September 26 Puts on TEVA US</t>
  </si>
  <si>
    <t>-0.659%</t>
  </si>
  <si>
    <t>September 26 Calls on TEVA US</t>
  </si>
  <si>
    <t>21.823%</t>
  </si>
  <si>
    <t>-3.771%</t>
  </si>
  <si>
    <t>-2.666%</t>
  </si>
  <si>
    <t>July 26 Calls on WDC US</t>
  </si>
  <si>
    <t>-9.892%</t>
  </si>
  <si>
    <t>-10.084%</t>
  </si>
  <si>
    <t>December 26 Calls on SEDG US</t>
  </si>
  <si>
    <t>28.597%</t>
  </si>
  <si>
    <t>-14.173%</t>
  </si>
  <si>
    <t>December 26 Puts on SEDG US</t>
  </si>
  <si>
    <t>-6.322%</t>
  </si>
  <si>
    <t>-16.329%</t>
  </si>
  <si>
    <t>-0.006%</t>
  </si>
  <si>
    <t>July 26 Calls on TSEM US</t>
  </si>
  <si>
    <t>-3.350%</t>
  </si>
  <si>
    <t>July 26 Puts on WDC US</t>
  </si>
  <si>
    <t>8.510%</t>
  </si>
  <si>
    <t>-0.340%</t>
  </si>
  <si>
    <t>-1.294%</t>
  </si>
  <si>
    <t>23.866%</t>
  </si>
  <si>
    <t>July 26 Puts on SMH US</t>
  </si>
  <si>
    <t>14.599%</t>
  </si>
  <si>
    <t>-4.913%</t>
  </si>
  <si>
    <t>-5.703%</t>
  </si>
  <si>
    <t>44.050%</t>
  </si>
  <si>
    <t>July 26 Puts on DRAM US</t>
  </si>
  <si>
    <t>13.957%</t>
  </si>
  <si>
    <t>-4.606%</t>
  </si>
  <si>
    <t>July 26 Calls on DRAM US</t>
  </si>
  <si>
    <t>-36.706%</t>
  </si>
  <si>
    <t>July 26 Calls on SMH US</t>
  </si>
  <si>
    <t>-8.688%</t>
  </si>
  <si>
    <t>July 26 Puts on SOXX US</t>
  </si>
  <si>
    <t>23.112%</t>
  </si>
  <si>
    <t>-9.472%</t>
  </si>
  <si>
    <t>Eurex</t>
  </si>
  <si>
    <t>3157006N403B4B9JLJ02</t>
  </si>
  <si>
    <t>July 26 Calls on SX5E</t>
  </si>
  <si>
    <t>DE000F2QW0F5</t>
  </si>
  <si>
    <t>מדד מניות</t>
  </si>
  <si>
    <t>EUREX</t>
  </si>
  <si>
    <t>25.206%</t>
  </si>
  <si>
    <t>Osaka Exchange</t>
  </si>
  <si>
    <t>3538001249AILNPRUX57</t>
  </si>
  <si>
    <t>NIKKEI 225  (OSE) Sep26</t>
  </si>
  <si>
    <t>425.883%</t>
  </si>
  <si>
    <t>TOPIX INDX FUTR   Sep26</t>
  </si>
  <si>
    <t>8499.656%</t>
  </si>
  <si>
    <t>09/2026 JPM TPU6 Index התחייבות</t>
  </si>
  <si>
    <t>-8329.790%</t>
  </si>
  <si>
    <t>-0.833%</t>
  </si>
  <si>
    <t>Chicago Mercantile Exchange</t>
  </si>
  <si>
    <t>LCZ7XYGSLJUHFXXNXD88</t>
  </si>
  <si>
    <t>S&amp;P500 EMINI FUT  Sep26</t>
  </si>
  <si>
    <t>CME</t>
  </si>
  <si>
    <t>50956.151%</t>
  </si>
  <si>
    <t>5.094%</t>
  </si>
  <si>
    <t>09/2026 JPM ESU6 Index התחייבות</t>
  </si>
  <si>
    <t>-51425.659%</t>
  </si>
  <si>
    <t>-5.141%</t>
  </si>
  <si>
    <t>EURO STOXX 50     Sep26</t>
  </si>
  <si>
    <t>DE000C757930</t>
  </si>
  <si>
    <t>12868.841%</t>
  </si>
  <si>
    <t>1.286%</t>
  </si>
  <si>
    <t>09/2026 JPM VGU6 Index התחייבות</t>
  </si>
  <si>
    <t>-12726.139%</t>
  </si>
  <si>
    <t>-1.272%</t>
  </si>
  <si>
    <t>NASDAQ 100 E-MINI Sep26</t>
  </si>
  <si>
    <t>21393.289%</t>
  </si>
  <si>
    <t>2.139%</t>
  </si>
  <si>
    <t>09/2026 JPM NQU6 Index התחייבות</t>
  </si>
  <si>
    <t>-21635.738%</t>
  </si>
  <si>
    <t>-2.163%</t>
  </si>
  <si>
    <t>73.505%</t>
  </si>
  <si>
    <t>969500E0BD5PO8N2HS42</t>
  </si>
  <si>
    <t>SG Basket CLARIA</t>
  </si>
  <si>
    <t>XS2746158851</t>
  </si>
  <si>
    <t>קרן מובטחת</t>
  </si>
  <si>
    <t>35.016%</t>
  </si>
  <si>
    <t>Technical Ticker net of fees</t>
  </si>
  <si>
    <t>XS3233650830</t>
  </si>
  <si>
    <t>64.984%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</si>
  <si>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</si>
  <si>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</si>
  <si>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</si>
  <si>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</si>
  <si>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</si>
  <si>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</si>
  <si>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נכס או התחייבות בגין השלמת המדינה לתשואת היעד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</si>
  <si>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</si>
  <si>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</si>
  <si>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</si>
  <si>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</si>
  <si>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</si>
  <si>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קבוצת עמוס לוזון יזמות ואנרגיה בע"מ</t>
  </si>
  <si>
    <t>נעמ לוזון</t>
  </si>
  <si>
    <t>לא צמוד</t>
  </si>
  <si>
    <t>ריבית בנק ישראל</t>
  </si>
  <si>
    <t>חברת ציטוט</t>
  </si>
  <si>
    <t>אי-תלות</t>
  </si>
  <si>
    <t>Ness Fair Value</t>
  </si>
  <si>
    <t>100.000%</t>
  </si>
  <si>
    <t>מנורה מבטחים גיוס הון בע"מ</t>
  </si>
  <si>
    <t>מנורה מבטחים אגח ג נשר</t>
  </si>
  <si>
    <t>IL0011319113</t>
  </si>
  <si>
    <t>לא סחיר</t>
  </si>
  <si>
    <t>4.397%</t>
  </si>
  <si>
    <t>מקורות חברת מים בע"מ</t>
  </si>
  <si>
    <t>מקורות אגח 6-רמ</t>
  </si>
  <si>
    <t>IL0011009086</t>
  </si>
  <si>
    <t>12.464%</t>
  </si>
  <si>
    <t>נתיבי הגז הטבעי לישראל בע"מ</t>
  </si>
  <si>
    <t>נתיביגז אגחא-רמ</t>
  </si>
  <si>
    <t>IL0011030843</t>
  </si>
  <si>
    <t>9.040%</t>
  </si>
  <si>
    <t>מקורות אגח 8-רמ</t>
  </si>
  <si>
    <t>IL0011243461</t>
  </si>
  <si>
    <t>24.106%</t>
  </si>
  <si>
    <t>נתיביגז אגחג-רמ</t>
  </si>
  <si>
    <t>IL0011255093</t>
  </si>
  <si>
    <t>5.713%</t>
  </si>
  <si>
    <t>תשתיות אנרגיה בעמ</t>
  </si>
  <si>
    <t>תשת אנרג אגא-רמ</t>
  </si>
  <si>
    <t>IL0011680878</t>
  </si>
  <si>
    <t>7.477%</t>
  </si>
  <si>
    <t>רשות שדות התעופה בישראל</t>
  </si>
  <si>
    <t>רש"ת אגח א-רמ</t>
  </si>
  <si>
    <t>IL0011873358</t>
  </si>
  <si>
    <t>1.550%</t>
  </si>
  <si>
    <t>3.598%</t>
  </si>
  <si>
    <t>רש"ת אגח ב-רמ</t>
  </si>
  <si>
    <t>IL0011873432</t>
  </si>
  <si>
    <t>3.694%</t>
  </si>
  <si>
    <t>מימון ישיר נדל"ן ומשכנתאות בע"מ</t>
  </si>
  <si>
    <t>מימוןמשכ אגא-רמ</t>
  </si>
  <si>
    <t>IL0012088188</t>
  </si>
  <si>
    <t>0.220%</t>
  </si>
  <si>
    <t>ביטוח ישיר - השקעות פיננסיות בע"מ</t>
  </si>
  <si>
    <t>ביט ישיראגיב-רמ</t>
  </si>
  <si>
    <t>IL0012102443</t>
  </si>
  <si>
    <t>3.790%</t>
  </si>
  <si>
    <t>4.700%</t>
  </si>
  <si>
    <t>2.545%</t>
  </si>
  <si>
    <t>קרן שמש נכסים שותפות מוגבלת</t>
  </si>
  <si>
    <t>קרן שמש אגחא-רמ</t>
  </si>
  <si>
    <t>IL0012153008</t>
  </si>
  <si>
    <t>3.660%</t>
  </si>
  <si>
    <t>3.220%</t>
  </si>
  <si>
    <t>מת"ם - מרכז תעשיות מדע חיפה בעמ</t>
  </si>
  <si>
    <t>מת"ם אגח ב-רמ</t>
  </si>
  <si>
    <t>IL0012235367</t>
  </si>
  <si>
    <t>5.923%</t>
  </si>
  <si>
    <t>ביט ישיראגיא-רמ</t>
  </si>
  <si>
    <t>IL0011388258</t>
  </si>
  <si>
    <t>4.600%</t>
  </si>
  <si>
    <t>2.068%</t>
  </si>
  <si>
    <t>רפאל-רשות לפיתוח אמצעי לחימה בע"מ</t>
  </si>
  <si>
    <t>רפאל אגח מ-ד</t>
  </si>
  <si>
    <t>IL0011402844</t>
  </si>
  <si>
    <t>3.740%</t>
  </si>
  <si>
    <t>6.536%</t>
  </si>
  <si>
    <t>מת"ם אגח א -רמ</t>
  </si>
  <si>
    <t>IL0011389991</t>
  </si>
  <si>
    <t>3.730%</t>
  </si>
  <si>
    <t>1.518%</t>
  </si>
  <si>
    <t>אורמת טכנולוגיות דואלי</t>
  </si>
  <si>
    <t>אורמת אגח 4 -רמ</t>
  </si>
  <si>
    <t>IL0011672123</t>
  </si>
  <si>
    <t>4.459%</t>
  </si>
  <si>
    <t>עלמדב אינק</t>
  </si>
  <si>
    <t>עלמדב אגח ג-רמ</t>
  </si>
  <si>
    <t>IL0012118878</t>
  </si>
  <si>
    <t>10.160%</t>
  </si>
  <si>
    <t>9.500%</t>
  </si>
  <si>
    <t>2.756%</t>
  </si>
  <si>
    <t>כלל תעשיות בעמ</t>
  </si>
  <si>
    <t>כלל תעשאג יז-רמ</t>
  </si>
  <si>
    <t>IL0012433368</t>
  </si>
  <si>
    <t>9.029%</t>
  </si>
  <si>
    <t>נתיבים אגרות חוב בע"מ</t>
  </si>
  <si>
    <t>נתיבים אגח א-רמ</t>
  </si>
  <si>
    <t>IL0010902810</t>
  </si>
  <si>
    <t>13.150%</t>
  </si>
  <si>
    <t>7.970%</t>
  </si>
  <si>
    <t>שיכון ובינוי נדלן - שיכון עובדים לשעבר</t>
  </si>
  <si>
    <t>שיכון ובינוי נדלן</t>
  </si>
  <si>
    <t>מניות לא סחירות</t>
  </si>
  <si>
    <t>מומחה בלתי תלוי</t>
  </si>
  <si>
    <t>10.878%</t>
  </si>
  <si>
    <t>Pocketful IL Ltd</t>
  </si>
  <si>
    <t>Pocketful IL</t>
  </si>
  <si>
    <t>Mayers cars and trucks company limited</t>
  </si>
  <si>
    <t>2.754%</t>
  </si>
  <si>
    <t>Africa Urban Renewal Ltd</t>
  </si>
  <si>
    <t>Africa Urban Renewal</t>
  </si>
  <si>
    <t>6.396%</t>
  </si>
  <si>
    <t>Shamir Energy Group (2023) LTD</t>
  </si>
  <si>
    <t>Shamir Energy Group</t>
  </si>
  <si>
    <t>12.683%</t>
  </si>
  <si>
    <t>Vertical City LTD</t>
  </si>
  <si>
    <t>Vertical City LTD- Equity</t>
  </si>
  <si>
    <t>0.627%</t>
  </si>
  <si>
    <t>Vertical City LTD- Debt</t>
  </si>
  <si>
    <t>דיווח מנהל הקרן</t>
  </si>
  <si>
    <t>1.382%</t>
  </si>
  <si>
    <t>ישראל קנדה ראם פרוייקטים בע"מ</t>
  </si>
  <si>
    <t>ICR Israel Canda REM HOL</t>
  </si>
  <si>
    <t>7.201%</t>
  </si>
  <si>
    <t>Esh OS LTD</t>
  </si>
  <si>
    <t>Esh OS USD</t>
  </si>
  <si>
    <t>1.743%</t>
  </si>
  <si>
    <t>Dolce Vita way of life LTD</t>
  </si>
  <si>
    <t>3.391%</t>
  </si>
  <si>
    <t>Finitifun Global LTD</t>
  </si>
  <si>
    <t>קפריסין</t>
  </si>
  <si>
    <t>Nisko Group Ltd</t>
  </si>
  <si>
    <t>4.987%</t>
  </si>
  <si>
    <t>Kesem Energy LTD</t>
  </si>
  <si>
    <t>2.729%</t>
  </si>
  <si>
    <t>רשף טכנולוגיות בעמ</t>
  </si>
  <si>
    <t>רשף</t>
  </si>
  <si>
    <t>IL0012335845</t>
  </si>
  <si>
    <t>5.415%</t>
  </si>
  <si>
    <t>Nofar Energy Israel</t>
  </si>
  <si>
    <t>Nofar Energy Israel Ltd</t>
  </si>
  <si>
    <t>9.781%</t>
  </si>
  <si>
    <t>Helios 5 UK Storage 1</t>
  </si>
  <si>
    <t> 2549000k29VSQH8LYA84</t>
  </si>
  <si>
    <t>Energy Equipment &amp; Services</t>
  </si>
  <si>
    <t>ODI Transportaion LP</t>
  </si>
  <si>
    <t> 88-1530123</t>
  </si>
  <si>
    <t>תחבורה</t>
  </si>
  <si>
    <t>5.362%</t>
  </si>
  <si>
    <t>Clal OurCrowd Investments L.P</t>
  </si>
  <si>
    <t>Clal OurCrowd Investments L.P OurCrowd|&lt;20|Tailor</t>
  </si>
  <si>
    <t>Hetz Ventures Investment in Tabnine LP</t>
  </si>
  <si>
    <t>Hetz Ventures Investment in Tabnine LP. (Hetz|49</t>
  </si>
  <si>
    <t>0.359%</t>
  </si>
  <si>
    <t>Group 11 Dream III LLC</t>
  </si>
  <si>
    <t> 202565418827</t>
  </si>
  <si>
    <t>Group 11 Dream III</t>
  </si>
  <si>
    <t>השקעות בהייטק</t>
  </si>
  <si>
    <t>5.910%</t>
  </si>
  <si>
    <t>EQT Infrastructure VI Lazer Logistics</t>
  </si>
  <si>
    <t>2.515%</t>
  </si>
  <si>
    <t>QEP Co-invest GP LLP</t>
  </si>
  <si>
    <t>Cogentrix Co-Investment Fund-D LP Cogentrix|&lt;20</t>
  </si>
  <si>
    <t>7.214%</t>
  </si>
  <si>
    <t>Ashtrom Renewable Energy</t>
  </si>
  <si>
    <t>Tierra Bonita Partners LLC</t>
  </si>
  <si>
    <t>2.904%</t>
  </si>
  <si>
    <t>ICONIQ Strategic Partners VIII Co-Invest</t>
  </si>
  <si>
    <t>ICONIQ Strategic Partners VIII Co-Invest Anthropic</t>
  </si>
  <si>
    <t>3.776%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</si>
  <si>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</si>
  <si>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</si>
  <si>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</si>
  <si>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</si>
  <si>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</si>
  <si>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</si>
  <si>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</si>
  <si>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</si>
  <si>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</si>
  <si>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</si>
  <si>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</si>
  <si>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New Era Capital Partners GP III L.P</t>
  </si>
  <si>
    <t>New Era Capital Partners III</t>
  </si>
  <si>
    <t>פרייבט אקוויטי</t>
  </si>
  <si>
    <t>2.454%</t>
  </si>
  <si>
    <t>Glilot Early Growth II General Partner L.P</t>
  </si>
  <si>
    <t>Glilot Early Growth Fund II</t>
  </si>
  <si>
    <t>0.326%</t>
  </si>
  <si>
    <t>ARKIN BIO VENTURES 3 General Partner LIMITED PARTNERSHIP</t>
  </si>
  <si>
    <t>Arkin Bio Ventures 3</t>
  </si>
  <si>
    <t>5.031%</t>
  </si>
  <si>
    <t>נוקד אקוויטי השקעות בע"מ</t>
  </si>
  <si>
    <t>NOKLNGA KY Equity</t>
  </si>
  <si>
    <t>XD1280399936</t>
  </si>
  <si>
    <t>קרן גידור (Hedge Fund)</t>
  </si>
  <si>
    <t>אג'יליטי ניהול קרנות גידור בעמ</t>
  </si>
  <si>
    <t>Agility</t>
  </si>
  <si>
    <t>0.933%</t>
  </si>
  <si>
    <t>1.012%</t>
  </si>
  <si>
    <t>ORYX FUNDAMENTAL GP</t>
  </si>
  <si>
    <t>Oryx fundamental</t>
  </si>
  <si>
    <t>KYG6780T1287</t>
  </si>
  <si>
    <t>1.817%</t>
  </si>
  <si>
    <t>Sphera Long GP L.P.</t>
  </si>
  <si>
    <t>Sphera Long</t>
  </si>
  <si>
    <t>2.247%</t>
  </si>
  <si>
    <t>0.796%</t>
  </si>
  <si>
    <t>Hazavim bond lp</t>
  </si>
  <si>
    <t>קרן חצבים</t>
  </si>
  <si>
    <t>0.443%</t>
  </si>
  <si>
    <t>טוטאל קפיטל אופורטיוניטי בעמ</t>
  </si>
  <si>
    <t>TOTALOP KY Equity</t>
  </si>
  <si>
    <t>BBG01YV2Y659</t>
  </si>
  <si>
    <t>1.549%</t>
  </si>
  <si>
    <t>Klirmark</t>
  </si>
  <si>
    <t>Klirmark Opportunity Fund IV</t>
  </si>
  <si>
    <t>קרן השקעה אחרת</t>
  </si>
  <si>
    <t>Value Base Fund General Partner Ltd</t>
  </si>
  <si>
    <t>Value Base Fund</t>
  </si>
  <si>
    <t>0.718%</t>
  </si>
  <si>
    <t>Reality General Partner 5 Ltd</t>
  </si>
  <si>
    <t>Reality Real Estate Investment Fund 5</t>
  </si>
  <si>
    <t>GREEN LANTERN MANAGEMENT VI LTD</t>
  </si>
  <si>
    <t>Green Lantern VI</t>
  </si>
  <si>
    <t>0.311%</t>
  </si>
  <si>
    <t>NOY E.I Infrastructure and Energy G.P</t>
  </si>
  <si>
    <t>Noy 5 Infrastructure and energy Investments LP</t>
  </si>
  <si>
    <t>קרן אנרגיה ותשתיות</t>
  </si>
  <si>
    <t>0.837%</t>
  </si>
  <si>
    <t>ACRO LP 18 LIMITED PARTNERSHIP</t>
  </si>
  <si>
    <t>ACRO L.P 46 LIMITED PARTNERSHIP - Amitim</t>
  </si>
  <si>
    <t>0.259%</t>
  </si>
  <si>
    <t>IGP Investments III Limited Partnership</t>
  </si>
  <si>
    <t>IGP Investments III</t>
  </si>
  <si>
    <t>9.510%</t>
  </si>
  <si>
    <t>Reality Investment Funds</t>
  </si>
  <si>
    <t>Reality Debt Fund II Limited Partnership</t>
  </si>
  <si>
    <t>ARBEL FUND 3 GP Limited Partnership</t>
  </si>
  <si>
    <t>Arbel Fund 3</t>
  </si>
  <si>
    <t>קוגיטו קפיטל 3 שותף כללי בע״מ</t>
  </si>
  <si>
    <t>Cogito Capital III L.P</t>
  </si>
  <si>
    <t>Value Base Invest Management Ltd</t>
  </si>
  <si>
    <t>Value Base Fund Invest 1 L.P Value Base|20-49|Val</t>
  </si>
  <si>
    <t>0.826%</t>
  </si>
  <si>
    <t>Green Lantern Management Ltd</t>
  </si>
  <si>
    <t>Green Lantern VI S.P.V1 L.P HOLLANDIA|20-49</t>
  </si>
  <si>
    <t>0.366%</t>
  </si>
  <si>
    <t>ELLOMAY PV MANAGEMENT ITALY 1 LTD</t>
  </si>
  <si>
    <t>Ellomay Italy PV L.P</t>
  </si>
  <si>
    <t>איטליה</t>
  </si>
  <si>
    <t>3.344%</t>
  </si>
  <si>
    <t>SHIKUN AND BINUI - THE MOD PORTFOLIO LTD</t>
  </si>
  <si>
    <t>The MOD Portfolio Partnership LP</t>
  </si>
  <si>
    <t>1.451%</t>
  </si>
  <si>
    <t>Value AP Partners II LTD</t>
  </si>
  <si>
    <t>AP Partners II Zoglobek Limited Partnership</t>
  </si>
  <si>
    <t>0.677%</t>
  </si>
  <si>
    <t>MEDITERRANEAN TOWERS PROJECT MANAGEMENT LTD</t>
  </si>
  <si>
    <t>Mediterranean Towers project management  Amitim</t>
  </si>
  <si>
    <t>וואן - אינווסט פרטנרס שותף כללי בע"מ</t>
  </si>
  <si>
    <t>A.G One Invest Limited Partnership</t>
  </si>
  <si>
    <t>One-Investment Partners Fund LP</t>
  </si>
  <si>
    <t>One-Investment Partners Fund</t>
  </si>
  <si>
    <t>0.805%</t>
  </si>
  <si>
    <t>גרין לנטרן מנג'מנט 6 בע"מ</t>
  </si>
  <si>
    <t>Green Lantern VI Tapugan</t>
  </si>
  <si>
    <t>א.אל.פי לגאסי בע"מ</t>
  </si>
  <si>
    <t>Legacy Co Invest Pines L.P (Legacy |20-49| Pines)</t>
  </si>
  <si>
    <t>0.437%</t>
  </si>
  <si>
    <t>0.847%</t>
  </si>
  <si>
    <t>Noy E.I Infrastructure and Energy G.P. L.P</t>
  </si>
  <si>
    <t>Noy Bayport LP ( Noy 5|20-49| Bayport)</t>
  </si>
  <si>
    <t>1.973%</t>
  </si>
  <si>
    <t>אפריקה ישראל מגורים בע"מ</t>
  </si>
  <si>
    <t>Africa Israel Residences</t>
  </si>
  <si>
    <t>אסנס קונקט שותפות מוגבלת</t>
  </si>
  <si>
    <t>Essence Connect Limited Partnership - Equity</t>
  </si>
  <si>
    <t>3.096%</t>
  </si>
  <si>
    <t>אסנא סונקט שותפות מוגבלת</t>
  </si>
  <si>
    <t>Essence Connect Limited Partnership Debt</t>
  </si>
  <si>
    <t>2.422%</t>
  </si>
  <si>
    <t>1.003%</t>
  </si>
  <si>
    <t>מכלול מימון בעמ</t>
  </si>
  <si>
    <t>Michlol Rentix Fund</t>
  </si>
  <si>
    <t>Shaked Ventures</t>
  </si>
  <si>
    <t>Shaked Partners II</t>
  </si>
  <si>
    <t>קרן חוב</t>
  </si>
  <si>
    <t>0.406%</t>
  </si>
  <si>
    <t>Vintage Growth IV GP L.P</t>
  </si>
  <si>
    <t>Vintage Growth Fund IV</t>
  </si>
  <si>
    <t>4.306%</t>
  </si>
  <si>
    <t>0.506%</t>
  </si>
  <si>
    <t>Vintage Fund of Funds VIII (Access) GP  L.P</t>
  </si>
  <si>
    <t>Vintage Fund of Funds VIII Access</t>
  </si>
  <si>
    <t>3.842%</t>
  </si>
  <si>
    <t>Vintage Fund of Funds VIII (Breakout) GP L.P</t>
  </si>
  <si>
    <t>Vintage Fund of Funds VIII Breakout</t>
  </si>
  <si>
    <t>1.878%</t>
  </si>
  <si>
    <t>.Swish Opportunity GP L.P</t>
  </si>
  <si>
    <t>Swish Opportunity Fund</t>
  </si>
  <si>
    <t>3.346%</t>
  </si>
  <si>
    <t>swish GP L.P</t>
  </si>
  <si>
    <t>Swish Ventures Fund</t>
  </si>
  <si>
    <t>2.231%</t>
  </si>
  <si>
    <t>Vintage Clal Co-Investment IV</t>
  </si>
  <si>
    <t>4.269%</t>
  </si>
  <si>
    <t>1.706%</t>
  </si>
  <si>
    <t>ECV IL GP V LP</t>
  </si>
  <si>
    <t>ECV IL V L.P</t>
  </si>
  <si>
    <t>GC Venture XII (A-III) L.P</t>
  </si>
  <si>
    <t>GC Venture XII</t>
  </si>
  <si>
    <t>ECV IL OPP GP III L.P</t>
  </si>
  <si>
    <t>ECV IL OPP III L.P</t>
  </si>
  <si>
    <t>Aliya Growth Fund LLC</t>
  </si>
  <si>
    <t>0.721%</t>
  </si>
  <si>
    <t>GoldenTree Asset Management LP</t>
  </si>
  <si>
    <t>Golden Tree</t>
  </si>
  <si>
    <t>1.733%</t>
  </si>
  <si>
    <t>BK FINANCIAL GROUP</t>
  </si>
  <si>
    <t>BKIG8AU KY Equity</t>
  </si>
  <si>
    <t>KYG1222K1242</t>
  </si>
  <si>
    <t>0.357%</t>
  </si>
  <si>
    <t>KKR &amp; Co Inc</t>
  </si>
  <si>
    <t>KKRGCOF KY Equity</t>
  </si>
  <si>
    <t>XD0445943018</t>
  </si>
  <si>
    <t>1.775%</t>
  </si>
  <si>
    <t>Sphera Tech GP LP</t>
  </si>
  <si>
    <t>Sphera Convertech</t>
  </si>
  <si>
    <t>1.309%</t>
  </si>
  <si>
    <t>NB CLO Evergreen fund GP LLC</t>
  </si>
  <si>
    <t>ION Tech Fund Ltd</t>
  </si>
  <si>
    <t>Ion Tech Fund Clal Series 1</t>
  </si>
  <si>
    <t>CC203503253</t>
  </si>
  <si>
    <t>0.694%</t>
  </si>
  <si>
    <t>Sphera Biotech GP LP</t>
  </si>
  <si>
    <t>SPHBIOG KY Equity (class G) Sphera Biotech</t>
  </si>
  <si>
    <t>KYG8347W1490</t>
  </si>
  <si>
    <t>1.877%</t>
  </si>
  <si>
    <t>SPHTECE KY Equity</t>
  </si>
  <si>
    <t>KYG8349M1490</t>
  </si>
  <si>
    <t>1.463%</t>
  </si>
  <si>
    <t>1.037%</t>
  </si>
  <si>
    <t>INNO Capital</t>
  </si>
  <si>
    <t>INNO Equity</t>
  </si>
  <si>
    <t>5.484%</t>
  </si>
  <si>
    <t>גלוסקה השקעות בע"מ</t>
  </si>
  <si>
    <t>Kai Capital</t>
  </si>
  <si>
    <t>2.167%</t>
  </si>
  <si>
    <t>Bennu pharma</t>
  </si>
  <si>
    <t>BENPHAR KY Equity</t>
  </si>
  <si>
    <t>KYG0992L1308</t>
  </si>
  <si>
    <t>1.007%</t>
  </si>
  <si>
    <t>ION Long/Short Fund</t>
  </si>
  <si>
    <t>ION Macro Fund Clal Series</t>
  </si>
  <si>
    <t>KYG4941A1040</t>
  </si>
  <si>
    <t>1.527%</t>
  </si>
  <si>
    <t>MetLife Investment Management</t>
  </si>
  <si>
    <t>MetLife Single Family Rental Feeder</t>
  </si>
  <si>
    <t>קרן נדל"ן</t>
  </si>
  <si>
    <t>2.875%</t>
  </si>
  <si>
    <t>2.984%</t>
  </si>
  <si>
    <t>Michelson Multifamily Fund GP II LLC</t>
  </si>
  <si>
    <t>Michelson Multifamily Fund II</t>
  </si>
  <si>
    <t>0.878%</t>
  </si>
  <si>
    <t>0.245%</t>
  </si>
  <si>
    <t>MIM CLAL GP 2.0 LLC</t>
  </si>
  <si>
    <t>Metlife Clal Real Estate 2.0 LP</t>
  </si>
  <si>
    <t>5.014%</t>
  </si>
  <si>
    <t>1.235%</t>
  </si>
  <si>
    <t>LRC-GP RF3 S.a r.l</t>
  </si>
  <si>
    <t>LRC RE-3 S.C.Sp. SICAV-RAIF - UK Resi 2 Sub-Fund</t>
  </si>
  <si>
    <t>0.746%</t>
  </si>
  <si>
    <t>John Hancock Infrastructure Co-Investor Manager LLC</t>
  </si>
  <si>
    <t>MIF II Sequoia Co-Invest Aggregator L.P Manulife</t>
  </si>
  <si>
    <t>1.539%</t>
  </si>
  <si>
    <t>1.454%</t>
  </si>
  <si>
    <t>FATTAL PARTNERSHIP III G.P. LTD</t>
  </si>
  <si>
    <t>Fattal Partnership III International</t>
  </si>
  <si>
    <t>0.263%</t>
  </si>
  <si>
    <t>Yellowstone Trust (Yakir Gabay)</t>
  </si>
  <si>
    <t>YS 1740 PLATFORM CO-INVEST LP</t>
  </si>
  <si>
    <t>Rialto Capital Management LLC</t>
  </si>
  <si>
    <t>Rialto Real Estate Fund V – Debt</t>
  </si>
  <si>
    <t>S3 Real Estate Credit GP III LC</t>
  </si>
  <si>
    <t>S3 LB Real Estate Credit A III</t>
  </si>
  <si>
    <t>MREI VI GP LLC</t>
  </si>
  <si>
    <t>Milestone Real Estate Investors VI</t>
  </si>
  <si>
    <t>MSVEF II GP LLC</t>
  </si>
  <si>
    <t>Madison Square Value Enhancement Fund II</t>
  </si>
  <si>
    <t>1.213%</t>
  </si>
  <si>
    <t>Blue Owl Real Estate European NL GP S?rl</t>
  </si>
  <si>
    <t>Blue Owl Real Estate European Net Lease Master</t>
  </si>
  <si>
    <t>Electra UK Fund I GP LLC</t>
  </si>
  <si>
    <t>Electra UK Fund I</t>
  </si>
  <si>
    <t>2.083%</t>
  </si>
  <si>
    <t>Starlight Canadian Residential Growth Fund IV GP</t>
  </si>
  <si>
    <t>Starlight Canadian Residential Growth Fund IV</t>
  </si>
  <si>
    <t>Lexington Capital Partners</t>
  </si>
  <si>
    <t>Lexington Capital Partners X</t>
  </si>
  <si>
    <t>Energy Capital Partners</t>
  </si>
  <si>
    <t>Energy Capital Partners V</t>
  </si>
  <si>
    <t>2.202%</t>
  </si>
  <si>
    <t>ECP V Clal Co-Invest</t>
  </si>
  <si>
    <t>11.595%</t>
  </si>
  <si>
    <t>0.966%</t>
  </si>
  <si>
    <t>Kelso &amp; Company</t>
  </si>
  <si>
    <t>Kelso Investment Associates XI L.P</t>
  </si>
  <si>
    <t>0.944%</t>
  </si>
  <si>
    <t>EQT Partners</t>
  </si>
  <si>
    <t>EQT Infrastructure VI No.1 EUR SCSP</t>
  </si>
  <si>
    <t>HarbourVest GP LLC</t>
  </si>
  <si>
    <t>HarbourVest Infrastructure Income Partnership</t>
  </si>
  <si>
    <t>3.419%</t>
  </si>
  <si>
    <t>4.202%</t>
  </si>
  <si>
    <t>Signal Alpha III GP Limited</t>
  </si>
  <si>
    <t>Signal Alpha III Fund</t>
  </si>
  <si>
    <t>1.442%</t>
  </si>
  <si>
    <t>Dover XI Associates L.P</t>
  </si>
  <si>
    <t>Dover Street XI</t>
  </si>
  <si>
    <t>0.812%</t>
  </si>
  <si>
    <t>Ares CIP Management II L.P.</t>
  </si>
  <si>
    <t>Ares Climate Infrastructure Partners II-A</t>
  </si>
  <si>
    <t>0.418%</t>
  </si>
  <si>
    <t>1.055%</t>
  </si>
  <si>
    <t>Hamilton Lane Secondary Fund VI GP LLC</t>
  </si>
  <si>
    <t>Hamilton Lane Secondary Fund VI-B</t>
  </si>
  <si>
    <t>0.656%</t>
  </si>
  <si>
    <t>Qumra Capital GP IV L.P</t>
  </si>
  <si>
    <t>Qumra Capital IV</t>
  </si>
  <si>
    <t>1.357%</t>
  </si>
  <si>
    <t>Clearlake Capital Partners VIII GP LLC</t>
  </si>
  <si>
    <t>Clearlake Canaf Co-Investment Alteryx</t>
  </si>
  <si>
    <t>KPS Investors VI LP</t>
  </si>
  <si>
    <t>KPS Special Situations Fund VI</t>
  </si>
  <si>
    <t>OEP IX General Partner L.P</t>
  </si>
  <si>
    <t>One Equity Partners IX-A</t>
  </si>
  <si>
    <t>1.355%</t>
  </si>
  <si>
    <t>CVC Capital Partners IX Limited</t>
  </si>
  <si>
    <t>CVC Capital Partners IX</t>
  </si>
  <si>
    <t>Clearlake Capital Partners VIII</t>
  </si>
  <si>
    <t>MIF III GP L.P.</t>
  </si>
  <si>
    <t>Manulife Infrastructure Fund III</t>
  </si>
  <si>
    <t>Turnaround Capital (General Partner) S.? r.l</t>
  </si>
  <si>
    <t>Turnaround Capital Investment Fund Luxembourg SC</t>
  </si>
  <si>
    <t>OEP IX CO-INVEST</t>
  </si>
  <si>
    <t>4.599%</t>
  </si>
  <si>
    <t>Prima Capital AG</t>
  </si>
  <si>
    <t>Prime Green Energy Infrastructure Fund II</t>
  </si>
  <si>
    <t>1.460%</t>
  </si>
  <si>
    <t>VGames Fund GP III LP</t>
  </si>
  <si>
    <t>Vgames III</t>
  </si>
  <si>
    <t>3.142%</t>
  </si>
  <si>
    <t>0.488%</t>
  </si>
  <si>
    <t>Invesco Direct Lending Associates II LLC</t>
  </si>
  <si>
    <t>Invesco Direct Lending Fund Cayman II</t>
  </si>
  <si>
    <t>0.655%</t>
  </si>
  <si>
    <t>PGIM GDC GP I Pte. Ltd.</t>
  </si>
  <si>
    <t>PGIM Real Estate Global Data Center Fund</t>
  </si>
  <si>
    <t>Veritas Capital Partners IX LLC</t>
  </si>
  <si>
    <t>The Veritas Capital Fund IX</t>
  </si>
  <si>
    <t>RDF IV GP LLC</t>
  </si>
  <si>
    <t>Related Real Estate Debt Fund IV</t>
  </si>
  <si>
    <t>0.216%</t>
  </si>
  <si>
    <t>Clearlake Canaf Co-Investment L.P ModMed</t>
  </si>
  <si>
    <t>Eleventh Berkshire Associates L.P</t>
  </si>
  <si>
    <t>Berkshire Fund XI</t>
  </si>
  <si>
    <t>Clal-Pantheon Infra Co-Investment Program 2025 GP LLC</t>
  </si>
  <si>
    <t>Clal-Pantheon Infra Co-Investment Program 2025</t>
  </si>
  <si>
    <t>24.625%</t>
  </si>
  <si>
    <t>Electra Transcendent SFR LLC</t>
  </si>
  <si>
    <t>Electra Ark SFR Investment Fund</t>
  </si>
  <si>
    <t>Northwind Healthcare Debt Fund II GP LLC</t>
  </si>
  <si>
    <t>Northwind Healthcare Debt Fund II</t>
  </si>
  <si>
    <t>Clearlake Canaf Co-Investment L.P Denali Parent H</t>
  </si>
  <si>
    <t>PGIF V GP (Lux) S.a.r.l</t>
  </si>
  <si>
    <t>Pantheon Global Infrastructure Fund V</t>
  </si>
  <si>
    <t>0.654%</t>
  </si>
  <si>
    <t>TRITON FUND 6 GP SARL</t>
  </si>
  <si>
    <t>Triton Fund 6 US SCSp</t>
  </si>
  <si>
    <t>Clearlake Canaf Denali Investment Holdings</t>
  </si>
  <si>
    <t>Thrive Partners X Growth GP LLC</t>
  </si>
  <si>
    <t>Thrive Capital Partners X Growth A L.P (Thrive|&lt;20</t>
  </si>
  <si>
    <t>0.757%</t>
  </si>
  <si>
    <t>Thrive Capital Partners X Growth Fund L.P</t>
  </si>
  <si>
    <t>1.375%</t>
  </si>
  <si>
    <t>Thrive Partners Opportunity Fund GP LLC</t>
  </si>
  <si>
    <t>Thrive Capital Partners X Opportunity Fund</t>
  </si>
  <si>
    <t>0.935%</t>
  </si>
  <si>
    <t>BDCM Opportunity Fund VI GP L.L.C</t>
  </si>
  <si>
    <t>BDCM Offshore Opportunity Fund VI</t>
  </si>
  <si>
    <t>0.206%</t>
  </si>
  <si>
    <t>SOUND POINT STRATEGIC CAPITAL GP III LLC</t>
  </si>
  <si>
    <t>Sound Point Strategic Capital Offshore Fund III</t>
  </si>
  <si>
    <t>K6 Private Investors L.P</t>
  </si>
  <si>
    <t>K6 PRIVATE INVESTORS L.P</t>
  </si>
  <si>
    <t>Faropoint Industrial Value Fund IV GP LP</t>
  </si>
  <si>
    <t>Faropoint Industrial Value Fund IV</t>
  </si>
  <si>
    <t>GC Managed Accounts GP LLC</t>
  </si>
  <si>
    <t>GC Venture XII A-IV</t>
  </si>
  <si>
    <t>0.822%</t>
  </si>
  <si>
    <t>1.659%</t>
  </si>
  <si>
    <t>HL CLAL Credit GP LLC</t>
  </si>
  <si>
    <t>CLAL Hamilton Lane Credit International Fund II</t>
  </si>
  <si>
    <t>Tikehau Direct Lending First Lien Evergreen GP S.a.r.l</t>
  </si>
  <si>
    <t>Tikehau Direct Lending First Lien Evergreen</t>
  </si>
  <si>
    <t>CREC Gowanus Manager LLC</t>
  </si>
  <si>
    <t>RXR-Criterion Gowanus Equity JV LP</t>
  </si>
  <si>
    <t>RXR-Criterion Gowanus Debt JV LP</t>
  </si>
  <si>
    <t>0.518%</t>
  </si>
  <si>
    <t>EQT AI Infrastructure (General Partner) S.? r.l</t>
  </si>
  <si>
    <t>EQT AI Infrastructure SCSp</t>
  </si>
  <si>
    <t>1.011%</t>
  </si>
  <si>
    <t>Cheyne Real Estate Capital Solutions GP S.a r.l</t>
  </si>
  <si>
    <t>Cheyne Real Estate Credit Holdings IX</t>
  </si>
  <si>
    <t>OMERS</t>
  </si>
  <si>
    <t>Fitzgerald Fund US LP (OMERS|20-49|Direct Chassis)</t>
  </si>
  <si>
    <t>2.144%</t>
  </si>
  <si>
    <t>1.830%</t>
  </si>
  <si>
    <t>GIP Polaris Fund GP S.a r.l</t>
  </si>
  <si>
    <t>GIP Polaris Feeder Fund</t>
  </si>
  <si>
    <t>3.744%</t>
  </si>
  <si>
    <t>Community SPV GP LP</t>
  </si>
  <si>
    <t>CF GLOBAL 8 LP Community|20-49|Keter Group Holdin</t>
  </si>
  <si>
    <t>5.246%</t>
  </si>
  <si>
    <t>2.282%</t>
  </si>
  <si>
    <t>ICONIQ Strategic Partners VII GP L.P</t>
  </si>
  <si>
    <t>Iconiq Strategic Partners VII Co-Invest</t>
  </si>
  <si>
    <t>2.807%</t>
  </si>
  <si>
    <t>Ares CIP Management II L.P</t>
  </si>
  <si>
    <t>Ares SB Co-Investment Feeder II</t>
  </si>
  <si>
    <t>1.354%</t>
  </si>
  <si>
    <t>2.493%</t>
  </si>
  <si>
    <t>Related Real Estate Fund IV Aquisitoins LLC</t>
  </si>
  <si>
    <t>Related RREF IV Steamboat Co-invest</t>
  </si>
  <si>
    <t>GC Venture XIII (D) GP L.P</t>
  </si>
  <si>
    <t>GC VENTURE XIII (D)</t>
  </si>
  <si>
    <t>1.439%</t>
  </si>
  <si>
    <t>Northwind Group</t>
  </si>
  <si>
    <t>Northwind Healthcare Debt Fund I</t>
  </si>
  <si>
    <t>1.081%</t>
  </si>
  <si>
    <t>Electra Capital</t>
  </si>
  <si>
    <t>Electra Capital PM II</t>
  </si>
  <si>
    <t>0.810%</t>
  </si>
  <si>
    <t>Hamilton Lane</t>
  </si>
  <si>
    <t>Clal HL Credit HL Senior Credit Opportunities Fund</t>
  </si>
  <si>
    <t>5.091%</t>
  </si>
  <si>
    <t>Clal Hamilton Lane Credit Int Scope JV</t>
  </si>
  <si>
    <t>Clal Hamilton Lane Credit International SOVII JV</t>
  </si>
  <si>
    <t>Hamilton Lane Senior Credit Opportunities Fund</t>
  </si>
  <si>
    <t>Clal Hamilton Lane Credit International SOVIII JV</t>
  </si>
  <si>
    <t>ACORE Credit Partners II GP L.P</t>
  </si>
  <si>
    <t>ACORE Credit Partners II</t>
  </si>
  <si>
    <t>0.756%</t>
  </si>
  <si>
    <t>Clal HL Credit Strategic OpportunitiesOffshoreVIII</t>
  </si>
  <si>
    <t>0.550%</t>
  </si>
  <si>
    <t>Pantheon C Private Credit Secondaries Program GP L.L.C</t>
  </si>
  <si>
    <t>Pantheon C Private Credit Secondaries Program</t>
  </si>
  <si>
    <t>2.873%</t>
  </si>
  <si>
    <t>0.464%</t>
  </si>
  <si>
    <t>Naftali Capital Member II GP LLC</t>
  </si>
  <si>
    <t>Naftali Shaked Partners II</t>
  </si>
  <si>
    <t>0.561%</t>
  </si>
  <si>
    <t>Clal Hamilton Lane Strategic Opportunities Fund IX</t>
  </si>
  <si>
    <t>Pantheon Private Debt GP S.a.r.l</t>
  </si>
  <si>
    <t>PPDP PSD III USD Feeder Lux SCSP PSD III</t>
  </si>
  <si>
    <t>MV Subordinated GP S.A.R.L</t>
  </si>
  <si>
    <t>Clearlake Credit Europe Subordinated Debt VI Feede</t>
  </si>
  <si>
    <t>אלקטריאון וירלס בע"מ</t>
  </si>
  <si>
    <t>אלקטריאון אופציה לא סחירה 9.2027</t>
  </si>
  <si>
    <t>1.850%</t>
  </si>
  <si>
    <t>Mayers cars and trucks Options</t>
  </si>
  <si>
    <t>15.466%</t>
  </si>
  <si>
    <t>אפריקה מגורים אופציה לא סחירה</t>
  </si>
  <si>
    <t>55.129%</t>
  </si>
  <si>
    <t>אלומיי קפיטל בעמ דואלי</t>
  </si>
  <si>
    <t>אלומיי אופציה לא סחירה</t>
  </si>
  <si>
    <t>איסתא בעמ</t>
  </si>
  <si>
    <t>איסתא אופציה לא סחירה</t>
  </si>
  <si>
    <t>2.791%</t>
  </si>
  <si>
    <t>אקסל סולושנס גרופ בעמ</t>
  </si>
  <si>
    <t>אקסל אופציה לא סחירה</t>
  </si>
  <si>
    <t>7.001%</t>
  </si>
  <si>
    <t>אלקטריאון אופציה לא סחירה 5.2027</t>
  </si>
  <si>
    <t>משק אנרגיה -אנרגייות מתחדשות בעמ</t>
  </si>
  <si>
    <t>2.427%</t>
  </si>
  <si>
    <t>משק אנרגיה אופציה לא סחירה</t>
  </si>
  <si>
    <t>4.449%</t>
  </si>
  <si>
    <t>סולאיר אנרגיות מתחדשות בעמ</t>
  </si>
  <si>
    <t>סולאיר אופציה לא סחירה</t>
  </si>
  <si>
    <t>8.328%</t>
  </si>
  <si>
    <t>BOIL CN Option A</t>
  </si>
  <si>
    <t>תעשיה</t>
  </si>
  <si>
    <t>BOIL CN Option B</t>
  </si>
  <si>
    <t>וויצק נדלן</t>
  </si>
  <si>
    <t>אופציה וויצק לא סחירה</t>
  </si>
  <si>
    <t>5.512%</t>
  </si>
  <si>
    <t>אופציה דולצה לא סחירה</t>
  </si>
  <si>
    <t>24.471%</t>
  </si>
  <si>
    <t>אופציה פיניטיפאן לא סחירה</t>
  </si>
  <si>
    <t>1.416%</t>
  </si>
  <si>
    <t>Nisko Group Option</t>
  </si>
  <si>
    <t>44.260%</t>
  </si>
  <si>
    <t>OPT Call USDILS 3.4 30/09/2026</t>
  </si>
  <si>
    <t>מט"ח</t>
  </si>
  <si>
    <t>20.043%</t>
  </si>
  <si>
    <t>OPT Call USDILS 3.4 31/08/2026</t>
  </si>
  <si>
    <t>3.929%</t>
  </si>
  <si>
    <t>OPT Call USDILS 3.4 31/07/2026</t>
  </si>
  <si>
    <t>0.369%</t>
  </si>
  <si>
    <t>OPT Put USDJPY 151.0 03/07/2026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</si>
  <si>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</si>
  <si>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</si>
  <si>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</si>
  <si>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</si>
  <si>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</si>
  <si>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</si>
  <si>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</si>
  <si>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</si>
  <si>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</si>
  <si>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</si>
  <si>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</si>
  <si>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</si>
  <si>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</si>
  <si>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</si>
  <si>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</si>
  <si>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</si>
  <si>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</si>
  <si>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</si>
  <si>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</si>
  <si>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</si>
  <si>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</si>
  <si>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</si>
  <si>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</si>
  <si>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</si>
  <si>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</si>
  <si>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</si>
  <si>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</si>
  <si>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</si>
  <si>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</si>
  <si>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</si>
  <si>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</si>
  <si>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</si>
  <si>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Total Return/Equity Swap</t>
  </si>
  <si>
    <t>-0.009%</t>
  </si>
  <si>
    <t>TASE IT Equity</t>
  </si>
  <si>
    <t>רבעוני</t>
  </si>
  <si>
    <t>No-delivery</t>
  </si>
  <si>
    <t>קיים חוזה</t>
  </si>
  <si>
    <t>גורם אחר</t>
  </si>
  <si>
    <t>שנתי</t>
  </si>
  <si>
    <t>POALILIT</t>
  </si>
  <si>
    <t>Shekel Overnight Risk Free Rate</t>
  </si>
  <si>
    <t>-0.022%</t>
  </si>
  <si>
    <t>-0.042%</t>
  </si>
  <si>
    <t>IDBLILIT</t>
  </si>
  <si>
    <t>-0.218%</t>
  </si>
  <si>
    <t>-0.424%</t>
  </si>
  <si>
    <t>PHOE IT Equity</t>
  </si>
  <si>
    <t>Unfunded Interest Rate Swap</t>
  </si>
  <si>
    <t>ריבית ואג"ח</t>
  </si>
  <si>
    <t>ריביות</t>
  </si>
  <si>
    <t>IRS</t>
  </si>
  <si>
    <t>ללא</t>
  </si>
  <si>
    <t>MIZBILIT</t>
  </si>
  <si>
    <t>Unfunded Forward</t>
  </si>
  <si>
    <t>מדד המחירים לצרכן</t>
  </si>
  <si>
    <t>CPI</t>
  </si>
  <si>
    <t>LUMIILIT</t>
  </si>
  <si>
    <t>מט"ח/מט"ח</t>
  </si>
  <si>
    <t>GBPUSD</t>
  </si>
  <si>
    <t>Delivery</t>
  </si>
  <si>
    <t>EURUSD</t>
  </si>
  <si>
    <t>USDJPY</t>
  </si>
  <si>
    <t>מט"ח/₪</t>
  </si>
  <si>
    <t>USDILS</t>
  </si>
  <si>
    <t>0.587%</t>
  </si>
  <si>
    <t>1.142%</t>
  </si>
  <si>
    <t>0.256%</t>
  </si>
  <si>
    <t>0.251%</t>
  </si>
  <si>
    <t>0.579%</t>
  </si>
  <si>
    <t>0.228%</t>
  </si>
  <si>
    <t>0.501%</t>
  </si>
  <si>
    <t>0.975%</t>
  </si>
  <si>
    <t>0.236%</t>
  </si>
  <si>
    <t>IGBTILIT</t>
  </si>
  <si>
    <t>0.349%</t>
  </si>
  <si>
    <t>1.005%</t>
  </si>
  <si>
    <t>1.955%</t>
  </si>
  <si>
    <t>0.672%</t>
  </si>
  <si>
    <t>0.719%</t>
  </si>
  <si>
    <t>0.591%</t>
  </si>
  <si>
    <t>1.149%</t>
  </si>
  <si>
    <t>-0.686%</t>
  </si>
  <si>
    <t>-1.335%</t>
  </si>
  <si>
    <t>מדדי מניות</t>
  </si>
  <si>
    <t>מדדים</t>
  </si>
  <si>
    <t>SPTR Index</t>
  </si>
  <si>
    <t>SOFR</t>
  </si>
  <si>
    <t>חודשי</t>
  </si>
  <si>
    <t>-0.198%</t>
  </si>
  <si>
    <t>JP2MAG7E Index</t>
  </si>
  <si>
    <t>-0.054%</t>
  </si>
  <si>
    <t>CSIN0301 Index</t>
  </si>
  <si>
    <t>חצי-שנתי</t>
  </si>
  <si>
    <t>-0.297%</t>
  </si>
  <si>
    <t>-0.578%</t>
  </si>
  <si>
    <t>-0.100%</t>
  </si>
  <si>
    <t>-0.195%</t>
  </si>
  <si>
    <t>JPCLAGAM Index</t>
  </si>
  <si>
    <t>-0.246%</t>
  </si>
  <si>
    <t>-0.478%</t>
  </si>
  <si>
    <t>-0.973%</t>
  </si>
  <si>
    <t>-1.892%</t>
  </si>
  <si>
    <t>-0.206%</t>
  </si>
  <si>
    <t>-0.402%</t>
  </si>
  <si>
    <t>-0.063%</t>
  </si>
  <si>
    <t>-0.122%</t>
  </si>
  <si>
    <t>JPCLIGHT Index</t>
  </si>
  <si>
    <t>-0.021%</t>
  </si>
  <si>
    <t>-0.041%</t>
  </si>
  <si>
    <t>-0.023%</t>
  </si>
  <si>
    <t>-0.045%</t>
  </si>
  <si>
    <t>GSCBCLTO Index</t>
  </si>
  <si>
    <t>-0.285%</t>
  </si>
  <si>
    <t>-0.555%</t>
  </si>
  <si>
    <t>דרום קוריאה</t>
  </si>
  <si>
    <t>MLBLMUSS Index</t>
  </si>
  <si>
    <t>-0.115%</t>
  </si>
  <si>
    <t>-0.225%</t>
  </si>
  <si>
    <t>-0.079%</t>
  </si>
  <si>
    <t>-0.153%</t>
  </si>
  <si>
    <t>MSDE15XN Index</t>
  </si>
  <si>
    <t>0.232%</t>
  </si>
  <si>
    <t>0.409%</t>
  </si>
  <si>
    <t>-0.030%</t>
  </si>
  <si>
    <t>-0.059%</t>
  </si>
  <si>
    <t>JPCLAXNF Index</t>
  </si>
  <si>
    <t>-0.040%</t>
  </si>
  <si>
    <t>-0.078%</t>
  </si>
  <si>
    <t>JPCLBBWF Index</t>
  </si>
  <si>
    <t>-0.077%</t>
  </si>
  <si>
    <t>GSUCBBTR Index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</si>
  <si>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</si>
  <si>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</si>
  <si>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</si>
  <si>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</si>
  <si>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</si>
  <si>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</si>
  <si>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</si>
  <si>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</si>
  <si>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</si>
  <si>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</si>
  <si>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</si>
  <si>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</si>
  <si>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</si>
  <si>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</si>
  <si>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</si>
  <si>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</si>
  <si>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</si>
  <si>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</si>
  <si>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</si>
  <si>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</si>
  <si>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</si>
  <si>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</si>
  <si>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</si>
  <si>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הלוואה לגורם 199</t>
  </si>
  <si>
    <t>אנשים פרטיים</t>
  </si>
  <si>
    <t>4.030%</t>
  </si>
  <si>
    <t>קבועה</t>
  </si>
  <si>
    <t>5.470%</t>
  </si>
  <si>
    <t>-0.710%</t>
  </si>
  <si>
    <t>3.110%</t>
  </si>
  <si>
    <t>משתנה</t>
  </si>
  <si>
    <t>7.698%</t>
  </si>
  <si>
    <t>6.530%</t>
  </si>
  <si>
    <t>4.870%</t>
  </si>
  <si>
    <t>5.950%</t>
  </si>
  <si>
    <t>1.730%</t>
  </si>
  <si>
    <t>7.020%</t>
  </si>
  <si>
    <t>7.040%</t>
  </si>
  <si>
    <t>8.077%</t>
  </si>
  <si>
    <t>2.827%</t>
  </si>
  <si>
    <t>4.520%</t>
  </si>
  <si>
    <t>6.910%</t>
  </si>
  <si>
    <t>4.410%</t>
  </si>
  <si>
    <t>6.923%</t>
  </si>
  <si>
    <t>הלוואה לגורם 200</t>
  </si>
  <si>
    <t>2.523%</t>
  </si>
  <si>
    <t>8.356%</t>
  </si>
  <si>
    <t>9.780%</t>
  </si>
  <si>
    <t>-0.170%</t>
  </si>
  <si>
    <t>0.903%</t>
  </si>
  <si>
    <t>7.300%</t>
  </si>
  <si>
    <t>5.560%</t>
  </si>
  <si>
    <t>1.310%</t>
  </si>
  <si>
    <t>7.086%</t>
  </si>
  <si>
    <t>5.720%</t>
  </si>
  <si>
    <t>8.020%</t>
  </si>
  <si>
    <t>6.640%</t>
  </si>
  <si>
    <t>6.860%</t>
  </si>
  <si>
    <t>6.160%</t>
  </si>
  <si>
    <t>4.740%</t>
  </si>
  <si>
    <t>6.241%</t>
  </si>
  <si>
    <t>7.430%</t>
  </si>
  <si>
    <t>7.770%</t>
  </si>
  <si>
    <t>7.780%</t>
  </si>
  <si>
    <t>0.505%</t>
  </si>
  <si>
    <t>6.610%</t>
  </si>
  <si>
    <t>6.900%</t>
  </si>
  <si>
    <t>7.270%</t>
  </si>
  <si>
    <t>-1.280%</t>
  </si>
  <si>
    <t>4.720%</t>
  </si>
  <si>
    <t>-1.190%</t>
  </si>
  <si>
    <t>4.650%</t>
  </si>
  <si>
    <t>-0.690%</t>
  </si>
  <si>
    <t>4.570%</t>
  </si>
  <si>
    <t>1.660%</t>
  </si>
  <si>
    <t>-0.820%</t>
  </si>
  <si>
    <t>3.170%</t>
  </si>
  <si>
    <t>-2.200%</t>
  </si>
  <si>
    <t>2.275%</t>
  </si>
  <si>
    <t>0.461%</t>
  </si>
  <si>
    <t>-1.740%</t>
  </si>
  <si>
    <t>-0.640%</t>
  </si>
  <si>
    <t>-1.300%</t>
  </si>
  <si>
    <t>5.270%</t>
  </si>
  <si>
    <t>6.140%</t>
  </si>
  <si>
    <t>5.310%</t>
  </si>
  <si>
    <t>3.580%</t>
  </si>
  <si>
    <t>0.444%</t>
  </si>
  <si>
    <t>5.410%</t>
  </si>
  <si>
    <t>7.890%</t>
  </si>
  <si>
    <t>5.780%</t>
  </si>
  <si>
    <t>הלוואה לגורם 154</t>
  </si>
  <si>
    <t>תאגיד</t>
  </si>
  <si>
    <t>תשתיות - שלב הקמה</t>
  </si>
  <si>
    <t>הלוואה</t>
  </si>
  <si>
    <t>0.600%</t>
  </si>
  <si>
    <t>הלוואה לגורם 171</t>
  </si>
  <si>
    <t>נדל"ן מניב - משרדים</t>
  </si>
  <si>
    <t>3.130%</t>
  </si>
  <si>
    <t>הלוואה לגורם 179</t>
  </si>
  <si>
    <t>8.170%</t>
  </si>
  <si>
    <t>1.719%</t>
  </si>
  <si>
    <t>7.350%</t>
  </si>
  <si>
    <t>הלוואה לגורם 182</t>
  </si>
  <si>
    <t>נדל"ן מניב - מגורים (כולל דיור מוגן)</t>
  </si>
  <si>
    <t>8.570%</t>
  </si>
  <si>
    <t>הלוואה לגורם 194</t>
  </si>
  <si>
    <t>7.950%</t>
  </si>
  <si>
    <t>12.350%</t>
  </si>
  <si>
    <t>12.670%</t>
  </si>
  <si>
    <t>8.120%</t>
  </si>
  <si>
    <t>0.904%</t>
  </si>
  <si>
    <t>10.280%</t>
  </si>
  <si>
    <t>6.680%</t>
  </si>
  <si>
    <t>9.960%</t>
  </si>
  <si>
    <t>7.340%</t>
  </si>
  <si>
    <t>8.430%</t>
  </si>
  <si>
    <t>6.660%</t>
  </si>
  <si>
    <t>8.790%</t>
  </si>
  <si>
    <t>6.650%</t>
  </si>
  <si>
    <t>8.890%</t>
  </si>
  <si>
    <t>7.650%</t>
  </si>
  <si>
    <t>8.690%</t>
  </si>
  <si>
    <t>7.410%</t>
  </si>
  <si>
    <t>8.780%</t>
  </si>
  <si>
    <t>הלוואה לגורם 251</t>
  </si>
  <si>
    <t>תשתיות - שלב תפעול</t>
  </si>
  <si>
    <t>2.194%</t>
  </si>
  <si>
    <t>8.600%</t>
  </si>
  <si>
    <t>7.560%</t>
  </si>
  <si>
    <t>הלוואה לגורם 19685</t>
  </si>
  <si>
    <t>0.325%</t>
  </si>
  <si>
    <t>7.730%</t>
  </si>
  <si>
    <t>12.480%</t>
  </si>
  <si>
    <t>7.170%</t>
  </si>
  <si>
    <t>הלוואה לגורם  19770</t>
  </si>
  <si>
    <t>7.120%</t>
  </si>
  <si>
    <t>7.160%</t>
  </si>
  <si>
    <t>7.370%</t>
  </si>
  <si>
    <t>הלוואה לגורם 250</t>
  </si>
  <si>
    <t>7.230%</t>
  </si>
  <si>
    <t>הלוואה לגורם 203</t>
  </si>
  <si>
    <t>7.490%</t>
  </si>
  <si>
    <t>5.920%</t>
  </si>
  <si>
    <t>6.390%</t>
  </si>
  <si>
    <t>8.030%</t>
  </si>
  <si>
    <t>7.910%</t>
  </si>
  <si>
    <t>6.920%</t>
  </si>
  <si>
    <t>6.890%</t>
  </si>
  <si>
    <t>5.450%</t>
  </si>
  <si>
    <t>6.210%</t>
  </si>
  <si>
    <t>6.600%</t>
  </si>
  <si>
    <t>6.030%</t>
  </si>
  <si>
    <t>7.630%</t>
  </si>
  <si>
    <t>5.980%</t>
  </si>
  <si>
    <t>8.480%</t>
  </si>
  <si>
    <t>6.090%</t>
  </si>
  <si>
    <t>5.870%</t>
  </si>
  <si>
    <t>5.970%</t>
  </si>
  <si>
    <t>6.430%</t>
  </si>
  <si>
    <t>8.380%</t>
  </si>
  <si>
    <t>0.276%</t>
  </si>
  <si>
    <t>הלוואה לגורם  20079</t>
  </si>
  <si>
    <t>ייזום נדל"ן לבניה של נכס ספציפי - מגורים (כולל דיור מוגן)</t>
  </si>
  <si>
    <t>8.840%</t>
  </si>
  <si>
    <t>0.856%</t>
  </si>
  <si>
    <t>10.250%</t>
  </si>
  <si>
    <t>14.880%</t>
  </si>
  <si>
    <t>9.990%</t>
  </si>
  <si>
    <t>הלוואה לגורם  19042</t>
  </si>
  <si>
    <t>6.850%</t>
  </si>
  <si>
    <t>8.330%</t>
  </si>
  <si>
    <t>1.179%</t>
  </si>
  <si>
    <t>8.450%</t>
  </si>
  <si>
    <t>הלוואה לגורם  18880</t>
  </si>
  <si>
    <t>11.750%</t>
  </si>
  <si>
    <t>13.770%</t>
  </si>
  <si>
    <t>10.500%</t>
  </si>
  <si>
    <t>12.300%</t>
  </si>
  <si>
    <t>11.250%</t>
  </si>
  <si>
    <t>13.400%</t>
  </si>
  <si>
    <t>11.400%</t>
  </si>
  <si>
    <t>13.570%</t>
  </si>
  <si>
    <t>13.980%</t>
  </si>
  <si>
    <t>12.370%</t>
  </si>
  <si>
    <t>6.220%</t>
  </si>
  <si>
    <t>8.470%</t>
  </si>
  <si>
    <t>6.240%</t>
  </si>
  <si>
    <t>הלוואה לגורם  20158</t>
  </si>
  <si>
    <t>6.280%</t>
  </si>
  <si>
    <t>5.190%</t>
  </si>
  <si>
    <t>0.450%</t>
  </si>
  <si>
    <t>10.750%</t>
  </si>
  <si>
    <t>11.200%</t>
  </si>
  <si>
    <t>11.100%</t>
  </si>
  <si>
    <t>11.480%</t>
  </si>
  <si>
    <t>11.500%</t>
  </si>
  <si>
    <t>11.840%</t>
  </si>
  <si>
    <t>12.100%</t>
  </si>
  <si>
    <t>12.450%</t>
  </si>
  <si>
    <t>11.150%</t>
  </si>
  <si>
    <t>11.550%</t>
  </si>
  <si>
    <t>12.070%</t>
  </si>
  <si>
    <t>10.900%</t>
  </si>
  <si>
    <t>הלוואה לגורם  958</t>
  </si>
  <si>
    <t>7.920%</t>
  </si>
  <si>
    <t>0.632%</t>
  </si>
  <si>
    <t>6.940%</t>
  </si>
  <si>
    <t>6.110%</t>
  </si>
  <si>
    <t>הלוואה לגורם  20215</t>
  </si>
  <si>
    <t>0.355%</t>
  </si>
  <si>
    <t>7.720%</t>
  </si>
  <si>
    <t>5.960%</t>
  </si>
  <si>
    <t>5.940%</t>
  </si>
  <si>
    <t>10.000%</t>
  </si>
  <si>
    <t>10.200%</t>
  </si>
  <si>
    <t>9.670%</t>
  </si>
  <si>
    <t>9.250%</t>
  </si>
  <si>
    <t>8.920%</t>
  </si>
  <si>
    <t>10.150%</t>
  </si>
  <si>
    <t>9.630%</t>
  </si>
  <si>
    <t>6.960%</t>
  </si>
  <si>
    <t>11.780%</t>
  </si>
  <si>
    <t>הלוואה לגורם  20282</t>
  </si>
  <si>
    <t>אשראי אחר בענף הנדל"ן (לרבות אשראי לכל מטרה) - אחר/לא מסווג</t>
  </si>
  <si>
    <t>6.620%</t>
  </si>
  <si>
    <t>6.340%</t>
  </si>
  <si>
    <t>הלוואה לגורם  19775</t>
  </si>
  <si>
    <t>קרקעות - אחר/לא מסווג</t>
  </si>
  <si>
    <t>0.528%</t>
  </si>
  <si>
    <t>4.960%</t>
  </si>
  <si>
    <t>הלוואה לגורם 155</t>
  </si>
  <si>
    <t>הלוואה לגורם 156</t>
  </si>
  <si>
    <t>הלוואה לגורם 157</t>
  </si>
  <si>
    <t>הלוואה לגורם 158</t>
  </si>
  <si>
    <t>הלוואה לגורם 162</t>
  </si>
  <si>
    <t>3.340%</t>
  </si>
  <si>
    <t>הלוואה לגורם 41</t>
  </si>
  <si>
    <t>1.006%</t>
  </si>
  <si>
    <t>הלוואה לגורם 164</t>
  </si>
  <si>
    <t>0.682%</t>
  </si>
  <si>
    <t>הלוואה לגורם 165</t>
  </si>
  <si>
    <t>נדל"ן מניב - מסחר</t>
  </si>
  <si>
    <t>3.111%</t>
  </si>
  <si>
    <t>הלוואה לגורם 167</t>
  </si>
  <si>
    <t>הלוואה לגורם 168</t>
  </si>
  <si>
    <t>3.168%</t>
  </si>
  <si>
    <t>הלוואה לגורם 180</t>
  </si>
  <si>
    <t>3.140%</t>
  </si>
  <si>
    <t>הלוואה לגורם 181</t>
  </si>
  <si>
    <t>3.630%</t>
  </si>
  <si>
    <t>1.004%</t>
  </si>
  <si>
    <t>הלוואה לגורם 185</t>
  </si>
  <si>
    <t>1.370%</t>
  </si>
  <si>
    <t>הלוואה לגורם 187</t>
  </si>
  <si>
    <t>1.268%</t>
  </si>
  <si>
    <t>הלוואה לגורם 186</t>
  </si>
  <si>
    <t>הלוואה לגורם 195</t>
  </si>
  <si>
    <t>פעילות שוטפת של התאגיד - אחר/לא מסווג</t>
  </si>
  <si>
    <t>0.468%</t>
  </si>
  <si>
    <t>3.150%</t>
  </si>
  <si>
    <t>3.640%</t>
  </si>
  <si>
    <t>3.390%</t>
  </si>
  <si>
    <t>הלוואה לגורם 174</t>
  </si>
  <si>
    <t>4.790%</t>
  </si>
  <si>
    <t>3.690%</t>
  </si>
  <si>
    <t>2.910%</t>
  </si>
  <si>
    <t>2.760%</t>
  </si>
  <si>
    <t>הלוואה לגורם 202</t>
  </si>
  <si>
    <t>2.440%</t>
  </si>
  <si>
    <t>0.720%</t>
  </si>
  <si>
    <t>3.370%</t>
  </si>
  <si>
    <t>5.160%</t>
  </si>
  <si>
    <t>הלוואה לגורם 1279</t>
  </si>
  <si>
    <t>נדלן מניב - מסחר</t>
  </si>
  <si>
    <t>הלוואה לגורם 17828</t>
  </si>
  <si>
    <t>3.090%</t>
  </si>
  <si>
    <t>3.550%</t>
  </si>
  <si>
    <t>הלוואה לגורם  1143</t>
  </si>
  <si>
    <t>6.010%</t>
  </si>
  <si>
    <t>3.570%</t>
  </si>
  <si>
    <t>3.720%</t>
  </si>
  <si>
    <t>2.920%</t>
  </si>
  <si>
    <t>4.660%</t>
  </si>
  <si>
    <t>3.070%</t>
  </si>
  <si>
    <t>הלוואה לגורם  19803</t>
  </si>
  <si>
    <t>5.670%</t>
  </si>
  <si>
    <t>4.460%</t>
  </si>
  <si>
    <t>הלוואה לגורם 169</t>
  </si>
  <si>
    <t>5.065%</t>
  </si>
  <si>
    <t>4.610%</t>
  </si>
  <si>
    <t>4.470%</t>
  </si>
  <si>
    <t>5.330%</t>
  </si>
  <si>
    <t>0.180%</t>
  </si>
  <si>
    <t>הלוואה לגורם 113</t>
  </si>
  <si>
    <t>3.653%</t>
  </si>
  <si>
    <t>5.520%</t>
  </si>
  <si>
    <t>4.890%</t>
  </si>
  <si>
    <t>3.710%</t>
  </si>
  <si>
    <t>5.460%</t>
  </si>
  <si>
    <t>4.860%</t>
  </si>
  <si>
    <t>6.190%</t>
  </si>
  <si>
    <t>הלוואה לגורם  20276</t>
  </si>
  <si>
    <t>הלוואה לגורם  19774</t>
  </si>
  <si>
    <t>6.336%</t>
  </si>
  <si>
    <t>הלוואה לגורם 240</t>
  </si>
  <si>
    <t>9.750%</t>
  </si>
  <si>
    <t>הלוואה לגורם  19862</t>
  </si>
  <si>
    <t>ייזום נדל"ן לבניה של נכס ספציפי - אחר/לא מסווג</t>
  </si>
  <si>
    <t>10.120%</t>
  </si>
  <si>
    <t>11.050%</t>
  </si>
  <si>
    <t>11.020%</t>
  </si>
  <si>
    <t>הלוואה לגורם  19977</t>
  </si>
  <si>
    <t>נדל"ן מניב - אחר/לא מסווג</t>
  </si>
  <si>
    <t>8.370%</t>
  </si>
  <si>
    <t>19.860%</t>
  </si>
  <si>
    <t>1.060%</t>
  </si>
  <si>
    <t>הלוואה לגורם  20098</t>
  </si>
  <si>
    <t>9.120%</t>
  </si>
  <si>
    <t>10.130%</t>
  </si>
  <si>
    <t>0.891%</t>
  </si>
  <si>
    <t>7.870%</t>
  </si>
  <si>
    <t>2.114%</t>
  </si>
  <si>
    <t>הלוואה לגורם  18633</t>
  </si>
  <si>
    <t>14.720%</t>
  </si>
  <si>
    <t>19.020%</t>
  </si>
  <si>
    <t>16.290%</t>
  </si>
  <si>
    <t>הלוואה לגורם  20200</t>
  </si>
  <si>
    <t>נדל"ן מניב - תעשייה</t>
  </si>
  <si>
    <t>9.740%</t>
  </si>
  <si>
    <t>1.112%</t>
  </si>
  <si>
    <t>הלוואה לגורם  20220</t>
  </si>
  <si>
    <t>14.620%</t>
  </si>
  <si>
    <t>15.360%</t>
  </si>
  <si>
    <t>8.680%</t>
  </si>
  <si>
    <t>10.180%</t>
  </si>
  <si>
    <t>9.980%</t>
  </si>
  <si>
    <t>15.770%</t>
  </si>
  <si>
    <t>9.020%</t>
  </si>
  <si>
    <t>10.790%</t>
  </si>
  <si>
    <t>הלוואה לגורם  20267</t>
  </si>
  <si>
    <t>7.790%</t>
  </si>
  <si>
    <t>10.850%</t>
  </si>
  <si>
    <t>8.830%</t>
  </si>
  <si>
    <t>הלוואה לגורם 175</t>
  </si>
  <si>
    <t>1.755%</t>
  </si>
  <si>
    <t>0.467%</t>
  </si>
  <si>
    <t>6.170%</t>
  </si>
  <si>
    <t>5.320%</t>
  </si>
  <si>
    <t>6.230%</t>
  </si>
  <si>
    <t>7.280%</t>
  </si>
  <si>
    <t>הלוואה לגורם  20227</t>
  </si>
  <si>
    <t>8.295%</t>
  </si>
  <si>
    <t>9.220%</t>
  </si>
  <si>
    <t>0.791%</t>
  </si>
  <si>
    <t>הלוואה לגורם 177</t>
  </si>
  <si>
    <t>13.960%</t>
  </si>
  <si>
    <t>לאומי אגח 1 ר-מ</t>
  </si>
  <si>
    <t>IL0011986390</t>
  </si>
  <si>
    <t>קרן לא מובטחת</t>
  </si>
  <si>
    <t>לאומי אגח 2-רמ</t>
  </si>
  <si>
    <t>IL0012058975</t>
  </si>
  <si>
    <t>6.002%</t>
  </si>
  <si>
    <t>א.ק.מ דה וינצ'י בכנרית שותפות מוגבלת</t>
  </si>
  <si>
    <t>א.ק.מ. דה וינצ'י הלוואה CLN</t>
  </si>
  <si>
    <t>5.538%</t>
  </si>
  <si>
    <t>מליסרון בע"מ</t>
  </si>
  <si>
    <t>קניון רמת אביב הלוואה CLN</t>
  </si>
  <si>
    <t>3.840%</t>
  </si>
  <si>
    <t>13.878%</t>
  </si>
  <si>
    <t>אקרו בניה ותשתית (ל.כ) 2017 שותפות מוגבלת</t>
  </si>
  <si>
    <t>מגדל אקרו ONE הלוואה CLN</t>
  </si>
  <si>
    <t>7.119%</t>
  </si>
  <si>
    <t>אפריים רוגובין בע"מ</t>
  </si>
  <si>
    <t>מגדל אפריים ONE הלוואה CLN</t>
  </si>
  <si>
    <t>פועלים אגח 1-רמ</t>
  </si>
  <si>
    <t>IL0012117474</t>
  </si>
  <si>
    <t>5.180%</t>
  </si>
  <si>
    <t>1.612%</t>
  </si>
  <si>
    <t>מכלול מימון נדל"ן בע"מ</t>
  </si>
  <si>
    <t>מכלול נד אגח2רמ</t>
  </si>
  <si>
    <t>IL0012151937</t>
  </si>
  <si>
    <t>אושירה בע"מ</t>
  </si>
  <si>
    <t>אושירה מניבים CLN</t>
  </si>
  <si>
    <t>12.723%</t>
  </si>
  <si>
    <t>לאומי אגח 4-רמ</t>
  </si>
  <si>
    <t>IL0012219288</t>
  </si>
  <si>
    <t>9.779%</t>
  </si>
  <si>
    <t>מכלול נד אגח3רמ</t>
  </si>
  <si>
    <t>IL0012253667</t>
  </si>
  <si>
    <t>פועלים אגח 2-רמ</t>
  </si>
  <si>
    <t>IL0012275454</t>
  </si>
  <si>
    <t>7.960%</t>
  </si>
  <si>
    <t>3.865%</t>
  </si>
  <si>
    <t>מכלול נד אגח4רמ</t>
  </si>
  <si>
    <t>IL0012319278</t>
  </si>
  <si>
    <t>מימון ישיר נדל"ן ומשכנתאות הנפקות (סדרה 1) בע"מ</t>
  </si>
  <si>
    <t>ממון משהנ אג1רמ</t>
  </si>
  <si>
    <t>IL0012152687</t>
  </si>
  <si>
    <t>1.002%</t>
  </si>
  <si>
    <t>מימון ישיר נדל"ן ומשכנתאות הנפקות 2 בעמ</t>
  </si>
  <si>
    <t>ממון מש2 אג א-מ</t>
  </si>
  <si>
    <t>IL0012257882</t>
  </si>
  <si>
    <t>0.911%</t>
  </si>
  <si>
    <t>ממון מש2 אג ב-מ</t>
  </si>
  <si>
    <t>IL0012257965</t>
  </si>
  <si>
    <t>7.050%</t>
  </si>
  <si>
    <t>7.190%</t>
  </si>
  <si>
    <t>מימון ישיר נדלן ומשכנתאות הנפקות (סדרה 3) בעמ</t>
  </si>
  <si>
    <t>ממון מש3 אג א-מ</t>
  </si>
  <si>
    <t>IL0012368010</t>
  </si>
  <si>
    <t>1.466%</t>
  </si>
  <si>
    <t>ממון מש3 אג ב-מ</t>
  </si>
  <si>
    <t>IL0012368192</t>
  </si>
  <si>
    <t>7.150%</t>
  </si>
  <si>
    <t>לאומי אגח 5-רמ</t>
  </si>
  <si>
    <t>IL0012378092</t>
  </si>
  <si>
    <t>3.944%</t>
  </si>
  <si>
    <t>EL AL ISRAEL AIRLINES</t>
  </si>
  <si>
    <t>21.969%</t>
  </si>
  <si>
    <t>תאריך פקיעת פיקדון</t>
  </si>
  <si>
    <t>שער פיקדון</t>
  </si>
  <si>
    <t>3.950%</t>
  </si>
  <si>
    <t>24.236%</t>
  </si>
  <si>
    <t>16.157%</t>
  </si>
  <si>
    <t>15.965%</t>
  </si>
  <si>
    <t>18.343%</t>
  </si>
  <si>
    <t>19.182%</t>
  </si>
  <si>
    <t>6.118%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</si>
  <si>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</si>
  <si>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</si>
  <si>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</si>
  <si>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</si>
  <si>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</si>
  <si>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</si>
  <si>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</si>
  <si>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נכס עכו - פנסיה</t>
  </si>
  <si>
    <t>נדל"ן לא מניב</t>
  </si>
  <si>
    <t>לוגיסטיקה ותעשייה</t>
  </si>
  <si>
    <t>שלבים התחלתיים</t>
  </si>
  <si>
    <t>אזור התעשייה החדש עכו</t>
  </si>
  <si>
    <t>7.100%</t>
  </si>
  <si>
    <t>32.826%</t>
  </si>
  <si>
    <t>איינשטיין 2-4 פנסיה</t>
  </si>
  <si>
    <t>בתכנון/בהיתרים</t>
  </si>
  <si>
    <t>רחוב איינשטיין  2-4 תל אביב</t>
  </si>
  <si>
    <t>45.465%</t>
  </si>
  <si>
    <t>עסקת איינשטיין מרכז 15-17 - פנסיה</t>
  </si>
  <si>
    <t>רחוב איינשטיין  15-17 תל אביב</t>
  </si>
  <si>
    <t>19.847%</t>
  </si>
  <si>
    <t>איינשטיין 6-8 - פנסיה</t>
  </si>
  <si>
    <t>רחוב איינשטיין 6-8 תל אביב</t>
  </si>
  <si>
    <t>1.862%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</si>
  <si>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</si>
  <si>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</si>
  <si>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</si>
  <si>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</si>
  <si>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</si>
  <si>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אול יר אגח ב</t>
  </si>
  <si>
    <t>IL0011397812</t>
  </si>
  <si>
    <t>-43.003%</t>
  </si>
  <si>
    <t>אול יר אגח ד</t>
  </si>
  <si>
    <t>IL0011412744</t>
  </si>
  <si>
    <t>-10.782%</t>
  </si>
  <si>
    <t>אול יר אגח ה</t>
  </si>
  <si>
    <t>IL0011433047</t>
  </si>
  <si>
    <t>-1.530%</t>
  </si>
  <si>
    <t>מס לקבל 2019-2023 אירו  להחזר מ WTAX</t>
  </si>
  <si>
    <t>חייבים וזכאים מס</t>
  </si>
  <si>
    <t>-0.892%</t>
  </si>
  <si>
    <t>מס לקבל 2025 דולר קנדי להחזר מ WTAX</t>
  </si>
  <si>
    <t>-13.267%</t>
  </si>
  <si>
    <t>מס לקבל דולר בוני בגין שנים 2019-2023</t>
  </si>
  <si>
    <t>-47.366%</t>
  </si>
  <si>
    <t>חוז פנסיה וגמל בגין מס לקבל שנת 2022</t>
  </si>
  <si>
    <t>-0.185%</t>
  </si>
  <si>
    <t>מס לקבל 2019-2023 דולר קנדי להחזר מ WTAX</t>
  </si>
  <si>
    <t>-24.333%</t>
  </si>
  <si>
    <t>מס לקבל דולר בוני בגין שנת 2025</t>
  </si>
  <si>
    <t>-8.355%</t>
  </si>
  <si>
    <t>מס לקבל דולר בוני בגין שנת 2024</t>
  </si>
  <si>
    <t>-5.746%</t>
  </si>
  <si>
    <t>מס לקבל אגח דולר בוני</t>
  </si>
  <si>
    <t>-1.684%</t>
  </si>
  <si>
    <t>חוז פנסיה וגמל בגין מס לקבל שנת 2023</t>
  </si>
  <si>
    <t>-3.119%</t>
  </si>
  <si>
    <t>מס לקבל 2024 דולר להחזר WTAX</t>
  </si>
  <si>
    <t>מס לקבל 2026 מניות דואליות  בישראל דולר</t>
  </si>
  <si>
    <t>-4.983%</t>
  </si>
  <si>
    <t>מס לקבל 2026 דולר קנדי להחזר מ WTAX</t>
  </si>
  <si>
    <t>-5.412%</t>
  </si>
  <si>
    <t>מס לקבל 2026 דולר להחזר מ WTAX</t>
  </si>
  <si>
    <t>-1.309%</t>
  </si>
  <si>
    <t>מס לקבל דולר בוני בגין שנת 2026</t>
  </si>
  <si>
    <t>-6.133%</t>
  </si>
  <si>
    <t>קרן יוזמה - אבן דרך</t>
  </si>
  <si>
    <t>חייבים וזכאים</t>
  </si>
  <si>
    <t>278.105%</t>
  </si>
  <si>
    <t>-0.011%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</si>
  <si>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</si>
  <si>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</si>
  <si>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</si>
  <si>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</si>
  <si>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43.701%</t>
  </si>
  <si>
    <t>43.702%</t>
  </si>
  <si>
    <t>12.352%</t>
  </si>
  <si>
    <t>9.954%</t>
  </si>
  <si>
    <t>50.239%</t>
  </si>
  <si>
    <t>50.015%</t>
  </si>
  <si>
    <t>46.639%</t>
  </si>
  <si>
    <t>1.419%</t>
  </si>
  <si>
    <t>7.107%</t>
  </si>
  <si>
    <t>52.083%</t>
  </si>
  <si>
    <t>8.363%</t>
  </si>
  <si>
    <t>84.532%</t>
  </si>
  <si>
    <t>62.738%</t>
  </si>
  <si>
    <t>הלוואה לגורם  1840</t>
  </si>
  <si>
    <t>3.038%</t>
  </si>
  <si>
    <t>הלוואה לגורם  19780</t>
  </si>
  <si>
    <t>8.720%</t>
  </si>
  <si>
    <t>18.497%</t>
  </si>
  <si>
    <t>45.714%</t>
  </si>
  <si>
    <t>38.751%</t>
  </si>
  <si>
    <t>7.460%</t>
  </si>
  <si>
    <t>33.750%</t>
  </si>
  <si>
    <t>56.957%</t>
  </si>
  <si>
    <t>7.702%</t>
  </si>
  <si>
    <t>44.149%</t>
  </si>
  <si>
    <t>96.129%</t>
  </si>
  <si>
    <t>9.409%</t>
  </si>
  <si>
    <t xml:space="preserve">הלוואה לגורם </t>
  </si>
  <si>
    <t>96.970%</t>
  </si>
  <si>
    <t>98.765%</t>
  </si>
  <si>
    <t>75.568%</t>
  </si>
  <si>
    <t>68.696%</t>
  </si>
  <si>
    <t>96.232%</t>
  </si>
  <si>
    <t>30.483%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</si>
  <si>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</si>
  <si>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</si>
  <si>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</si>
  <si>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</si>
  <si>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</si>
  <si>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</si>
  <si>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</si>
  <si>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</si>
  <si>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36.610%</t>
  </si>
  <si>
    <t>76.000%</t>
  </si>
  <si>
    <t>87.420%</t>
  </si>
  <si>
    <t>43.032%</t>
  </si>
  <si>
    <t>22.517%</t>
  </si>
  <si>
    <t>63.934%</t>
  </si>
  <si>
    <t>51.026%</t>
  </si>
  <si>
    <t>64.751%</t>
  </si>
  <si>
    <t>73.499%</t>
  </si>
  <si>
    <t>88.033%</t>
  </si>
  <si>
    <t>93.803%</t>
  </si>
  <si>
    <t>95.980%</t>
  </si>
  <si>
    <t>2.209%</t>
  </si>
  <si>
    <t>12.175%</t>
  </si>
  <si>
    <t>11.859%</t>
  </si>
  <si>
    <t>16.700%</t>
  </si>
  <si>
    <t>85.268%</t>
  </si>
  <si>
    <t>29.848%</t>
  </si>
  <si>
    <t>99.571%</t>
  </si>
  <si>
    <t>74.760%</t>
  </si>
  <si>
    <t>73.000%</t>
  </si>
  <si>
    <t>78.619%</t>
  </si>
  <si>
    <t>91.021%</t>
  </si>
  <si>
    <t>55.000%</t>
  </si>
  <si>
    <t>35.000%</t>
  </si>
  <si>
    <t>99.596%</t>
  </si>
  <si>
    <t>90.233%</t>
  </si>
  <si>
    <t>17.309%</t>
  </si>
  <si>
    <t>62.908%</t>
  </si>
  <si>
    <t>58.566%</t>
  </si>
  <si>
    <t>16.391%</t>
  </si>
  <si>
    <t>5.504%</t>
  </si>
  <si>
    <t>56.251%</t>
  </si>
  <si>
    <t>50.000%</t>
  </si>
  <si>
    <t>78.229%</t>
  </si>
  <si>
    <t>96.933%</t>
  </si>
  <si>
    <t>56.305%</t>
  </si>
  <si>
    <t>90.211%</t>
  </si>
  <si>
    <t>52.702%</t>
  </si>
  <si>
    <t>40.553%</t>
  </si>
  <si>
    <t>42.036%</t>
  </si>
  <si>
    <t>48.078%</t>
  </si>
  <si>
    <t>38.500%</t>
  </si>
  <si>
    <t>38.153%</t>
  </si>
  <si>
    <t>47.716%</t>
  </si>
  <si>
    <t>41.250%</t>
  </si>
  <si>
    <t>79.875%</t>
  </si>
  <si>
    <t>35.204%</t>
  </si>
  <si>
    <t>71.060%</t>
  </si>
  <si>
    <t>73.482%</t>
  </si>
  <si>
    <t>78.031%</t>
  </si>
  <si>
    <t>71.101%</t>
  </si>
  <si>
    <t>33.333%</t>
  </si>
  <si>
    <t>63.183%</t>
  </si>
  <si>
    <t>56.250%</t>
  </si>
  <si>
    <t>64.516%</t>
  </si>
  <si>
    <t>65.330%</t>
  </si>
  <si>
    <t>96.461%</t>
  </si>
  <si>
    <t>64.067%</t>
  </si>
  <si>
    <t>78.537%</t>
  </si>
  <si>
    <t>86.500%</t>
  </si>
  <si>
    <t>69.000%</t>
  </si>
  <si>
    <t>88.641%</t>
  </si>
  <si>
    <t>87.710%</t>
  </si>
  <si>
    <t>73.058%</t>
  </si>
  <si>
    <t>51.880%</t>
  </si>
  <si>
    <t>88.751%</t>
  </si>
  <si>
    <t>85.393%</t>
  </si>
  <si>
    <t>Clal THL Equity Co-Investment L.P</t>
  </si>
  <si>
    <t>94.355%</t>
  </si>
  <si>
    <t>THL Equity Advisors X LLC</t>
  </si>
  <si>
    <t>THL Parallel Fund X</t>
  </si>
  <si>
    <t>42.609%</t>
  </si>
  <si>
    <t>74.078%</t>
  </si>
  <si>
    <t>60.514%</t>
  </si>
  <si>
    <t>43.231%</t>
  </si>
  <si>
    <t>2.066%</t>
  </si>
  <si>
    <t>27.607%</t>
  </si>
  <si>
    <t>92.880%</t>
  </si>
  <si>
    <t>41.387%</t>
  </si>
  <si>
    <t>44.848%</t>
  </si>
  <si>
    <t>91.260%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</si>
  <si>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</si>
  <si>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</si>
  <si>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</si>
  <si>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</si>
  <si>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</si>
  <si>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</si>
  <si>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</si>
  <si>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</si>
  <si>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אזור תעלת פנמה</t>
  </si>
  <si>
    <t>אזרביג'אן</t>
  </si>
  <si>
    <t>איחוד האמירויות הערביות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</si>
  <si>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</si>
  <si>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</si>
  <si>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</si>
  <si>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</si>
  <si>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</si>
  <si>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</si>
  <si>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</si>
  <si>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</si>
  <si>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</si>
  <si>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</si>
  <si>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</si>
  <si>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</si>
  <si>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</si>
  <si>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</si>
  <si>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</si>
  <si>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</si>
  <si>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</si>
  <si>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</si>
  <si>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</si>
  <si>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</si>
  <si>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</si>
  <si>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</si>
  <si>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</si>
  <si>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דרום אפריקה</t>
  </si>
  <si>
    <t>הונג קונג</t>
  </si>
  <si>
    <t>הונגריה</t>
  </si>
  <si>
    <t>הונדורס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</si>
  <si>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</si>
  <si>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</si>
  <si>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</si>
  <si>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</si>
  <si>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</si>
  <si>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</si>
  <si>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</si>
  <si>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</si>
  <si>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</si>
  <si>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</si>
  <si>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</si>
  <si>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</si>
  <si>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מרוקו</t>
  </si>
  <si>
    <t>נורבגיה</t>
  </si>
  <si>
    <t>ניו זילנד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</si>
  <si>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</si>
  <si>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</si>
  <si>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</si>
  <si>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</si>
  <si>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</si>
  <si>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</si>
  <si>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</si>
  <si>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</si>
  <si>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</si>
  <si>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רומניה</t>
  </si>
  <si>
    <t>רוסיה</t>
  </si>
  <si>
    <t>שוודיה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</si>
  <si>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</si>
  <si>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</si>
  <si>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</si>
  <si>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</si>
  <si>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</si>
  <si>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</si>
  <si>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</si>
  <si>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</si>
  <si>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</si>
  <si>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לפי הגדרת MSCI</t>
  </si>
  <si>
    <t>Developed Markets - Americas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</si>
  <si>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</si>
  <si>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</si>
  <si>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</si>
  <si>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</si>
  <si>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</si>
  <si>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מרשם</t>
  </si>
  <si>
    <t>ת"ז</t>
  </si>
  <si>
    <t>דרכון</t>
  </si>
  <si>
    <t>OCC</t>
  </si>
  <si>
    <t>FIGI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</si>
  <si>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</si>
  <si>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</si>
  <si>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</si>
  <si>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</si>
  <si>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</si>
  <si>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</si>
  <si>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</si>
  <si>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</si>
  <si>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</si>
  <si>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</si>
  <si>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</si>
  <si>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</si>
  <si>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</si>
  <si>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</si>
  <si>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</si>
  <si>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</si>
  <si>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</si>
  <si>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</si>
  <si>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</si>
  <si>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</si>
  <si>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</si>
  <si>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</si>
  <si>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</si>
  <si>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</si>
  <si>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</si>
  <si>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</si>
  <si>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 - Chicago Board Options Exchange</t>
  </si>
  <si>
    <t>CME - Chicago Mercantile Exchange</t>
  </si>
  <si>
    <t>EURONEXT - Euronext Group Stock Exchange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</si>
  <si>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</si>
  <si>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</si>
  <si>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</si>
  <si>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</si>
  <si>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</si>
  <si>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</si>
  <si>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</si>
  <si>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</si>
  <si>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</si>
  <si>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</si>
  <si>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</si>
  <si>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</si>
  <si>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</si>
  <si>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</si>
  <si>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</si>
  <si>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</si>
  <si>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</si>
  <si>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</si>
  <si>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</si>
  <si>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</si>
  <si>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</si>
  <si>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</si>
  <si>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</si>
  <si>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</si>
  <si>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</si>
  <si>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</si>
  <si>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</si>
  <si>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 - Swiss Exchange</t>
  </si>
  <si>
    <t>TSEC</t>
  </si>
  <si>
    <t>TSEC - Taiwan Stock Exchange Corporation</t>
  </si>
  <si>
    <t>TSE - Tokyo Stock Exchange</t>
  </si>
  <si>
    <t>TSX - Toronto Stock Exchange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</si>
  <si>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</si>
  <si>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</si>
  <si>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</si>
  <si>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</si>
  <si>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</si>
  <si>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</si>
  <si>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</si>
  <si>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</si>
  <si>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</si>
  <si>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</si>
  <si>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</si>
  <si>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</si>
  <si>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</si>
  <si>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</si>
  <si>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</si>
  <si>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</si>
  <si>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</si>
  <si>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</si>
  <si>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</si>
  <si>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</si>
  <si>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Standard &amp; Poor's Corporation</t>
  </si>
  <si>
    <t>Not rated</t>
  </si>
  <si>
    <t>ענפי מסחר</t>
  </si>
  <si>
    <t>ביוטכנולוגיה</t>
  </si>
  <si>
    <t>השקעות במדעי החיים</t>
  </si>
  <si>
    <t>חברות ללא פעילות ומעטפת</t>
  </si>
  <si>
    <t>חברות מעטפת</t>
  </si>
  <si>
    <t>ליסינג</t>
  </si>
  <si>
    <t>קנאביס</t>
  </si>
  <si>
    <t>קרנות הייטק</t>
  </si>
  <si>
    <t>רשויות מקומיות</t>
  </si>
  <si>
    <t>שירותים ציבוריים</t>
  </si>
  <si>
    <t>תעופה</t>
  </si>
  <si>
    <t>תשתיות</t>
  </si>
  <si>
    <t>Construction Materials</t>
  </si>
  <si>
    <t>Containers &amp; Packaging</t>
  </si>
  <si>
    <t>Metals &amp; Mining</t>
  </si>
  <si>
    <t>Paper &amp; Forest Products</t>
  </si>
  <si>
    <t>Building Products</t>
  </si>
  <si>
    <t>Industrial Conglomerates</t>
  </si>
  <si>
    <t>Professional Services</t>
  </si>
  <si>
    <t>Air Freight &amp; Logistics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</si>
  <si>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</si>
  <si>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</si>
  <si>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</si>
  <si>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</si>
  <si>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</si>
  <si>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Leisure Products</t>
  </si>
  <si>
    <t>Textiles, Apparel &amp; Luxury Goods</t>
  </si>
  <si>
    <t>Distributors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</si>
  <si>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</si>
  <si>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</si>
  <si>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</si>
  <si>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</si>
  <si>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</si>
  <si>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</si>
  <si>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</si>
  <si>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</si>
  <si>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</si>
  <si>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Technology</t>
  </si>
  <si>
    <t>Biotechnology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</si>
  <si>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</si>
  <si>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</si>
  <si>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</si>
  <si>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Mortgage Real Estate Investment Trusts (REITs)</t>
  </si>
  <si>
    <t>IT Services</t>
  </si>
  <si>
    <t>Electronic Equipment, Instruments &amp; Components</t>
  </si>
  <si>
    <t>Gas Utilities</t>
  </si>
  <si>
    <t>Water Utilities</t>
  </si>
  <si>
    <t>Diversified REITs</t>
  </si>
  <si>
    <t>Equity Real Estate Investment Trusts</t>
  </si>
  <si>
    <t>Industrial REITs</t>
  </si>
  <si>
    <t>Hotel &amp; Resort REITs</t>
  </si>
  <si>
    <t>Office REITs</t>
  </si>
  <si>
    <t>Residential REITs</t>
  </si>
  <si>
    <t>Retail REITs</t>
  </si>
  <si>
    <t>Specialized REITs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</si>
  <si>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</si>
  <si>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</si>
  <si>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</si>
  <si>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</si>
  <si>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40 אג"ח בארץ - חברות והמרה-תל בונד צמוד מדד-תל בונד</t>
  </si>
  <si>
    <t>60 אג"ח בארץ - חברות והמרה-תל בונד צמוד מדד-תל בונד</t>
  </si>
  <si>
    <t>All Cap מניות בארץ - מניות לפי שווי שוק-מניות</t>
  </si>
  <si>
    <t>Banks מניות בחו"ל - מניות לפי ענפים בחו"ל - מנוטרלת מט"ח-אירופה- מניות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</si>
  <si>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</si>
  <si>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</si>
  <si>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</si>
  <si>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</si>
  <si>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</si>
  <si>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FTSE 250 INDEX - מניות בחו"ל - מניות גיאוגרפי - מנוטרלת מט"ח-אירופה אנגליה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</si>
  <si>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</si>
  <si>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</si>
  <si>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</si>
  <si>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</si>
  <si>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</si>
  <si>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</si>
  <si>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</si>
  <si>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</si>
  <si>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</si>
  <si>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</si>
  <si>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</si>
  <si>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</si>
  <si>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</si>
  <si>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</si>
  <si>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</si>
  <si>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</si>
  <si>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</si>
  <si>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</si>
  <si>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</si>
  <si>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</si>
  <si>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</si>
  <si>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</si>
  <si>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</si>
  <si>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</si>
  <si>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</si>
  <si>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</si>
  <si>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</si>
  <si>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</si>
  <si>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</si>
  <si>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</si>
  <si>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</si>
  <si>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</si>
  <si>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</si>
  <si>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</si>
  <si>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</si>
  <si>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</si>
  <si>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</si>
  <si>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</si>
  <si>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</si>
  <si>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</si>
  <si>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</si>
  <si>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</si>
  <si>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</si>
  <si>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</si>
  <si>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</si>
  <si>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</si>
  <si>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</si>
  <si>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</si>
  <si>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</si>
  <si>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</si>
  <si>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</si>
  <si>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</si>
  <si>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</si>
  <si>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</si>
  <si>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</si>
  <si>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</si>
  <si>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</si>
  <si>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</si>
  <si>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</si>
  <si>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</si>
  <si>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</si>
  <si>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</si>
  <si>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</si>
  <si>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</si>
  <si>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</si>
  <si>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</si>
  <si>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</si>
  <si>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</si>
  <si>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</si>
  <si>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</si>
  <si>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</si>
  <si>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</si>
  <si>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</si>
  <si>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</si>
  <si>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</si>
  <si>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</si>
  <si>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</si>
  <si>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</si>
  <si>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</si>
  <si>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</si>
  <si>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</si>
  <si>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</si>
  <si>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</si>
  <si>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</si>
  <si>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</si>
  <si>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</si>
  <si>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</si>
  <si>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</si>
  <si>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</si>
  <si>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</si>
  <si>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</si>
  <si>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</si>
  <si>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</si>
  <si>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</si>
  <si>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</si>
  <si>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</si>
  <si>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</si>
  <si>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</si>
  <si>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</si>
  <si>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</si>
  <si>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</si>
  <si>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</si>
  <si>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</si>
  <si>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</si>
  <si>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</si>
  <si>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</si>
  <si>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</si>
  <si>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</si>
  <si>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</si>
  <si>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</si>
  <si>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</si>
  <si>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</si>
  <si>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</si>
  <si>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</si>
  <si>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</si>
  <si>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</si>
  <si>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</si>
  <si>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</si>
  <si>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</si>
  <si>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</si>
  <si>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</si>
  <si>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</si>
  <si>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</si>
  <si>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</si>
  <si>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</si>
  <si>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</si>
  <si>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</si>
  <si>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</si>
  <si>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</si>
  <si>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</si>
  <si>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</si>
  <si>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</si>
  <si>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</si>
  <si>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</si>
  <si>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</si>
  <si>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</si>
  <si>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</si>
  <si>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</si>
  <si>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</si>
  <si>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</si>
  <si>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</si>
  <si>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</si>
  <si>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</si>
  <si>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</si>
  <si>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</si>
  <si>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</si>
  <si>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</si>
  <si>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נדל"ן לא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</si>
  <si>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</si>
  <si>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קרקע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</si>
  <si>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</si>
  <si>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</si>
  <si>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</si>
  <si>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</si>
  <si>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</si>
  <si>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</si>
  <si>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</si>
  <si>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</si>
  <si>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</si>
  <si>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</si>
  <si>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</si>
  <si>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</si>
  <si>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</si>
  <si>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הלוואות מתואמות זכויות מקרקעין</t>
  </si>
  <si>
    <t>נדל"ן מניב - מלונאות</t>
  </si>
  <si>
    <t>נדל"ן מניב - לוגיסטיקה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</si>
  <si>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</si>
  <si>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</si>
  <si>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</si>
  <si>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</si>
  <si>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</si>
  <si>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</si>
  <si>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</si>
  <si>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</si>
  <si>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</si>
  <si>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</si>
  <si>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</si>
  <si>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</si>
  <si>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</si>
  <si>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</si>
  <si>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</si>
  <si>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</si>
  <si>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שאינן זמינות לבניה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</si>
  <si>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</si>
  <si>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</si>
  <si>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</si>
  <si>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</si>
  <si>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</si>
  <si>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</si>
  <si>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</si>
  <si>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</si>
  <si>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 xml:space="preserve">קבועה 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</si>
  <si>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</si>
  <si>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</si>
  <si>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</si>
  <si>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</si>
  <si>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</si>
  <si>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</si>
  <si>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</si>
  <si>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</si>
  <si>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</si>
  <si>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</si>
  <si>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</si>
  <si>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</si>
  <si>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</si>
  <si>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</si>
  <si>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</si>
  <si>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</si>
  <si>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</si>
  <si>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</si>
  <si>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</si>
  <si>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</si>
  <si>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</si>
  <si>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</si>
  <si>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</si>
  <si>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</si>
  <si>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</si>
  <si>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</si>
  <si>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</si>
  <si>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</si>
  <si>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</si>
  <si>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</si>
  <si>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</si>
  <si>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</si>
  <si>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</si>
  <si>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</si>
  <si>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</si>
  <si>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</si>
  <si>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</si>
  <si>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</si>
  <si>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</si>
  <si>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 / בהיתרים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</si>
  <si>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</si>
  <si>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</si>
  <si>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</si>
  <si>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</si>
  <si>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</si>
  <si>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</si>
  <si>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</si>
  <si>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</si>
  <si>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</si>
  <si>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</si>
  <si>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</si>
  <si>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</si>
  <si>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</si>
  <si>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</si>
  <si>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</si>
  <si>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</si>
  <si>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</si>
  <si>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</si>
  <si>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</si>
  <si>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</si>
  <si>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</si>
  <si>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גורם תלוי/פנימי</t>
  </si>
  <si>
    <t>קיימת תלות</t>
  </si>
  <si>
    <t>שווי הוגן</t>
  </si>
  <si>
    <t>עלות מופחתת</t>
  </si>
  <si>
    <t>יומי</t>
  </si>
  <si>
    <t>תדירויות</t>
  </si>
  <si>
    <t>שבועי</t>
  </si>
  <si>
    <t>ריבית פריים</t>
  </si>
  <si>
    <t>Libor</t>
  </si>
  <si>
    <t>€STR</t>
  </si>
  <si>
    <t>Eonia</t>
  </si>
  <si>
    <t>Euribor</t>
  </si>
  <si>
    <t>Sonia</t>
  </si>
  <si>
    <t>Telbor</t>
  </si>
  <si>
    <t>Tona</t>
  </si>
  <si>
    <t>נספח התחשבנות בטחונות (CSA)</t>
  </si>
  <si>
    <t>לא קיים חוזה</t>
  </si>
  <si>
    <t>הצד הנגדי</t>
  </si>
  <si>
    <t>מדינה/איזור גאוגרפי</t>
  </si>
  <si>
    <t>ממונף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</si>
  <si>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</si>
  <si>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</si>
  <si>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</si>
  <si>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</si>
  <si>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Developed Markets</t>
  </si>
  <si>
    <t>Frontier Markets</t>
  </si>
  <si>
    <t>Mega cap</t>
  </si>
  <si>
    <t>Large cap</t>
  </si>
  <si>
    <t>Mid cap</t>
  </si>
  <si>
    <t>Small cap</t>
  </si>
  <si>
    <t>מאפיין עיקרי מזומנים ושווי מזומנים</t>
  </si>
  <si>
    <t>פח"ק/פר"י</t>
  </si>
  <si>
    <t>פקדון צמוד למדד המחירים לצרכן עד שלושה חודשים</t>
  </si>
  <si>
    <t>פקדון צמוד מט"ח עד שלושה חודשים (פצ"מ)</t>
  </si>
  <si>
    <t>קופה קטנה</t>
  </si>
  <si>
    <t>מאפיין עיקרי איגרות חוב ממשלתיות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</si>
  <si>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</si>
  <si>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</si>
  <si>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</si>
  <si>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</si>
  <si>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מאפיין עיקרי ניירות ערך מסחריים</t>
  </si>
  <si>
    <t>נקוב במט"ח בריבית קבועה</t>
  </si>
  <si>
    <t>מאפיין עיקרי איגרות חוב</t>
  </si>
  <si>
    <t>אג"ח להמרה צמוד למדד המחירים לצרכן</t>
  </si>
  <si>
    <t>אג"ח להמרה צמוד למט"ח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</si>
  <si>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</si>
  <si>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</si>
  <si>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</si>
  <si>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</si>
  <si>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</si>
  <si>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חברה בפירוק</t>
  </si>
  <si>
    <t>In liquidation/administration</t>
  </si>
  <si>
    <t>SPAC</t>
  </si>
  <si>
    <t>Special Puropse Acquistion Company/Blank Check Company</t>
  </si>
  <si>
    <t>TASE UP</t>
  </si>
  <si>
    <t>מאפיין עיקרי קרנות סל</t>
  </si>
  <si>
    <t>מכירה בחסר (שורט)</t>
  </si>
  <si>
    <t>מאפיין עיקרי קרנות נאמנות</t>
  </si>
  <si>
    <t>אג"ח ממשלתי</t>
  </si>
  <si>
    <t>מדד</t>
  </si>
  <si>
    <t>מדד אחר</t>
  </si>
  <si>
    <t>קרן סל</t>
  </si>
  <si>
    <t>סחורה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</si>
  <si>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</si>
  <si>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</si>
  <si>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</si>
  <si>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</si>
  <si>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</si>
  <si>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</si>
  <si>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</si>
  <si>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</si>
  <si>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</si>
  <si>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</si>
  <si>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</si>
  <si>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נש"ר צמוד למדד המחירים לצרכן</t>
  </si>
  <si>
    <t>נש"ר לא צמוד למדד המחירים לצרכן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</si>
  <si>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</si>
  <si>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</si>
  <si>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</si>
  <si>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</si>
  <si>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</si>
  <si>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</si>
  <si>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</si>
  <si>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</si>
  <si>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</si>
  <si>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</si>
  <si>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</si>
  <si>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</si>
  <si>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</si>
  <si>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</si>
  <si>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</si>
  <si>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</si>
  <si>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</si>
  <si>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</si>
  <si>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</si>
  <si>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Unfunded Swap</t>
  </si>
  <si>
    <t>נוסף במסגרת עדכון הרשימה - שם גיליון</t>
  </si>
  <si>
    <t>Funded Swap</t>
  </si>
  <si>
    <t>Funded Forward</t>
  </si>
  <si>
    <t>Funded Interest Rate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</si>
  <si>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</si>
  <si>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</si>
  <si>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</si>
  <si>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</si>
  <si>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</si>
  <si>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</si>
  <si>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</si>
  <si>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</si>
  <si>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</si>
  <si>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</si>
  <si>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</si>
  <si>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</si>
  <si>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</si>
  <si>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</si>
  <si>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</si>
  <si>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</si>
  <si>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</si>
  <si>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</si>
  <si>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</si>
  <si>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</si>
  <si>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</si>
  <si>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</si>
  <si>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</si>
  <si>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</si>
  <si>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</si>
  <si>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</si>
  <si>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</si>
  <si>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</si>
  <si>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</si>
  <si>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</si>
  <si>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</si>
  <si>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</si>
  <si>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</si>
  <si>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</si>
  <si>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</si>
  <si>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</si>
  <si>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</si>
  <si>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</si>
  <si>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</si>
  <si>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</si>
  <si>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</si>
  <si>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</si>
  <si>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</si>
  <si>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</si>
  <si>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</si>
  <si>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</si>
  <si>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</si>
  <si>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</si>
  <si>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</si>
  <si>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</si>
  <si>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</si>
  <si>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</si>
  <si>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</si>
  <si>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</si>
  <si>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</si>
  <si>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</si>
  <si>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</si>
  <si>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</si>
  <si>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</si>
  <si>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</si>
  <si>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</si>
  <si>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</si>
  <si>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</si>
  <si>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</si>
  <si>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</si>
  <si>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</si>
  <si>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</si>
  <si>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</si>
  <si>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</si>
  <si>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</si>
  <si>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</si>
  <si>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</si>
  <si>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</si>
  <si>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</si>
  <si>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</si>
  <si>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</si>
  <si>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</si>
  <si>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</si>
  <si>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</si>
  <si>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</si>
  <si>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</si>
  <si>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</si>
  <si>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</si>
  <si>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</si>
  <si>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</si>
  <si>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</si>
  <si>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</si>
  <si>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</si>
  <si>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</si>
  <si>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</si>
  <si>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</si>
  <si>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</si>
  <si>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</si>
  <si>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</si>
  <si>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</si>
  <si>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</si>
  <si>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</si>
  <si>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</si>
  <si>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</si>
  <si>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</si>
  <si>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</si>
  <si>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</si>
  <si>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</si>
  <si>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</si>
  <si>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</si>
  <si>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</si>
  <si>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</si>
  <si>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</si>
  <si>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</si>
  <si>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</si>
  <si>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</si>
  <si>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</si>
  <si>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</si>
  <si>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</si>
  <si>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</si>
  <si>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</si>
  <si>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</si>
  <si>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</si>
  <si>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</si>
  <si>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</si>
  <si>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</si>
  <si>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</si>
  <si>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</si>
  <si>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</si>
  <si>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</si>
  <si>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</si>
  <si>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</si>
  <si>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</si>
  <si>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</si>
  <si>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</si>
  <si>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</si>
  <si>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</si>
  <si>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</si>
  <si>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</si>
  <si>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</si>
  <si>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</si>
  <si>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</si>
  <si>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</si>
  <si>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</si>
  <si>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</si>
  <si>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</si>
  <si>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</si>
  <si>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</si>
  <si>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</si>
  <si>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</si>
  <si>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</si>
  <si>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</si>
  <si>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</si>
  <si>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</si>
  <si>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</si>
  <si>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</si>
  <si>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</si>
  <si>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</si>
  <si>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</si>
  <si>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</si>
  <si>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</si>
  <si>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</si>
  <si>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</si>
  <si>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</si>
  <si>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</si>
  <si>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</si>
  <si>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</si>
  <si>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</si>
  <si>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</si>
  <si>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</si>
  <si>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</si>
  <si>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</si>
  <si>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</si>
  <si>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</si>
  <si>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</si>
  <si>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</si>
  <si>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</si>
  <si>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</si>
  <si>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</si>
  <si>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</si>
  <si>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</si>
  <si>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</si>
  <si>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</si>
  <si>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</si>
  <si>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</si>
  <si>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</si>
  <si>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</si>
  <si>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</si>
  <si>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</si>
  <si>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</si>
  <si>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</si>
  <si>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</si>
  <si>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</si>
  <si>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</si>
  <si>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</si>
  <si>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</si>
  <si>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</si>
  <si>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</si>
  <si>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</si>
  <si>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</si>
  <si>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</si>
  <si>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</si>
  <si>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</si>
  <si>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</si>
  <si>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</si>
  <si>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</si>
  <si>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</si>
  <si>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</si>
  <si>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</si>
  <si>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</si>
  <si>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</si>
  <si>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</si>
  <si>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</si>
  <si>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עמודה1</t>
  </si>
  <si>
    <t>עמודה2</t>
  </si>
  <si>
    <t>עמודה3</t>
  </si>
  <si>
    <t>עמודה4</t>
  </si>
  <si>
    <t>עמודה5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</si>
</sst>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dd/mm/yyyy;@"/>
    <numFmt numFmtId="166" formatCode="0.000%"/>
    <numFmt numFmtId="167" formatCode="#,##0.000"/>
  </numFmts>
  <fonts count="25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61851863155"/>
      <name val="Open Sans"/>
      <family val="2"/>
    </font>
    <font>
      <b/>
      <sz val="14"/>
      <color theme="0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5422223578601"/>
      <name val="Wingdings"/>
      <family val="2"/>
      <charset val="2"/>
    </font>
    <font>
      <b/>
      <sz val="12"/>
      <color theme="9" tint="-0.49995422223578601"/>
      <name val="David"/>
      <family val="2"/>
    </font>
    <font>
      <strike/>
      <sz val="11"/>
      <color theme="1"/>
      <name val="Arial"/>
      <family val="2"/>
    </font>
    <font>
      <sz val="11"/>
      <color theme="1"/>
      <name val="Arial"/>
      <family val="2"/>
      <charset val="177"/>
      <scheme val="minor"/>
    </font>
    <font>
      <sz val="11"/>
      <color rgb="FF000000"/>
      <name val="Calibri"/>
      <family val="2"/>
    </font>
    <font>
      <sz val="11"/>
      <color theme="1"/>
      <name val="Aptos"/>
      <family val="2"/>
    </font>
    <font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4"/>
      <color theme="3"/>
      <name val="Arial"/>
      <family val="2"/>
    </font>
    <font>
      <b/>
      <sz val="10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88402966399123"/>
      </top>
      <bottom/>
      <diagonal/>
    </border>
    <border>
      <left style="thin">
        <color theme="2" tint="-0.24991607409894101"/>
      </left>
      <right style="thin">
        <color theme="2" tint="-0.24991607409894101"/>
      </right>
      <top style="thin">
        <color theme="2" tint="-0.24991607409894101"/>
      </top>
      <bottom style="thin">
        <color theme="2" tint="-0.2499160740989410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5" fillId="2" borderId="0" xfId="0" applyFont="1" applyFill="1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3" fillId="2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0" fontId="10" fillId="0" borderId="0" xfId="0" applyFont="1"/>
    <xf numFmtId="0" fontId="11" fillId="0" borderId="6" xfId="0" applyFont="1" applyBorder="1" applyAlignment="1">
      <alignment vertical="center" wrapText="1" readingOrder="2"/>
    </xf>
    <xf numFmtId="0" fontId="11" fillId="0" borderId="6" xfId="0" applyFont="1" applyBorder="1" applyAlignment="1">
      <alignment horizontal="right" vertical="center" wrapText="1" readingOrder="2"/>
    </xf>
    <xf numFmtId="2" fontId="11" fillId="0" borderId="6" xfId="0" applyNumberFormat="1" applyFont="1" applyBorder="1" applyAlignment="1">
      <alignment vertical="center" wrapText="1" readingOrder="2"/>
    </xf>
    <xf numFmtId="164" fontId="11" fillId="0" borderId="6" xfId="0" applyNumberFormat="1" applyFont="1" applyBorder="1" applyAlignment="1">
      <alignment vertical="center" wrapText="1" readingOrder="2"/>
    </xf>
    <xf numFmtId="0" fontId="12" fillId="0" borderId="6" xfId="0" applyFont="1" applyBorder="1" applyAlignment="1">
      <alignment vertical="center" wrapText="1" readingOrder="2"/>
    </xf>
    <xf numFmtId="0" fontId="4" fillId="3" borderId="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3" xfId="0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14" fillId="0" borderId="0" xfId="0" applyFont="1"/>
    <xf numFmtId="0" fontId="0" fillId="0" borderId="9" xfId="0" applyBorder="1" applyAlignment="1">
      <alignment horizontal="right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4" borderId="8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8" xfId="0" applyFill="1" applyBorder="1" applyAlignment="1">
      <alignment horizontal="right" vertical="top"/>
    </xf>
    <xf numFmtId="0" fontId="0" fillId="4" borderId="10" xfId="0" applyFill="1" applyBorder="1" applyAlignment="1">
      <alignment horizontal="right" vertical="top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0" borderId="11" xfId="0" applyBorder="1" applyAlignment="1">
      <alignment horizontal="right" vertical="top"/>
    </xf>
    <xf numFmtId="0" fontId="0" fillId="4" borderId="8" xfId="0" applyFill="1" applyBorder="1" applyAlignment="1">
      <alignment horizontal="right" vertical="top" wrapText="1"/>
    </xf>
    <xf numFmtId="0" fontId="0" fillId="4" borderId="10" xfId="0" applyFill="1" applyBorder="1" applyAlignment="1">
      <alignment horizontal="right" vertical="top" wrapText="1"/>
    </xf>
    <xf numFmtId="0" fontId="0" fillId="4" borderId="11" xfId="0" applyFill="1" applyBorder="1" applyAlignment="1">
      <alignment horizontal="right" vertical="top"/>
    </xf>
    <xf numFmtId="0" fontId="0" fillId="0" borderId="8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4" borderId="8" xfId="0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 applyAlignment="1">
      <alignment horizontal="right"/>
    </xf>
    <xf numFmtId="0" fontId="15" fillId="0" borderId="6" xfId="0" applyFont="1" applyBorder="1" applyAlignment="1">
      <alignment horizontal="center" vertical="center" wrapText="1" readingOrder="2"/>
    </xf>
    <xf numFmtId="0" fontId="0" fillId="4" borderId="10" xfId="0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9" xfId="0" applyBorder="1" applyAlignment="1">
      <alignment horizontal="right" vertical="top" wrapText="1"/>
    </xf>
    <xf numFmtId="0" fontId="0" fillId="0" borderId="9" xfId="0" applyBorder="1" applyAlignment="1">
      <alignment vertical="top" wrapText="1"/>
    </xf>
    <xf numFmtId="0" fontId="17" fillId="4" borderId="3" xfId="0" applyFont="1" applyFill="1" applyBorder="1" applyAlignment="1">
      <alignment horizontal="right"/>
    </xf>
    <xf numFmtId="0" fontId="0" fillId="0" borderId="3" xfId="0" applyBorder="1" applyAlignment="1">
      <alignment horizontal="right" readingOrder="1"/>
    </xf>
    <xf numFmtId="0" fontId="0" fillId="0" borderId="3" xfId="0" applyBorder="1" applyAlignment="1">
      <alignment readingOrder="1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 vertical="center" wrapText="1"/>
    </xf>
    <xf numFmtId="0" fontId="3" fillId="2" borderId="0" xfId="0" applyFont="1" applyFill="1" applyAlignment="1">
      <alignment horizontal="right" vertical="top"/>
    </xf>
    <xf numFmtId="0" fontId="0" fillId="0" borderId="3" xfId="0" applyBorder="1" applyAlignment="1">
      <alignment horizontal="right" wrapText="1"/>
    </xf>
    <xf numFmtId="0" fontId="0" fillId="0" borderId="0" xfId="0" applyAlignment="1">
      <alignment horizontal="right" readingOrder="2"/>
    </xf>
    <xf numFmtId="10" fontId="0" fillId="0" borderId="0" xfId="0" applyNumberFormat="1"/>
    <xf numFmtId="165" fontId="19" fillId="0" borderId="0" xfId="0" applyNumberFormat="1" applyFont="1"/>
    <xf numFmtId="165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0" applyNumberFormat="1"/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166" fontId="4" fillId="3" borderId="2" xfId="0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167" fontId="4" fillId="3" borderId="2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wrapText="1"/>
    </xf>
    <xf numFmtId="165" fontId="4" fillId="3" borderId="4" xfId="0" applyNumberFormat="1" applyFont="1" applyFill="1" applyBorder="1" applyAlignment="1">
      <alignment horizontal="center" vertical="center" wrapText="1"/>
    </xf>
    <xf numFmtId="0" fontId="7" fillId="5" borderId="12" xfId="0" applyFont="1" applyFill="1" applyBorder="1" applyAlignment="1" applyProtection="1">
      <alignment horizontal="right" vertical="center" wrapTex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0" fontId="7" fillId="5" borderId="12" xfId="0" applyFont="1" applyFill="1" applyBorder="1" applyAlignment="1">
      <alignment horizontal="right" vertical="center" wrapText="1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2" xfId="0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13" xfId="0" applyFont="1" applyFill="1" applyBorder="1" applyAlignment="1">
      <alignment horizontal="center" vertical="center" wrapText="1"/>
    </xf>
    <xf numFmtId="167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167" fontId="1" fillId="0" borderId="2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6" fontId="1" fillId="0" borderId="2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2" fillId="0" borderId="0" xfId="0" applyNumberFormat="1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0" fillId="0" borderId="18" xfId="0" applyBorder="1" applyAlignment="1">
      <alignment horizontal="right" vertical="top"/>
    </xf>
    <xf numFmtId="0" fontId="3" fillId="4" borderId="3" xfId="0" applyFont="1" applyFill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16" fillId="0" borderId="6" xfId="0" applyFont="1" applyBorder="1" applyAlignment="1">
      <alignment horizontal="center" vertical="center" wrapText="1" readingOrder="2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23" fillId="3" borderId="5" xfId="0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1" fillId="0" borderId="13" xfId="0" applyFont="1" applyBorder="1"/>
    <xf numFmtId="0" fontId="4" fillId="3" borderId="13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right" vertical="center" wrapText="1"/>
    </xf>
    <xf numFmtId="0" fontId="24" fillId="3" borderId="13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6000000}"/>
    <cellStyle name="Normal 9" xfId="2" xr:uid="{00000000-0005-0000-0000-000007000000}"/>
  </cellStyles>
  <dxfs count="3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theme="1"/>
        </left>
        <right style="hair">
          <color theme="1"/>
        </right>
        <top style="hair">
          <color theme="1"/>
        </top>
        <bottom style="hair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theme="1"/>
        </left>
        <right style="hair">
          <color theme="1"/>
        </right>
        <top style="hair">
          <color theme="1"/>
        </top>
        <bottom style="hair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#,##0.000"/>
      <alignment horizontal="center" vertical="center" textRotation="0" wrapText="1" indent="0" justifyLastLine="0" shrinkToFit="0" readingOrder="0"/>
      <border diagonalUp="0" diagonalDown="0">
        <left style="hair">
          <color theme="1"/>
        </left>
        <right style="hair">
          <color theme="1"/>
        </right>
        <top style="hair">
          <color theme="1"/>
        </top>
        <bottom style="hair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hair">
          <color theme="1"/>
        </right>
        <top style="hair">
          <color theme="1"/>
        </top>
        <bottom style="hair">
          <color theme="1"/>
        </bottom>
        <vertical/>
        <horizontal/>
      </border>
    </dxf>
    <dxf>
      <border outline="0">
        <left style="hair">
          <color theme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FF"/>
        </patternFill>
      </fill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numFmt numFmtId="165" formatCode="dd/mm/yyyy;@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</dxf>
    <dxf>
      <numFmt numFmtId="167" formatCode="#,##0.000"/>
    </dxf>
    <dxf>
      <numFmt numFmtId="167" formatCode="#,##0.000"/>
    </dxf>
    <dxf>
      <numFmt numFmtId="166" formatCode="0.000%"/>
    </dxf>
    <dxf>
      <numFmt numFmtId="167" formatCode="#,##0.000"/>
    </dxf>
    <dxf>
      <numFmt numFmtId="165" formatCode="dd/mm/yyyy;@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4" formatCode="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4" formatCode="0.000"/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4" formatCode="0.000"/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</dxf>
    <dxf>
      <numFmt numFmtId="167" formatCode="#,##0.000"/>
    </dxf>
    <dxf>
      <numFmt numFmtId="165" formatCode="dd/mm/yyyy;@"/>
      <alignment horizontal="center" vertical="bottom" textRotation="0" wrapText="0" indent="0" justifyLastLine="0" shrinkToFit="0" readingOrder="0"/>
    </dxf>
    <dxf>
      <numFmt numFmtId="166" formatCode="0.000%"/>
    </dxf>
    <dxf>
      <numFmt numFmtId="166" formatCode="0.000%"/>
    </dxf>
    <dxf>
      <numFmt numFmtId="166" formatCode="0.000%"/>
    </dxf>
    <dxf>
      <numFmt numFmtId="164" formatCode="0.000"/>
      <alignment horizontal="center" vertical="center" textRotation="0" wrapText="0" indent="0" justifyLastLine="0" shrinkToFit="0" readingOrder="0"/>
    </dxf>
    <dxf>
      <numFmt numFmtId="165" formatCode="dd/mm/yyyy;@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</dxf>
    <dxf>
      <numFmt numFmtId="167" formatCode="#,##0.000"/>
    </dxf>
    <dxf>
      <numFmt numFmtId="167" formatCode="#,##0.000"/>
    </dxf>
    <dxf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7" formatCode="#,##0.000"/>
      <alignment horizontal="center" vertical="center" textRotation="0" wrapText="0" indent="0" justifyLastLine="0" shrinkToFit="0" readingOrder="0"/>
    </dxf>
    <dxf>
      <numFmt numFmtId="166" formatCode="0.000%"/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</dxf>
    <dxf>
      <numFmt numFmtId="167" formatCode="#,##0.000"/>
    </dxf>
    <dxf>
      <numFmt numFmtId="166" formatCode="0.000%"/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</dxf>
    <dxf>
      <numFmt numFmtId="167" formatCode="#,##0.000"/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5" formatCode="dd/mm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5" formatCode="dd/mm/yyyy;@"/>
    </dxf>
    <dxf>
      <numFmt numFmtId="165" formatCode="dd/mm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</dxf>
    <dxf>
      <numFmt numFmtId="166" formatCode="0.000%"/>
    </dxf>
    <dxf>
      <numFmt numFmtId="165" formatCode="dd/mm/yyyy;@"/>
    </dxf>
    <dxf>
      <numFmt numFmtId="164" formatCode="0.000"/>
      <alignment horizontal="center" vertical="center" textRotation="0" wrapText="0" indent="0" justifyLastLine="0" shrinkToFit="0" readingOrder="0"/>
    </dxf>
    <dxf>
      <numFmt numFmtId="165" formatCode="dd/mm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6" formatCode="0.000%"/>
    </dxf>
    <dxf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164" formatCode="0.000"/>
      <alignment horizontal="center" vertical="center" textRotation="0" wrapText="0" indent="0" justifyLastLine="0" shrinkToFit="0" readingOrder="0"/>
    </dxf>
    <dxf>
      <numFmt numFmtId="165" formatCode="dd/mm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7" formatCode="#,##0.000"/>
      <alignment horizontal="center" vertical="center" textRotation="0" wrapText="0" indent="0" justifyLastLine="0" shrinkToFit="0" readingOrder="0"/>
    </dxf>
    <dxf>
      <numFmt numFmtId="166" formatCode="0.000%"/>
    </dxf>
    <dxf>
      <numFmt numFmtId="166" formatCode="0.000%"/>
    </dxf>
    <dxf>
      <numFmt numFmtId="165" formatCode="dd/mm/yyyy;@"/>
    </dxf>
    <dxf>
      <numFmt numFmtId="164" formatCode="0.000"/>
      <alignment horizontal="center" vertical="center" textRotation="0" wrapText="0" indent="0" justifyLastLine="0" shrinkToFit="0" readingOrder="0"/>
    </dxf>
    <dxf>
      <numFmt numFmtId="165" formatCode="dd/mm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6" formatCode="0.000%"/>
    </dxf>
    <dxf>
      <numFmt numFmtId="166" formatCode="0.000%"/>
    </dxf>
    <dxf>
      <numFmt numFmtId="167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5" formatCode="dd/mm/yyyy;@"/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5" formatCode="dd/mm/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  <alignment horizontal="general" vertical="bottom" textRotation="0" wrapText="1" indent="0" justifyLastLine="0" shrinkToFit="0" readingOrder="0"/>
    </dxf>
    <dxf>
      <numFmt numFmtId="167" formatCode="#,##0.000"/>
    </dxf>
    <dxf>
      <numFmt numFmtId="167" formatCode="#,##0.000"/>
    </dxf>
    <dxf>
      <numFmt numFmtId="166" formatCode="0.000%"/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6" formatCode="0.000%"/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6" formatCode="0.000%"/>
    </dxf>
    <dxf>
      <numFmt numFmtId="166" formatCode="0.000%"/>
    </dxf>
    <dxf>
      <numFmt numFmtId="165" formatCode="dd/mm/yyyy;@"/>
    </dxf>
    <dxf>
      <numFmt numFmtId="167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4" formatCode="0.00%"/>
    </dxf>
    <dxf>
      <numFmt numFmtId="14" formatCode="0.00%"/>
    </dxf>
    <dxf>
      <numFmt numFmtId="14" formatCode="0.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4" formatCode="0.00%"/>
    </dxf>
    <dxf>
      <numFmt numFmtId="165" formatCode="dd/mm/yyyy;@"/>
    </dxf>
    <dxf>
      <numFmt numFmtId="14" formatCode="0.00%"/>
    </dxf>
    <dxf>
      <numFmt numFmtId="167" formatCode="#,##0.000"/>
    </dxf>
    <dxf>
      <numFmt numFmtId="166" formatCode="0.000%"/>
    </dxf>
    <dxf>
      <numFmt numFmtId="166" formatCode="0.000%"/>
    </dxf>
    <dxf>
      <numFmt numFmtId="166" formatCode="0.000%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7" formatCode="#,##0.000"/>
    </dxf>
    <dxf>
      <numFmt numFmtId="166" formatCode="0.000%"/>
    </dxf>
    <dxf>
      <numFmt numFmtId="166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dd/mm/yyyy;@"/>
    </dxf>
    <dxf>
      <numFmt numFmtId="167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numFmt numFmtId="166" formatCode="0.000%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  <dxf>
      <numFmt numFmtId="167" formatCode="#,##0.00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E1797BB-FB95-4FE5-8A0D-8984B820F388}" name="טבלה30" displayName="טבלה30" ref="A1:D24" totalsRowShown="0" headerRowDxfId="6">
  <autoFilter ref="A1:D24" xr:uid="{BE1797BB-FB95-4FE5-8A0D-8984B820F388}">
    <filterColumn colId="0" hiddenButton="1"/>
    <filterColumn colId="1" hiddenButton="1"/>
    <filterColumn colId="2" hiddenButton="1"/>
    <filterColumn colId="3" hiddenButton="1"/>
  </autoFilter>
  <tableColumns count="4">
    <tableColumn id="1" xr3:uid="{D9B23561-281A-4AA1-AB6A-C11FF788B447}" name="עמודה1" dataDxfId="7"/>
    <tableColumn id="2" xr3:uid="{9A245A06-AD5F-4136-A2DD-28F696E18226}" name="עמודה2"/>
    <tableColumn id="3" xr3:uid="{8F4D1114-D868-462F-8EE7-08D0AFB31D25}" name="עמודה3"/>
    <tableColumn id="4" xr3:uid="{B2D05AF0-7796-4574-B704-75103118CF94}" name="עמודה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7D6B34C-DF8A-425A-A874-C72A91FCDFA8}" name="טבלה8" displayName="טבלה8" ref="A1:AB22" totalsRowShown="0">
  <autoFilter ref="A1:AB22" xr:uid="{A7D6B34C-DF8A-425A-A874-C72A91FCDF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784727E-0D22-4B55-8C21-D18D5D0E5C39}" name="מספר קופה/קרן/ח.פ. עבור חברת ביטוח"/>
    <tableColumn id="2" xr3:uid="{9B849FDB-4210-44D5-A701-08FDEDB42ECB}" name="מספר מסלול"/>
    <tableColumn id="3" xr3:uid="{32C8BCDD-117E-477D-B7DF-D5065A185302}" name="שם מנפיק"/>
    <tableColumn id="4" xr3:uid="{BEE6ADBF-C273-4038-ABA4-F0EF1F91EA1F}" name="מספר מנפיק"/>
    <tableColumn id="5" xr3:uid="{48926E61-35B3-46FF-A243-00E807DBCEB7}" name="סוג מספר מזהה מנפיק"/>
    <tableColumn id="6" xr3:uid="{544B89C4-BF25-4970-8CA3-B71BB64C665B}" name="שם נייר ערך"/>
    <tableColumn id="7" xr3:uid="{C3037C54-9C45-4BB4-B8EF-436DD9ECC2BF}" name="מספר נייר ערך"/>
    <tableColumn id="8" xr3:uid="{6C42E681-E0CF-4359-A5E6-8E5004F7773A}" name="סוג מספר נייר ערך"/>
    <tableColumn id="9" xr3:uid="{8463972F-A777-49DB-BC2C-2B4A31C0DB61}" name="ישראל/חו&quot;ל"/>
    <tableColumn id="10" xr3:uid="{C787D569-5759-4362-90B2-4DAF82EF5A2D}" name="מדינה לפי חשיפה כלכלית"/>
    <tableColumn id="11" xr3:uid="{D9310B93-9724-4D65-8496-02F5C2358022}" name="סטאטוס סחירות"/>
    <tableColumn id="12" xr3:uid="{ADA944EE-9F71-4332-8434-5A0EF8DB4A2B}" name="זירת מסחר"/>
    <tableColumn id="13" xr3:uid="{C064482F-5B9F-424B-97A1-3D260E19EE0D}" name="נכס בסיס (כתב אופציה)"/>
    <tableColumn id="14" xr3:uid="{2C02B87D-2F6C-4F4D-9F96-2D235F6859B2}" name="ענף מסחר"/>
    <tableColumn id="15" xr3:uid="{94F934DC-055A-420B-9601-B125B2FFC676}" name="תאריך פקיעה" dataDxfId="239"/>
    <tableColumn id="16" xr3:uid="{536159E8-707C-4A74-ABC7-945B9E9DA179}" name="בעל עניין/צד קשור"/>
    <tableColumn id="17" xr3:uid="{6DE9DA1E-6A6B-468C-95CD-5D58BD30FD25}" name="מטבע פעילות"/>
    <tableColumn id="18" xr3:uid="{5A4D6AA9-B09C-417B-91AA-D9FE04F96A81}" name="שער מימוש" dataDxfId="238"/>
    <tableColumn id="19" xr3:uid="{B8A21B62-080C-4C26-9034-1BB94148E1BC}" name="יחס המרה" dataDxfId="237"/>
    <tableColumn id="20" xr3:uid="{58A09C72-8590-443C-B62A-ADD596DE197B}" name="ערך נקוב (יחידות)" dataDxfId="236"/>
    <tableColumn id="21" xr3:uid="{98697B03-D9D0-45E9-BD58-BB271CB7D712}" name="שער חליפין" dataDxfId="235"/>
    <tableColumn id="22" xr3:uid="{8E2960A7-E3FC-4DE8-B2E4-BCC06E8F53D5}" name="שער נייר הערך" dataDxfId="234"/>
    <tableColumn id="23" xr3:uid="{7159A1CD-D251-4893-A8B5-EF00ACF39F20}" name="שווי הוגן (באלפי ש&quot;ח)" dataDxfId="233"/>
    <tableColumn id="24" xr3:uid="{C7AC5E45-D73D-497B-BDE3-05DAC32F374A}" name="שיעור מנכסי אפיק ההשקעה" dataDxfId="232"/>
    <tableColumn id="25" xr3:uid="{3E77448A-9DCE-42B2-B819-B7F77EEAA876}" name="שיעור מסך נכסי ההשקעה" dataDxfId="231"/>
    <tableColumn id="26" xr3:uid="{E89F3518-7158-414F-90B9-3510190C7310}" name="עמודה1"/>
    <tableColumn id="27" xr3:uid="{9ADF667E-88E3-4198-9C91-7A2069A2852B}" name="עמודה2"/>
    <tableColumn id="28" xr3:uid="{B0AF109A-B523-4909-B4E1-C847C16ADBF0}" name="עמודה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9BD3B64-7659-4FC9-A902-3D2B6B437A98}" name="טבלה9" displayName="טבלה9" ref="A1:Z32" totalsRowShown="0" headerRowDxfId="222">
  <autoFilter ref="A1:Z32" xr:uid="{69BD3B64-7659-4FC9-A902-3D2B6B437A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E31625DF-D77F-491F-862C-D49FC22C3529}" name="מספר קופה/קרן/ח.פ. עבור חברת ביטוח"/>
    <tableColumn id="2" xr3:uid="{EB39B29A-556F-4E13-90D0-775E907F3FC3}" name="מספר מסלול"/>
    <tableColumn id="3" xr3:uid="{82708A5C-C90C-4824-817C-9A7D0C691EB3}" name="שם מנפיק"/>
    <tableColumn id="4" xr3:uid="{4B6D4253-9B7E-426E-A5E5-DC9D27EB885B}" name="מספר מנפיק"/>
    <tableColumn id="5" xr3:uid="{607ADEB3-E103-4101-90E7-C2CC3C353458}" name="סוג מספר מזהה מנפיק"/>
    <tableColumn id="6" xr3:uid="{B6739DFF-23AE-402A-811C-EFCF81B50B33}" name="שם נייר ערך"/>
    <tableColumn id="7" xr3:uid="{9FE1A48F-4758-4ECF-9EB0-A8831E58BAA4}" name="מספר נייר ערך"/>
    <tableColumn id="8" xr3:uid="{59A84C4E-1499-4EF6-B743-A23F85707D48}" name="סוג מספר נייר ערך"/>
    <tableColumn id="9" xr3:uid="{FB02A5D1-F6B0-45E5-AD34-2EEFD6283854}" name="מאפיין עיקרי"/>
    <tableColumn id="10" xr3:uid="{7F0C2ED9-1B07-43AC-BCF4-D637825D2BB8}" name="ישראל/חו&quot;ל"/>
    <tableColumn id="11" xr3:uid="{11609C5C-1771-477D-9E2F-8A2A15198AAA}" name="מדינה לפי חשיפה כלכלית"/>
    <tableColumn id="12" xr3:uid="{BD310710-0E05-4C82-83F2-E4F7F11029EB}" name="זירת מסחר"/>
    <tableColumn id="13" xr3:uid="{20056572-F51C-431A-A533-D904477A28FB}" name="ענף מסחר"/>
    <tableColumn id="14" xr3:uid="{ECB1A0ED-4EE3-4BF6-9BF7-62DAE80E8264}" name="נכס בסיס"/>
    <tableColumn id="15" xr3:uid="{B4B1DB24-3E98-4665-BECA-59B04405B554}" name="תאריך פקיעה" dataDxfId="230"/>
    <tableColumn id="16" xr3:uid="{EDF325D6-D0C0-4EBD-B716-9811E22938F1}" name="בעל עניין/צד קשור"/>
    <tableColumn id="17" xr3:uid="{F7C2F6B2-0A69-4524-9252-1614BB57DB33}" name="מטבע פעילות"/>
    <tableColumn id="18" xr3:uid="{869445FD-F2AF-4962-A3CB-A0636EF0B93A}" name="שער מימוש" dataDxfId="229"/>
    <tableColumn id="19" xr3:uid="{4CB83A1D-133D-4F43-A320-51143C1CD855}" name="ערך נקוב (יחידות)" dataDxfId="228"/>
    <tableColumn id="20" xr3:uid="{602DB408-CC15-4D2E-A6F8-04A07B6069DC}" name="שער חליפין" dataDxfId="227"/>
    <tableColumn id="21" xr3:uid="{F35EB022-C99F-4AFB-A890-29C019DE4214}" name="שער נייר הערך" dataDxfId="226"/>
    <tableColumn id="22" xr3:uid="{2BF1D857-6376-4AEE-A309-F2E0090C34DC}" name="שווי הוגן (באלפי ש&quot;ח)" dataDxfId="225"/>
    <tableColumn id="23" xr3:uid="{A921D8D1-A732-4467-85A3-9AE3547CA5CF}" name="שיעור מנכסי אפיק ההשקעה" dataDxfId="224"/>
    <tableColumn id="24" xr3:uid="{C3AD2565-6CA2-4A2F-AC60-3E68C6E1192B}" name="שיעור מסך נכסי ההשקעה" dataDxfId="223"/>
    <tableColumn id="25" xr3:uid="{E906D0FF-ED19-4192-B90A-99F50C0EFD49}" name="עמודה1"/>
    <tableColumn id="26" xr3:uid="{DF903534-70E0-4800-88FA-076ED24972AF}" name="עמודה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B30FB3A-5BE8-423E-9ABF-D71374BF73F7}" name="טבלה10" displayName="טבלה10" ref="A1:U11" totalsRowShown="0" headerRowDxfId="215">
  <autoFilter ref="A1:U11" xr:uid="{1B30FB3A-5BE8-423E-9ABF-D71374BF73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E04F23E7-A7DD-4983-91ED-62976AA7C975}" name="מספר קופה/קרן/ח.פ. עבור חברת ביטוח"/>
    <tableColumn id="2" xr3:uid="{DCFD7B88-C49B-465D-BD3F-05C27599C2BD}" name="מספר מסלול"/>
    <tableColumn id="3" xr3:uid="{7A4C0B32-06EE-47F5-915B-10CDC714A363}" name="שם מנפיק"/>
    <tableColumn id="4" xr3:uid="{8A9480D0-3749-4907-97B2-70903BD56F2F}" name="מספר מנפיק"/>
    <tableColumn id="5" xr3:uid="{3203894E-928D-4AC8-A447-722D9098486A}" name="סוג מספר מזהה מנפיק"/>
    <tableColumn id="6" xr3:uid="{52A21353-46B1-4AEE-AC39-EB0E67ACD62C}" name="שם נייר ערך"/>
    <tableColumn id="7" xr3:uid="{DCE7925D-6225-46A0-A383-F33057A937B0}" name="מספר נייר ערך"/>
    <tableColumn id="8" xr3:uid="{2BE39FA0-9CF2-42E5-83A7-0501A4BA5B4D}" name="סוג מספר נייר ערך"/>
    <tableColumn id="9" xr3:uid="{7A3E7661-DADB-41B4-8FD3-67EBA03231A5}" name="ישראל/חו&quot;ל"/>
    <tableColumn id="10" xr3:uid="{E9796217-87B0-453A-AFF4-BEC6F55840A9}" name="מדינה לפי חשיפה כלכלית"/>
    <tableColumn id="11" xr3:uid="{544926EF-FA62-4016-82BE-229A7773F95C}" name="זירת מסחר"/>
    <tableColumn id="12" xr3:uid="{3F516BDF-13F8-4489-8CAF-4F8144B779F0}" name="נכס בסיס"/>
    <tableColumn id="13" xr3:uid="{CD2E26AD-7EE0-430A-9E39-BD1077852A6A}" name="בעל עניין/צד קשור"/>
    <tableColumn id="14" xr3:uid="{96D76BDA-49AE-44C9-92D3-39AB8083C2B3}" name="מטבע פעילות"/>
    <tableColumn id="15" xr3:uid="{20B79780-9567-445B-BDCB-60B741799381}" name="ערך נקוב (יחידות)" dataDxfId="221"/>
    <tableColumn id="16" xr3:uid="{86002D99-4E06-45E4-AD83-B093916F6CE6}" name="שער חליפין" dataDxfId="220"/>
    <tableColumn id="17" xr3:uid="{E6B6BCB7-74CB-4C42-AC96-AC86922AA7A5}" name="שער נייר הערך" dataDxfId="219"/>
    <tableColumn id="18" xr3:uid="{074835E2-3D93-4A0C-AED1-FA5E7D18D4FD}" name="שווי הוגן (באלפי ש&quot;ח)" dataDxfId="218"/>
    <tableColumn id="19" xr3:uid="{2D9BBFD7-1959-4D81-8B7C-C7D94A9C0433}" name="שיעור מנכסי אפיק ההשקעה" dataDxfId="217"/>
    <tableColumn id="20" xr3:uid="{0E2A93E8-2EDE-4FB4-AB5D-1DEAB463D372}" name="שיעור מסך נכסי ההשקעה" dataDxfId="216"/>
    <tableColumn id="21" xr3:uid="{08EF241F-12F5-4C2C-A21F-6106FF30F706}" name="עמודה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74AD5FF-78A2-47C1-87B3-F7BB222A6CCF}" name="טבלה11" displayName="טבלה11" ref="A1:AC3" totalsRowShown="0" headerRowDxfId="205">
  <autoFilter ref="A1:AC3" xr:uid="{174AD5FF-78A2-47C1-87B3-F7BB222A6C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B49E7425-3B03-4601-8B09-3A1E4EC2C545}" name="מספר קופה/קרן/ח.פ. עבור חברת ביטוח"/>
    <tableColumn id="2" xr3:uid="{170D20AB-CD53-4B8A-B4E9-5A213E44654D}" name="מספר מסלול"/>
    <tableColumn id="3" xr3:uid="{5FF522E7-0D01-4D49-B000-CB7949135635}" name="שם מנפיק"/>
    <tableColumn id="4" xr3:uid="{E9B57126-437A-41EF-A308-C32BAFE75D03}" name="מספר מנפיק"/>
    <tableColumn id="5" xr3:uid="{D2D063A9-1FDF-472E-A57D-EF8FF258F929}" name="סוג מספר מזהה מנפיק"/>
    <tableColumn id="6" xr3:uid="{FA00D6CB-E91F-4ED5-9F67-403467BEC1D9}" name="שם נייר ערך"/>
    <tableColumn id="7" xr3:uid="{014D0E37-EAEA-4647-AAA3-AA1D791AC98C}" name="מספר נייר ערך"/>
    <tableColumn id="8" xr3:uid="{374EE8C1-0DC1-491F-B613-63D0E8BB7255}" name="סוג מספר נייר ערך"/>
    <tableColumn id="9" xr3:uid="{7C6FDF6F-3D09-4606-AD48-3E80157C3EDD}" name="מאפיין עיקרי"/>
    <tableColumn id="10" xr3:uid="{DC086357-1D93-4DAF-A4BA-FA15BDAB1182}" name="ישראל/חו&quot;ל"/>
    <tableColumn id="11" xr3:uid="{2302022B-0CAD-4BD7-BAA7-5E23B768A6E3}" name="מדינה לפי חשיפה כלכלית"/>
    <tableColumn id="12" xr3:uid="{C78D8456-0B66-4AD0-8D10-F68F48302681}" name="סטאטוס סחירות"/>
    <tableColumn id="13" xr3:uid="{2920D517-E705-4873-A923-C1C7824D502A}" name="זירת מסחר"/>
    <tableColumn id="14" xr3:uid="{048A66E2-A164-46D4-B9FD-894F0E5E7F2A}" name="נכס בסיס"/>
    <tableColumn id="15" xr3:uid="{306AA91A-EC93-46FC-AA4D-D59E2CF66474}" name="בעל עניין/צד קשור"/>
    <tableColumn id="16" xr3:uid="{53CF5B08-462B-45E2-8563-F28565DA6E36}" name="מח&quot;מ" dataDxfId="214"/>
    <tableColumn id="17" xr3:uid="{6ACBB7A7-1E61-4CF3-8EE0-D701DF6104F6}" name="שיעור ריבית" dataDxfId="213"/>
    <tableColumn id="18" xr3:uid="{787BE02E-4B0F-4CBE-8FC1-22ACBB6D4AF1}" name="תשואה לפדיון" dataDxfId="212"/>
    <tableColumn id="19" xr3:uid="{61E63812-2E04-4150-AED6-FE96823BB501}" name="דירוג"/>
    <tableColumn id="20" xr3:uid="{FB671549-1351-4783-96A7-3D1F7A4124B6}" name="שם מדרג"/>
    <tableColumn id="21" xr3:uid="{468A515D-BC5F-472E-BA24-08E4D18C905D}" name="דירוג נייר הערך/המנפיק"/>
    <tableColumn id="22" xr3:uid="{4CA3C699-9CAB-4C7E-A347-7F09C883B283}" name="מטבע פעילות"/>
    <tableColumn id="23" xr3:uid="{40A6B061-36BC-413F-8A82-371A516BF10C}" name="ערך נקוב (יחידות)" dataDxfId="211"/>
    <tableColumn id="24" xr3:uid="{7FAF1543-228A-446E-9A44-6B81ABC6380F}" name="שער חליפין" dataDxfId="210"/>
    <tableColumn id="25" xr3:uid="{226D3595-D661-4366-B1F1-DA4E72C28542}" name="שער נייר הערך" dataDxfId="209"/>
    <tableColumn id="26" xr3:uid="{1E26503B-1E37-42D2-B5FE-3CBEB2020DEE}" name="שווי הוגן (באלפי ש&quot;ח)" dataDxfId="208"/>
    <tableColumn id="27" xr3:uid="{A8008FBF-7500-493F-9436-AF374F9297EB}" name="שיעור מנכסי אפיק ההשקעה" dataDxfId="207"/>
    <tableColumn id="28" xr3:uid="{5E14E6B0-DCB5-42A6-AA59-744AD5D88F5F}" name="שיעור מסך נכסי ההשקעה" dataDxfId="206"/>
    <tableColumn id="29" xr3:uid="{7996965B-C4F0-48FB-BEE9-5066EB0EA92B}" name="עמודה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EAE784F-4B23-4E44-823E-8A663DF21C58}" name="טבלה12" displayName="טבלה12" ref="A1:Z2" totalsRowShown="0" headerRowDxfId="204">
  <autoFilter ref="A1:Z2" xr:uid="{7EAE784F-4B23-4E44-823E-8A663DF21C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27227F24-6E67-4474-9BCE-02091CBD833C}" name="מספר קופה/קרן/ח.פ. עבור חברת ביטוח"/>
    <tableColumn id="2" xr3:uid="{14B338CC-5187-4129-8327-F8625B8A66D9}" name="מספר מסלול"/>
    <tableColumn id="3" xr3:uid="{D2351678-83E4-4F28-810C-BA3A737B3608}" name="שם מנפיק"/>
    <tableColumn id="4" xr3:uid="{C72D2B24-E32A-438A-82FD-789290ACE1E4}" name="שם נייר ערך"/>
    <tableColumn id="5" xr3:uid="{DEB6E632-9B3F-40C7-9C34-F5A738738CD8}" name="מספר נייר ערך"/>
    <tableColumn id="6" xr3:uid="{2E5D081D-6F0E-4891-B3CF-5E5688D05DBE}" name="סוג מספר נייר ערך"/>
    <tableColumn id="7" xr3:uid="{E0CDE0E2-51A6-40C9-9281-DB1796A5370A}" name="מאפיין עיקרי"/>
    <tableColumn id="8" xr3:uid="{8F229508-2B69-4516-A115-2F5EA697D11C}" name="ישראל/חו&quot;ל"/>
    <tableColumn id="9" xr3:uid="{636B4869-ED76-46A2-84EF-66A9CFC09A28}" name="מדינה לפי חשיפה כלכלית"/>
    <tableColumn id="10" xr3:uid="{9CFDA266-947C-42C7-8E23-44D20673621C}" name="תאריך רכישה"/>
    <tableColumn id="11" xr3:uid="{5EB2CD1C-3A3B-41D1-BFA7-F21623B2B97B}" name="דירוג"/>
    <tableColumn id="12" xr3:uid="{80E7A348-D2C2-46DD-896E-D5D5DF46CB49}" name="שם מדרג"/>
    <tableColumn id="13" xr3:uid="{DBCCAC12-888F-4AEE-9DD9-E5059FE5DE4C}" name="מטבע פעילות"/>
    <tableColumn id="14" xr3:uid="{3C9AECCF-3159-4899-AA08-7FA46918E978}" name="מח&quot;מ"/>
    <tableColumn id="15" xr3:uid="{24760A77-CB5A-4F37-A174-076A4D54DB05}" name="מועד פדיון"/>
    <tableColumn id="16" xr3:uid="{16399061-9A61-43E0-95AC-8A002E4F0E73}" name="שיעור ריבית"/>
    <tableColumn id="17" xr3:uid="{3A99FB60-6A69-4CE6-996C-DE27F48DC732}" name="תשואה לפדיון"/>
    <tableColumn id="18" xr3:uid="{52FEBB52-98D0-41EF-AD49-08D35D886942}" name="ערך נקוב (יחידות)"/>
    <tableColumn id="19" xr3:uid="{ACAAF8C7-E7D5-4135-9F38-3C19B7EA9568}" name="שער חליפין"/>
    <tableColumn id="20" xr3:uid="{4FFDF5F2-F7FC-4A2D-BC67-31CE45882767}" name="שער נייר הערך"/>
    <tableColumn id="21" xr3:uid="{0F170CEC-E731-4F7B-9E11-6AD3F57BA365}" name="שווי הוגן (באלפי ש&quot;ח)"/>
    <tableColumn id="22" xr3:uid="{2EEF3E81-938C-4698-9491-3919023D9018}" name="עלות מופחתת (באלפי ש&quot;ח)"/>
    <tableColumn id="23" xr3:uid="{F247E072-84D6-462A-8C6E-17B78A9B54B9}" name="השיטה שיושמה בדוח הכספי"/>
    <tableColumn id="24" xr3:uid="{3493E3E4-4C5A-416B-BC48-D2F6C80889BE}" name="שיעור מנכסי אפיק ההשקעה"/>
    <tableColumn id="25" xr3:uid="{7C15D7D9-7EF7-4194-BEC7-EC310231475F}" name="שיעור מסך נכסי ההשקעה"/>
    <tableColumn id="26" xr3:uid="{2C9FF863-5561-4BD0-9356-5D70403845ED}" name="עמודה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CD277D4-759B-47B1-B98C-B45DD0857BA4}" name="טבלה13" displayName="טבלה13" ref="A1:S2" totalsRowShown="0" headerRowDxfId="192">
  <autoFilter ref="A1:S2" xr:uid="{2CD277D4-759B-47B1-B98C-B45DD0857B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068E6680-845E-414E-9956-CB1D1511BEDB}" name="מספר קופה/קרן/ח.פ. עבור חברת ביטוח"/>
    <tableColumn id="2" xr3:uid="{583D3447-98E1-418D-91B6-ED30A4C9B3A2}" name="מספר מסלול"/>
    <tableColumn id="3" xr3:uid="{CDC4678E-1E90-4698-8601-C9F4AAD5889C}" name="מאפיין עיקרי"/>
    <tableColumn id="4" xr3:uid="{CA55864A-478B-42D7-9CAD-97CB98B83593}" name="שם נייר ערך"/>
    <tableColumn id="5" xr3:uid="{F5BEFFFD-F4AC-4482-A8A3-933E783605A7}" name="מספר נייר ערך"/>
    <tableColumn id="6" xr3:uid="{25F0CB83-6433-49FB-91DC-1132B6D0D902}" name="תאריך רכישה" dataDxfId="203"/>
    <tableColumn id="7" xr3:uid="{ED3B5BCE-CAD3-4AF3-BC37-F2CD1667D5DE}" name="מח&quot;מ" dataDxfId="202"/>
    <tableColumn id="8" xr3:uid="{814A31B8-8446-4CE2-9E5F-835E74AAA18F}" name="סוג הצמדה"/>
    <tableColumn id="9" xr3:uid="{8D053A32-3E30-462F-96C3-5445E6378A11}" name="מועד פדיון" dataDxfId="201"/>
    <tableColumn id="10" xr3:uid="{2D4B4947-03D0-4DC1-B9D3-28C46EBE7CC8}" name="שיעור ריבית" dataDxfId="200"/>
    <tableColumn id="11" xr3:uid="{AF1F929C-BDF7-4E4C-AF4B-D0D6A9F48683}" name="תשואה לפדיון" dataDxfId="199"/>
    <tableColumn id="12" xr3:uid="{E94F2E4F-8CD4-420C-B155-4D784DD6B6B6}" name="ערך נקוב (יחידות)" dataDxfId="198"/>
    <tableColumn id="13" xr3:uid="{8C3B1F98-32AD-4DAC-9CD7-9E2F0A358B2F}" name="שער נייר הערך" dataDxfId="197"/>
    <tableColumn id="14" xr3:uid="{AC1432FD-63DE-43D0-A430-AABFB7FF3A4F}" name="שווי הוגן (באלפי ש&quot;ח)" dataDxfId="196"/>
    <tableColumn id="15" xr3:uid="{CA8D308F-BB5C-4189-A7FB-92FBAC42760D}" name="עלות מופחתת (באלפי ש&quot;ח)" dataDxfId="195"/>
    <tableColumn id="16" xr3:uid="{86B01D1E-C8E4-47A7-990A-56ACBBB54822}" name="השיטה שיושמה בדוח הכספי"/>
    <tableColumn id="17" xr3:uid="{AD655945-DCE7-4601-A16A-132668414A75}" name="שיעור מנכסי אפיק ההשקעה" dataDxfId="194"/>
    <tableColumn id="18" xr3:uid="{B8A8C2C3-EEA5-43E9-933B-AA09CBA5DEEA}" name="שיעור מסך נכסי ההשקעה" dataDxfId="193"/>
    <tableColumn id="19" xr3:uid="{7E8F9912-EC35-4D38-934B-7856D22E3466}" name="עמודה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7245BE2-6951-4DBC-A600-35665B7606C9}" name="טבלה14" displayName="טבלה14" ref="A1:H37" totalsRowShown="0" headerRowDxfId="187">
  <autoFilter ref="A1:H37" xr:uid="{57245BE2-6951-4DBC-A600-35665B7606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03FBA92-C9DA-45B5-A783-664BD2559814}" name="מספר קרן"/>
    <tableColumn id="2" xr3:uid="{0BE51C79-EA1C-4E24-82B4-B42AE4BAEECF}" name="מספר מסלול"/>
    <tableColumn id="3" xr3:uid="{7190AD08-CC27-4F8D-BBD8-FC174DABF8A3}" name="מאפיין עיקרי"/>
    <tableColumn id="4" xr3:uid="{E0AB6945-4CFF-4BC0-A802-9FD935782DC5}" name="חודש הנפקת שכבה" dataDxfId="191"/>
    <tableColumn id="5" xr3:uid="{AA4BD7D2-4EC0-4814-8321-73E3D6A4A963}" name="חודש הבדיקה" dataDxfId="190"/>
    <tableColumn id="6" xr3:uid="{22CE1C1F-D781-4581-9759-DD2536762162}" name="שווי הנכסים באפיק (באלפי ש&quot;ח)" dataDxfId="189"/>
    <tableColumn id="7" xr3:uid="{0751B4D5-45F0-47A8-9D54-F950D6B07F01}" name="שיעור מסך נכסי ההשקעה" dataDxfId="188"/>
    <tableColumn id="8" xr3:uid="{D7400356-A29C-4485-8CAC-7B45E9D1B104}" name="עמודה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41DCFBB-E618-42EC-9721-8AD460166D75}" name="טבלה15" displayName="טבלה15" ref="A1:AO2" totalsRowShown="0" headerRowDxfId="172">
  <autoFilter ref="A1:AO2" xr:uid="{941DCFBB-E618-42EC-9721-8AD460166D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</autoFilter>
  <tableColumns count="41">
    <tableColumn id="1" xr3:uid="{947E559E-60CF-4D58-86D0-E63E01490F43}" name="מספר קופה/קרן/ח.פ. עבור חברת ביטוח"/>
    <tableColumn id="2" xr3:uid="{CAABA485-6323-4711-B9BF-5874F90802DE}" name="מספר מסלול"/>
    <tableColumn id="3" xr3:uid="{3C3F91FD-BB34-425A-ABE4-C638C93FB9D2}" name="שם מנפיק"/>
    <tableColumn id="4" xr3:uid="{06F39CB5-1910-4215-804F-6AF3056B3633}" name="מספר מנפיק"/>
    <tableColumn id="5" xr3:uid="{65F32DB3-E448-4159-B8FE-2799034AC4B7}" name="סוג מספר מזהה מנפיק"/>
    <tableColumn id="6" xr3:uid="{08E0EA16-6F9A-4237-BCEC-9F7A0D4EABBB}" name="שם נייר ערך"/>
    <tableColumn id="7" xr3:uid="{048CC88C-BD58-4B99-B9D4-C452F5452B7E}" name="מספר נייר ערך"/>
    <tableColumn id="8" xr3:uid="{49856AF6-ECBA-4A12-BCCF-DAA95B613529}" name="סוג מספר נייר ערך"/>
    <tableColumn id="9" xr3:uid="{009F6A8F-2507-40FE-BF0F-DA23FD4DECEA}" name="מאפיין עיקרי"/>
    <tableColumn id="10" xr3:uid="{5E59690B-9C49-4A52-80B7-46BDD7EA0CDD}" name="ישראל/חו&quot;ל"/>
    <tableColumn id="11" xr3:uid="{934F9FBB-8580-4AFF-A647-ED4AD33B0D4B}" name="מדינה לפי חשיפה כלכלית"/>
    <tableColumn id="12" xr3:uid="{51CB1FE6-DA9E-4955-A991-FCCEE72EB754}" name="ענף מסחר"/>
    <tableColumn id="13" xr3:uid="{687F872F-51D7-4EAF-AAA8-E84BB4AAB511}" name="בעל עניין/צד קשור"/>
    <tableColumn id="14" xr3:uid="{C9B600D9-983D-4FA1-90E8-F811C327FA6B}" name="תאריך רכישה" dataDxfId="186"/>
    <tableColumn id="15" xr3:uid="{3A197AE5-85F3-40DF-8800-17111E9A259B}" name="דירוג"/>
    <tableColumn id="16" xr3:uid="{883E14DA-7AC0-4615-ABF1-1ABB11560C4D}" name="שם מדרג"/>
    <tableColumn id="17" xr3:uid="{C0563579-7955-4AC1-AA9A-21FD05DF3879}" name="דירוג נייר הערך/המנפיק"/>
    <tableColumn id="18" xr3:uid="{4B1114F2-C7D3-466D-822F-D06B8A43E722}" name="מטבע פעילות"/>
    <tableColumn id="19" xr3:uid="{E5BBBC7F-797A-4759-A1B9-1550E66A4775}" name="מח&quot;מ" dataDxfId="185"/>
    <tableColumn id="20" xr3:uid="{9AB50F1D-B415-4A89-903C-587AAA90935A}" name="סוג הצמדה"/>
    <tableColumn id="21" xr3:uid="{12DBEE16-291D-448A-A795-EE32A8D6353D}" name="ריבית עוגן"/>
    <tableColumn id="22" xr3:uid="{E2B3F2D2-0E54-46A8-8F2F-678F5679E680}" name="מועד פדיון" dataDxfId="184"/>
    <tableColumn id="23" xr3:uid="{B70E1A79-4EA4-4868-90F8-F6B22D82FE7A}" name="שיעור ריבית" dataDxfId="183"/>
    <tableColumn id="24" xr3:uid="{74D948C3-460D-471E-B2C7-C16890476B6E}" name="תשואה לפדיון" dataDxfId="182"/>
    <tableColumn id="25" xr3:uid="{D63AADB8-64B0-42E5-B336-7D983A548E09}" name="נחיתות חוזית"/>
    <tableColumn id="26" xr3:uid="{774B5436-B861-4E90-A431-BA3E2E002971}" name="האם סווג כחוב בעייתי"/>
    <tableColumn id="27" xr3:uid="{7CAE116C-5428-4F36-BEA6-7318ACDD1450}" name="סוג גורם משערך"/>
    <tableColumn id="28" xr3:uid="{5223B3BB-ADD0-48E5-9620-81ADCCDA8549}" name="תלות/אי-תלות המשערך"/>
    <tableColumn id="29" xr3:uid="{4BE721DD-12AC-4992-ADAE-67660A7FD84C}" name="שם גורם משערך"/>
    <tableColumn id="30" xr3:uid="{10A42E8D-27A6-48CD-90FD-7A7F4B739BF7}" name="תאריך שערוך אחרון" dataDxfId="181"/>
    <tableColumn id="31" xr3:uid="{340CFE52-2368-4E23-8CF0-C8176276EE54}" name="תאריך אחרון בו נבחנה בפועל ירידת ערך"/>
    <tableColumn id="32" xr3:uid="{CA31CB88-F44B-4D0E-82E3-073797399DF2}" name="ערך נקוב (יחידות)" dataDxfId="180"/>
    <tableColumn id="33" xr3:uid="{B74A9A80-D484-4079-A6E5-FE2D0078AF69}" name="שער חליפין" dataDxfId="179"/>
    <tableColumn id="34" xr3:uid="{963E6AB6-142B-4547-8EB4-9B5DD4F2EF2A}" name="שער נייר הערך" dataDxfId="178"/>
    <tableColumn id="35" xr3:uid="{82C48EEE-527F-48EB-9F55-8274DA4BEB26}" name="שווי הוגן (באלפי ש&quot;ח)" dataDxfId="177"/>
    <tableColumn id="36" xr3:uid="{01DC7E85-D92A-4456-8CBC-3A3A73CFE7CD}" name="עלות מופחתת (באלפי ש&quot;ח)" dataDxfId="176"/>
    <tableColumn id="37" xr3:uid="{1E517796-AEAE-4739-910E-25603321C66C}" name="עלות מופחתת (במטבע הפעילות)" dataDxfId="175"/>
    <tableColumn id="38" xr3:uid="{53DB4280-1A1B-436F-B4F1-082853E9FC60}" name="השיטה שיושמה בדוח הכספי"/>
    <tableColumn id="39" xr3:uid="{80C05DB5-15ED-4932-B524-8E4B957B4767}" name="שיעור מנכסי אפיק ההשקעה" dataDxfId="174"/>
    <tableColumn id="40" xr3:uid="{151636D8-D81B-4D75-A98A-408E154B37EC}" name="שיעור מסך נכסי ההשקעה" dataDxfId="173"/>
    <tableColumn id="41" xr3:uid="{6952CA17-F3F7-4A31-9588-59A9FA926AB4}" name="עמודה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A1A366E-E8B6-494C-AB93-C4E4E52865D9}" name="טבלה16" displayName="טבלה16" ref="A1:AM20" totalsRowShown="0" headerRowDxfId="157">
  <autoFilter ref="A1:AM20" xr:uid="{DA1A366E-E8B6-494C-AB93-C4E4E52865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</autoFilter>
  <tableColumns count="39">
    <tableColumn id="1" xr3:uid="{A15D8BC7-C65C-46C8-B669-FD44A2E2A416}" name="מספר קופה/קרן/ח.פ. עבור חברת ביטוח"/>
    <tableColumn id="2" xr3:uid="{7B21AA15-860B-476B-8902-135AEE302B7D}" name="מספר מסלול"/>
    <tableColumn id="3" xr3:uid="{3562CAAA-47BF-4BD3-B4C9-8848CE79B9B4}" name="שם מנפיק"/>
    <tableColumn id="4" xr3:uid="{058F833C-4B4B-4877-82CC-571F78BDBC37}" name="מספר מנפיק"/>
    <tableColumn id="5" xr3:uid="{48A056EA-D180-432D-8561-107C3EF6346E}" name="סוג מספר מזהה מנפיק"/>
    <tableColumn id="6" xr3:uid="{D909E9F1-280E-4FCC-83B5-30928413878E}" name="שם נייר ערך"/>
    <tableColumn id="7" xr3:uid="{5A085901-27F7-443C-8AAA-2A29BF54AFF9}" name="מספר נייר ערך"/>
    <tableColumn id="8" xr3:uid="{817F1DD3-4837-44D4-B209-02250D78979C}" name="סוג מספר נייר ערך"/>
    <tableColumn id="9" xr3:uid="{D0858635-622A-4E56-AE18-7AAD5127665B}" name="מאפיין עיקרי"/>
    <tableColumn id="10" xr3:uid="{96EA794A-9658-4A74-AD69-5A91A6DD0FE1}" name="ישראל/חו&quot;ל"/>
    <tableColumn id="11" xr3:uid="{C1EA4D5F-529D-4F8C-B52D-258AEC50CA01}" name="מדינה לפי חשיפה כלכלית"/>
    <tableColumn id="12" xr3:uid="{726D75B9-B245-4C15-BCDC-083FBB3D507B}" name="סטאטוס סחירות"/>
    <tableColumn id="13" xr3:uid="{C92F159D-E427-4082-A97D-738F33DACF5E}" name="ענף מסחר"/>
    <tableColumn id="14" xr3:uid="{16D13500-007E-4645-BD28-666FE7879609}" name="בעל עניין/צד קשור"/>
    <tableColumn id="15" xr3:uid="{A79D0EC8-C14A-4809-A10F-F4C24F06DFF8}" name="תאריך רכישה" dataDxfId="171"/>
    <tableColumn id="16" xr3:uid="{1F3370D2-3CE9-4920-8934-602791655219}" name="דירוג"/>
    <tableColumn id="17" xr3:uid="{5F31ED55-3077-4DA8-9548-88EEFE310233}" name="שם מדרג"/>
    <tableColumn id="18" xr3:uid="{148F2A57-9534-424D-A19C-C333DF115A56}" name="דירוג נייר הערך/המנפיק"/>
    <tableColumn id="19" xr3:uid="{D8E8AD4B-C492-4E05-8B51-05CF479E9772}" name="מטבע פעילות"/>
    <tableColumn id="20" xr3:uid="{FDB0FA0C-9461-4C2F-8FA2-8036A8AD2525}" name="מח&quot;מ" dataDxfId="170"/>
    <tableColumn id="21" xr3:uid="{E8BF2A6F-0634-4ED2-B8A0-7585BEFA7D05}" name="מועד פדיון" dataDxfId="169"/>
    <tableColumn id="22" xr3:uid="{789197A0-8000-4510-A16E-D3E6C5665395}" name="תשואה לפדיון" dataDxfId="168"/>
    <tableColumn id="23" xr3:uid="{F8C6875B-DB62-4AF2-AD30-D6650CE639AD}" name="שיעור ריבית" dataDxfId="167"/>
    <tableColumn id="24" xr3:uid="{6A2378F7-8989-4649-8A16-080929DA5D6C}" name="נחיתות חוזית"/>
    <tableColumn id="25" xr3:uid="{E10862BF-B0B0-4BEE-B525-6BADEABD0796}" name="האם סווג כחוב בעייתי"/>
    <tableColumn id="26" xr3:uid="{59B67CAB-CE61-4C00-BCC3-A5AF4A768693}" name="סוג גורם משערך"/>
    <tableColumn id="27" xr3:uid="{4B219E09-3BFC-4DE9-BC91-544A5EA5C08D}" name="תלות/אי-תלות המשערך"/>
    <tableColumn id="28" xr3:uid="{1027DC4B-1494-405F-AF80-8E92B2E8ABA0}" name="תאריך שערוך אחרון" dataDxfId="166"/>
    <tableColumn id="29" xr3:uid="{3CF2993B-18AC-4E7D-916D-5A971F38219C}" name="תאריך אחרון בו נבחנה בפועל ירידת ערך"/>
    <tableColumn id="30" xr3:uid="{A112541D-E840-431F-AED8-23EFBF732C44}" name="ערך נקוב (יחידות)" dataDxfId="165"/>
    <tableColumn id="31" xr3:uid="{B2717B67-AB8F-4B27-BE2B-94C31EB29A51}" name="שער חליפין" dataDxfId="164"/>
    <tableColumn id="32" xr3:uid="{C450C640-F15D-4D4D-B499-1C4E51CC9EDE}" name="שער נייר הערך" dataDxfId="163"/>
    <tableColumn id="33" xr3:uid="{22EE5BEE-5FF5-4F03-B7BF-0412CEE9DC57}" name="שווי הוגן (באלפי ש&quot;ח)" dataDxfId="162"/>
    <tableColumn id="34" xr3:uid="{DC2D6B4C-58FC-4C8B-894A-94E2875A24BF}" name="עלות מופחתת (באלפי ש&quot;ח)" dataDxfId="161"/>
    <tableColumn id="35" xr3:uid="{20FFFD86-4B81-41EE-8F15-B818C73B6CF4}" name="עלות מופחתת (במטבע הפעילות)" dataDxfId="160"/>
    <tableColumn id="36" xr3:uid="{6AB35496-9EFF-4F34-B03A-7367E696DCBA}" name="השיטה שיושמה בדוח הכספי"/>
    <tableColumn id="37" xr3:uid="{2CF43761-A20A-437A-9DBB-E77C6B0E5198}" name="שיעור מנכסי אפיק ההשקעה" dataDxfId="159"/>
    <tableColumn id="38" xr3:uid="{A616D0AF-421E-42B2-8AAB-54EFA05E37A7}" name="שיעור מסך נכסי ההשקעה" dataDxfId="158"/>
    <tableColumn id="39" xr3:uid="{BCEAA5C5-5529-4EC6-96FB-681168186CC4}" name="עמודה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B7C0BE4-ADCE-4E89-8AEE-4BA25F0A1E52}" name="טבלה17" displayName="טבלה17" ref="A1:AA25" totalsRowShown="0" headerRowDxfId="148">
  <autoFilter ref="A1:AA25" xr:uid="{CB7C0BE4-ADCE-4E89-8AEE-4BA25F0A1E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AD784FEF-A382-4928-A3D3-6B4998374D9D}" name="מספר קופה/קרן/ח.פ. עבור חברת ביטוח"/>
    <tableColumn id="2" xr3:uid="{005A4D9F-9CE2-4D37-8143-8C9D66F1170E}" name="מספר מסלול"/>
    <tableColumn id="3" xr3:uid="{F7EF919A-EF16-4722-99D5-2620790605D0}" name="שם מנפיק"/>
    <tableColumn id="4" xr3:uid="{053EB783-093D-4DE1-AEC4-B42A0DBBF05D}" name="מספר מנפיק"/>
    <tableColumn id="5" xr3:uid="{0A664D4C-95B9-41DD-90AB-3080E12CCB04}" name="סוג מספר מזהה מנפיק"/>
    <tableColumn id="6" xr3:uid="{BD17D9E6-EF4F-4896-81A7-29B68EA07A63}" name="שם נייר ערך"/>
    <tableColumn id="7" xr3:uid="{6A8D8FD0-B36B-4713-997B-C8DB1B2A5DA3}" name="מספר נייר ערך"/>
    <tableColumn id="8" xr3:uid="{AA60D2AC-1909-4F03-944D-F283A54DB60E}" name="סוג מספר נייר ערך"/>
    <tableColumn id="9" xr3:uid="{7796CE01-E735-4F9A-B5BB-206D63E5E26E}" name="מאפיין עיקרי"/>
    <tableColumn id="10" xr3:uid="{F943AF5F-0337-499D-9221-57A55C21E822}" name="ישראל/חו&quot;ל"/>
    <tableColumn id="11" xr3:uid="{888B87F2-E796-420C-912F-77A96B072E7E}" name="מדינה לפי חשיפה כלכלית"/>
    <tableColumn id="12" xr3:uid="{09AE5150-0504-48BF-8A78-EE662B5C244E}" name="סטאטוס סחירות"/>
    <tableColumn id="13" xr3:uid="{532DE046-79E8-4028-8955-348CF9F22104}" name="ענף מסחר"/>
    <tableColumn id="14" xr3:uid="{3F06EF74-2C21-4E55-B4AD-859B2429C9A5}" name="בעל עניין/צד קשור"/>
    <tableColumn id="15" xr3:uid="{0544889F-974A-4312-8099-6F2A54437EEC}" name="תאריך רכישה" dataDxfId="156"/>
    <tableColumn id="16" xr3:uid="{47F60A59-C1E9-4FD1-A863-D6E18B97AB0E}" name="מטבע פעילות"/>
    <tableColumn id="17" xr3:uid="{38006AFD-EAE4-45A8-B5CE-0D873D34C8CD}" name="סוג גורם משערך"/>
    <tableColumn id="18" xr3:uid="{BAFB5D60-BEE1-4EF7-847C-932E99606CC1}" name="תלות/אי-תלות המשערך"/>
    <tableColumn id="19" xr3:uid="{2BB0F1D4-7B42-4629-A43D-23DFBB107F1C}" name="תאריך שערוך אחרון" dataDxfId="155"/>
    <tableColumn id="20" xr3:uid="{F172C3DC-D0BC-460B-A148-CEE88E8545DB}" name="תאריך אחרון בו נבחנה בפועל ירידת ערך"/>
    <tableColumn id="21" xr3:uid="{4532E133-3C6E-44DA-BA9C-6781C343812D}" name="ערך נקוב (יחידות)" dataDxfId="154"/>
    <tableColumn id="22" xr3:uid="{2CD51284-987E-4FD3-9823-4BD203ADDA9D}" name="שער חליפין" dataDxfId="153"/>
    <tableColumn id="23" xr3:uid="{4C75E440-9964-4AA4-9EBF-BA63840E8486}" name="שער נייר הערך" dataDxfId="152"/>
    <tableColumn id="24" xr3:uid="{92B74E6E-B229-42ED-8DA2-0D02E2452BF2}" name="שווי הוגן (באלפי ש&quot;ח)" dataDxfId="151"/>
    <tableColumn id="25" xr3:uid="{0E541F83-7BBE-4388-95FF-04C70C8D7E9C}" name="שיעור מנכסי אפיק ההשקעה" dataDxfId="150"/>
    <tableColumn id="26" xr3:uid="{C79ADB78-A49A-4FAB-A19A-22E866275317}" name="שיעור מסך נכסי ההשקעה" dataDxfId="149"/>
    <tableColumn id="27" xr3:uid="{C96BD36D-8445-4153-8EC6-F8AF382ADCB5}" name="עמודה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F23F106-43E1-4B23-A44A-4CDE652377C9}" name="טבלה31" displayName="טבלה31" ref="A1:F32" totalsRowShown="0" tableBorderDxfId="5">
  <autoFilter ref="A1:F32" xr:uid="{0F23F106-43E1-4B23-A44A-4CDE652377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5F02DEC-297F-44A2-AFA6-1CA1E552F8F3}" name="עמודה1" dataDxfId="4"/>
    <tableColumn id="2" xr3:uid="{8E2AB9FD-F067-4FEF-A4B9-936FB2603007}" name="עמודה2" dataDxfId="3"/>
    <tableColumn id="3" xr3:uid="{D2F21A9E-849F-4996-984D-6BB8608DA672}" name="ידווח בקבצי נכסי הנוסטרו בלבד" dataDxfId="2"/>
    <tableColumn id="4" xr3:uid="{1F938CC4-CAE6-4449-AB7B-B31E9D71A9C1}" name="עמודה3" dataDxfId="1"/>
    <tableColumn id="5" xr3:uid="{9E1DF9E6-01FF-4904-B7AA-A69FD3367495}" name="עמודה4"/>
    <tableColumn id="6" xr3:uid="{0812BCB8-BA29-42EB-8B6E-3AB267C68B93}" name="עמודה5" dataDxfId="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939C18B-E4CC-4CA8-9D1E-B78F56267AF0}" name="טבלה18" displayName="טבלה18" ref="A1:AA141" totalsRowShown="0" headerRowDxfId="139">
  <autoFilter ref="A1:AA141" xr:uid="{8939C18B-E4CC-4CA8-9D1E-B78F56267A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6DE5D974-8831-4884-896B-8F597B135079}" name="מספר קופה/קרן/ח.פ. עבור חברת ביטוח"/>
    <tableColumn id="2" xr3:uid="{F4EE8AE6-4DA5-4741-A934-061F85C3FFC0}" name="מספר מסלול"/>
    <tableColumn id="3" xr3:uid="{CA720ABC-49E1-4D68-AE47-1519593AEBF5}" name="שם שותף כללי קרן השקעות"/>
    <tableColumn id="4" xr3:uid="{42728E4E-73C1-44CA-AF29-8905A51C404B}" name="מספר מזהה שותף כללי קרן השקעות"/>
    <tableColumn id="5" xr3:uid="{A2D693DE-C404-4069-82D5-297E1FA5572E}" name="סוג מספר מזהה שותף כללי קרן השקעות"/>
    <tableColumn id="6" xr3:uid="{33F9C2DD-B07A-4826-A498-089D9E2BAA5F}" name="שם קרן השקעה"/>
    <tableColumn id="7" xr3:uid="{C9C3E39A-6150-4569-91BF-36A83EE868DF}" name="מספר מזהה קרן השקעה"/>
    <tableColumn id="8" xr3:uid="{2279B34C-3FB9-498D-9D0E-0CC333A2B232}" name="סוג מספר מזהה קרן השקעות"/>
    <tableColumn id="9" xr3:uid="{772760F2-814F-4779-AE4C-4C8A032F6BA8}" name="מאפיין עיקרי"/>
    <tableColumn id="10" xr3:uid="{1BAE6E50-B55A-4E75-9A8D-F3315E81EE34}" name="אסטרטגיית קרן ההשקעה"/>
    <tableColumn id="11" xr3:uid="{0175B69E-94A7-4309-A807-13C61DC95FA0}" name="ישראל/חו&quot;ל"/>
    <tableColumn id="12" xr3:uid="{97B9CF8D-7BD3-442F-BF6E-91D99D09F517}" name="מדינת התאגדות קרן השקעה"/>
    <tableColumn id="13" xr3:uid="{7F42D782-5D74-4C2C-A58F-92FE681331B1}" name="מיקום משרד השותף הכללי"/>
    <tableColumn id="14" xr3:uid="{A5EB9A12-E2CB-4D91-A46E-78BFC1590086}" name="מדינה לפי חשיפה כלכלית"/>
    <tableColumn id="15" xr3:uid="{01A6EB01-D7F2-4C19-B996-E1049C1DB989}" name="בעל עניין/צד קשור"/>
    <tableColumn id="16" xr3:uid="{4F3007C4-D969-4DCF-B98A-3BBC3CBB946F}" name="תאריך רכישה" dataDxfId="147"/>
    <tableColumn id="17" xr3:uid="{B231370C-433E-48C7-8BE5-1E141C6A9160}" name="מטבע פעילות"/>
    <tableColumn id="18" xr3:uid="{C77C853C-79D4-4F4C-8782-9ECA266B5A0E}" name="סוג גורם משערך"/>
    <tableColumn id="19" xr3:uid="{DBDA8850-164D-47A9-849B-75CAB51A4957}" name="תלות/אי-תלות המשערך"/>
    <tableColumn id="20" xr3:uid="{653A8DC2-B2C2-4EC5-825B-017E2E94BA23}" name="תאריך שערוך אחרון" dataDxfId="146"/>
    <tableColumn id="21" xr3:uid="{EB51AFE8-18C4-44EE-8E79-7B24B8CF34C2}" name="שער חליפין" dataDxfId="145"/>
    <tableColumn id="22" xr3:uid="{37D27E38-2058-4106-9E4E-7D5334829184}" name="NAV (במטבע הדיווח של קרן ההשקעה)" dataDxfId="144"/>
    <tableColumn id="23" xr3:uid="{72CD341F-4F6F-4600-8557-D5BCC87AF4B9}" name="שווי הוגן (באלפי ש&quot;ח)" dataDxfId="143"/>
    <tableColumn id="24" xr3:uid="{63A3EABB-48E7-4A24-8CFC-AF9E4EE1664A}" name="שיעור החזקה בקרן השקעה" dataDxfId="142"/>
    <tableColumn id="25" xr3:uid="{F488F6B2-2143-479C-8568-F4FB0309ECCB}" name="שיעור מנכסי אפיק ההשקעה" dataDxfId="141"/>
    <tableColumn id="26" xr3:uid="{DB74364C-EA6F-45D5-8F50-AEF56AF7F177}" name="שיעור מסך נכסי ההשקעה" dataDxfId="140"/>
    <tableColumn id="27" xr3:uid="{0FF1FD61-DF52-408F-8B37-AA1BB817DEFC}" name="עמודה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EA9C8D-F573-4B59-9263-1ED767F805FA}" name="טבלה19" displayName="טבלה19" ref="A1:AD13" totalsRowShown="0">
  <autoFilter ref="A1:AD13" xr:uid="{24EA9C8D-F573-4B59-9263-1ED767F805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</autoFilter>
  <tableColumns count="30">
    <tableColumn id="1" xr3:uid="{8DFD8E14-DC7C-4294-A574-6057425E6B63}" name="מספר קופה/קרן/ח.פ. עבור חברת ביטוח"/>
    <tableColumn id="2" xr3:uid="{5DA49C23-1ADD-4B24-A055-07721C2038A5}" name="מספר מסלול"/>
    <tableColumn id="3" xr3:uid="{924DA7EB-F81D-432E-B281-3A4CD886C1BA}" name="שם מנפיק"/>
    <tableColumn id="4" xr3:uid="{7469F9EB-7328-47E2-861F-4719DDA496C6}" name="מספר מנפיק"/>
    <tableColumn id="5" xr3:uid="{B55450F3-8C5A-446A-BE31-B73ACAECF34A}" name="סוג מספר מזהה מנפיק"/>
    <tableColumn id="6" xr3:uid="{BD1EE1E0-5EBA-4AE6-9155-708DAAF6589D}" name="שם נייר ערך"/>
    <tableColumn id="7" xr3:uid="{FDCBA7B2-F7CB-48E2-B451-163751DDCBD4}" name="מספר נייר ערך"/>
    <tableColumn id="8" xr3:uid="{06CAAE8B-EDFF-4B1C-8F8A-EB60860ED16F}" name="סוג מספר נייר ערך"/>
    <tableColumn id="9" xr3:uid="{C253659A-3D69-48DC-AD9B-940864D5EE3F}" name="ישראל/חו&quot;ל"/>
    <tableColumn id="10" xr3:uid="{89DA5268-90AB-456C-AE9E-C0C0F3D4F560}" name="מדינה לפי חשיפה כלכלית"/>
    <tableColumn id="11" xr3:uid="{DC474DF4-BD17-4759-B2A9-75BCB1D27698}" name="סטאטוס סחירות"/>
    <tableColumn id="12" xr3:uid="{14636E8E-7AFC-48E0-AD95-1B7A51F8136B}" name="נכס בסיס (כתב אופציה)"/>
    <tableColumn id="13" xr3:uid="{A18A9572-60C2-4D77-AB8F-83F658F6BE0A}" name="ענף מסחר"/>
    <tableColumn id="14" xr3:uid="{035533E6-6C09-4A7C-91BE-4CB292A1E96C}" name="תאריך פקיעה" dataDxfId="138"/>
    <tableColumn id="15" xr3:uid="{15E4520B-CB87-4F8F-88C0-AF99CAA7625A}" name="בעל עניין/צד קשור"/>
    <tableColumn id="16" xr3:uid="{1899F3C1-8417-44C3-8743-B15050B789C8}" name="תאריך רכישה" dataDxfId="137"/>
    <tableColumn id="17" xr3:uid="{F515AC58-69E5-4218-8E32-D5FD5F4E5852}" name="מטבע פעילות"/>
    <tableColumn id="18" xr3:uid="{142FD587-B055-4D34-B2DF-FE426EA49D99}" name="סוג גורם משערך"/>
    <tableColumn id="19" xr3:uid="{35D301A9-3338-4522-9978-F02ED6FE088A}" name="תלות/אי-תלות המשערך"/>
    <tableColumn id="20" xr3:uid="{851C6B65-E42D-4C5D-9094-155904C1FD50}" name="תאריך שערוך אחרון" dataDxfId="136"/>
    <tableColumn id="21" xr3:uid="{F8C97EA6-ADFE-4E79-BBC3-909C89025F06}" name="שער מימוש" dataDxfId="135"/>
    <tableColumn id="22" xr3:uid="{4E56FA25-7448-461D-B007-B1136EEF1F7D}" name="יחס המרה" dataDxfId="134"/>
    <tableColumn id="23" xr3:uid="{7C345045-9E09-400B-9AD6-143E67D3ADA8}" name="ערך נקוב (יחידות)" dataDxfId="133"/>
    <tableColumn id="24" xr3:uid="{0F34C1B9-043C-4556-9851-4572D0D250F0}" name="שער נייר הערך" dataDxfId="132"/>
    <tableColumn id="25" xr3:uid="{4C5085CB-C7EA-420F-8CFB-CA004835E35C}" name="שער חליפין" dataDxfId="131"/>
    <tableColumn id="26" xr3:uid="{6A1FB22F-9A47-4470-A3C3-3A606802B6C6}" name="שווי הוגן (באלפי ש&quot;ח)" dataDxfId="130"/>
    <tableColumn id="27" xr3:uid="{1DB82BF9-3D7B-4A4D-8659-EBF2E4F96A9D}" name="שיעור מנכסי אפיק ההשקעה" dataDxfId="129"/>
    <tableColumn id="28" xr3:uid="{6E1D56AE-F450-4898-9635-B097326AF554}" name="שיעור מסך נכסי ההשקעה" dataDxfId="128"/>
    <tableColumn id="29" xr3:uid="{BB4D1269-5408-4125-B571-A0040A7FC881}" name="עמודה1"/>
    <tableColumn id="30" xr3:uid="{AC46EF0E-043B-4403-9D88-8A06ED3BF21F}" name="עמודה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012F848-07B9-4B85-806C-9B0A1910C687}" name="טבלה20" displayName="טבלה20" ref="A1:AD9" totalsRowShown="0">
  <autoFilter ref="A1:AD9" xr:uid="{D012F848-07B9-4B85-806C-9B0A1910C6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</autoFilter>
  <tableColumns count="30">
    <tableColumn id="1" xr3:uid="{DA697661-51C6-4B45-9E47-3453F0ABB448}" name="מספר קופה/קרן/ח.פ. עבור חברת ביטוח"/>
    <tableColumn id="2" xr3:uid="{7952CB8E-8BE9-49CC-9D78-B50A400267F7}" name="מספר מסלול"/>
    <tableColumn id="3" xr3:uid="{E6E025D9-141B-45C3-B971-382CD43DC77B}" name="שם מנפיק"/>
    <tableColumn id="4" xr3:uid="{40518423-42F2-4891-AA1E-5C812AE563BE}" name="מספר מנפיק"/>
    <tableColumn id="5" xr3:uid="{598D728F-C03B-4A57-9715-18234E9F3C68}" name="סוג מספר מזהה מנפיק"/>
    <tableColumn id="6" xr3:uid="{2A1BF420-2E14-497B-ACA2-C598452199E5}" name="שם נייר ערך"/>
    <tableColumn id="7" xr3:uid="{40EA59CB-8A4F-40EB-A172-837D9ED1B107}" name="מספר נייר ערך"/>
    <tableColumn id="8" xr3:uid="{36DC6E83-4770-4272-9082-355D69601318}" name="סוג מספר נייר ערך"/>
    <tableColumn id="9" xr3:uid="{170E9C39-D8A8-4212-B7E2-EE3089BCC7E1}" name="מאפיין עיקרי"/>
    <tableColumn id="10" xr3:uid="{3EB09276-83C2-42F8-8B1D-1A354C448A7A}" name="ישראל/חו&quot;ל"/>
    <tableColumn id="11" xr3:uid="{4C5C0334-42E3-4168-8922-EB14A0A22775}" name="מדינה לפי חשיפה כלכלית"/>
    <tableColumn id="12" xr3:uid="{5E8A8D5E-5AA6-4BFA-8612-81001FB92D8A}" name="ענף מסחר"/>
    <tableColumn id="13" xr3:uid="{14B99F14-1017-4BD1-926B-CD57983F45C4}" name="נכס בסיס"/>
    <tableColumn id="14" xr3:uid="{C0418B8B-968D-463D-B5E6-C318E1E3009A}" name="תאריך פקיעה" dataDxfId="127"/>
    <tableColumn id="15" xr3:uid="{8360D881-F0A3-446B-935B-5DF2827E6B15}" name="בעל עניין/צד קשור"/>
    <tableColumn id="16" xr3:uid="{D260E323-3AF0-4644-8D3D-61C6F8ADF58A}" name="תאריך רכישה" dataDxfId="126"/>
    <tableColumn id="17" xr3:uid="{9E515805-60C8-4996-980D-2BC24D9657D0}" name="מטבע פעילות"/>
    <tableColumn id="18" xr3:uid="{8971833B-C632-447B-81BC-03DB061C27D9}" name="סוג גורם משערך"/>
    <tableColumn id="19" xr3:uid="{167469B9-4C88-42BF-A62C-9B72B1B36D76}" name="תלות/אי-תלות המשערך"/>
    <tableColumn id="20" xr3:uid="{F526EE4A-336F-4007-BB7E-1DCB47F582AA}" name="תאריך שערוך אחרון" dataDxfId="125"/>
    <tableColumn id="21" xr3:uid="{2DA59B84-F8FC-473E-914B-62E6DC6CD3A8}" name="שער מימוש" dataDxfId="124"/>
    <tableColumn id="22" xr3:uid="{3D93020F-D6D5-4C91-818B-FDDAF644E6C6}" name="יחס המרה" dataDxfId="123"/>
    <tableColumn id="23" xr3:uid="{FF26F6B8-CD7D-405E-AB34-C3E5A3AD16AD}" name="ערך נקוב (יחידות)" dataDxfId="122"/>
    <tableColumn id="24" xr3:uid="{0B323A7C-AB51-4E58-8AE4-087E14A18D2A}" name="שער נייר הערך" dataDxfId="121"/>
    <tableColumn id="25" xr3:uid="{8DF5C8FB-889D-459C-AA80-4B8ED238DB5F}" name="שער חליפין" dataDxfId="120"/>
    <tableColumn id="26" xr3:uid="{1731D3EA-E8E3-44FD-B232-1AAF289E0844}" name="שווי הוגן (באלפי ש&quot;ח)" dataDxfId="119"/>
    <tableColumn id="27" xr3:uid="{4FD68427-25CD-4AC3-A3AA-1D08152E9D13}" name="שיעור מנכסי אפיק ההשקעה" dataDxfId="118"/>
    <tableColumn id="28" xr3:uid="{1C9DBF08-0E67-4C22-8EC0-768EB34BC1C3}" name="שיעור מסך נכסי ההשקעה" dataDxfId="117"/>
    <tableColumn id="29" xr3:uid="{AB033802-C0C9-4BE5-8B90-3CBA185E82A3}" name="עמודה1"/>
    <tableColumn id="30" xr3:uid="{391326AA-FDDF-41E9-A1ED-DCF712A3BBA9}" name="עמודה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19BCEAF-1C9A-454C-9481-A107D64C9AD8}" name="טבלה21" displayName="טבלה21" ref="A1:AP291" totalsRowShown="0" headerRowDxfId="97">
  <autoFilter ref="A1:AP291" xr:uid="{B19BCEAF-1C9A-454C-9481-A107D64C9AD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</autoFilter>
  <tableColumns count="42">
    <tableColumn id="1" xr3:uid="{66827B62-1FDB-437F-91E8-37AF14F8A513}" name="מספר קופה/קרן/ח.פ. עבור חברת ביטוח"/>
    <tableColumn id="2" xr3:uid="{495E8590-627D-48C4-AA1A-FACCDCCF93EB}" name="מספר מסלול"/>
    <tableColumn id="3" xr3:uid="{3B2130F7-6BC6-47DD-B1BB-F0509F365BE9}" name="מאפיין עיקרי"/>
    <tableColumn id="4" xr3:uid="{6B908AFB-11EF-4C56-A178-6AFB9820CBFE}" name="מספר עסקה (רגל 1)"/>
    <tableColumn id="5" xr3:uid="{3853226A-60F5-4868-A177-076A2C58C57A}" name="מטבע פעילות (רגל 1)"/>
    <tableColumn id="6" xr3:uid="{4E1C18FC-621E-4A6A-9510-E436339FA4D5}" name="שער חליפין (רגל 1)" dataDxfId="116"/>
    <tableColumn id="7" xr3:uid="{E692FA72-E5C7-4023-9097-E883B3092E83}" name="ערך נקוב (רגל 1)" dataDxfId="115"/>
    <tableColumn id="8" xr3:uid="{28E30D79-2749-44AD-89FD-DADD51DB1507}" name="שווי הוגן במטבע הנסחר (רגל 1)" dataDxfId="114"/>
    <tableColumn id="9" xr3:uid="{D3414DEE-578F-491E-85F6-6BD2F3F8688B}" name="שיעור מנכסי אפיק ההשקעה (רגל 1)" dataDxfId="113"/>
    <tableColumn id="10" xr3:uid="{52537621-B6AC-4C19-8283-3D1EF6FB6D53}" name="שיעור מסך נכסי ההשקעה (רגל 1)" dataDxfId="112"/>
    <tableColumn id="11" xr3:uid="{AE38614B-8EB7-43C9-8FE7-31E5268B38FF}" name="מספר עסקה (רגל 2)"/>
    <tableColumn id="12" xr3:uid="{DA1FF1E6-27C9-4A25-97F7-8FC6D3238276}" name="מטבע פעילות (רגל 2)"/>
    <tableColumn id="13" xr3:uid="{4844BCCF-6B92-40ED-A9BC-5ECDAB66B28C}" name="שער חליפין (רגל 2)" dataDxfId="111"/>
    <tableColumn id="14" xr3:uid="{F5CAFB2D-FD23-43B8-8A3C-7DE37D304301}" name="ערך נקוב (רגל 2)" dataDxfId="110"/>
    <tableColumn id="15" xr3:uid="{7278CE18-71C8-4CF4-B9C6-72F9B500B490}" name="שווי הוגן במטבע הנסחר (רגל 2)" dataDxfId="109"/>
    <tableColumn id="16" xr3:uid="{A93607FA-AF36-4959-BF46-F6786D70EB30}" name="שיעור מנכסי אפיק ההשקעה (רגל 2)" dataDxfId="108"/>
    <tableColumn id="17" xr3:uid="{90C48186-47B0-472C-8526-47B4F77D2162}" name="שיעור מסך נכסי ההשקעה (רגל 2)" dataDxfId="107"/>
    <tableColumn id="18" xr3:uid="{3AA025A4-C9F0-4B4D-A3C8-924E07B5C2E0}" name="שווי הוגן (נטו באלפי ש&quot;ח)" dataDxfId="106"/>
    <tableColumn id="19" xr3:uid="{949CAA2A-73C1-4B46-B5A7-E0AE2F2C5C82}" name="ישראל/חו&quot;ל"/>
    <tableColumn id="20" xr3:uid="{463B03D5-7806-48E1-A697-99EBE73C48D0}" name="מדינה לפי חשיפה כלכלית"/>
    <tableColumn id="21" xr3:uid="{21EEBB1D-CFEA-4761-BD62-45A0F113D390}" name="סוג הנכס"/>
    <tableColumn id="22" xr3:uid="{ADFFE672-30E4-47BA-9103-FD78E8192F4F}" name="פקטור מוביל"/>
    <tableColumn id="23" xr3:uid="{6A66F437-897E-4861-9AB6-A3C749191BB7}" name="פקטור נוסף"/>
    <tableColumn id="24" xr3:uid="{9C927306-11C7-4CB8-9CA1-DA139BAC757A}" name="טיקר"/>
    <tableColumn id="25" xr3:uid="{F785C513-053D-49D2-AE2E-8A64FAC795D3}" name="בעל עניין/צד קשור"/>
    <tableColumn id="26" xr3:uid="{4C443C95-D559-4621-BC49-5A41D60F2056}" name="מועד ההתקשרות בעסקה" dataDxfId="105"/>
    <tableColumn id="27" xr3:uid="{FC829245-785E-4D7F-ADA6-38FE60D9A236}" name="מועד סיום חוזי" dataDxfId="104"/>
    <tableColumn id="28" xr3:uid="{11D4B061-1BA0-4345-84C1-0C1AC544C844}" name="תדירות Reset"/>
    <tableColumn id="29" xr3:uid="{36DE30DB-2F60-473E-B9B6-C9D959B434AA}" name="סוג הסליקה"/>
    <tableColumn id="30" xr3:uid="{39636FCB-8844-43E0-B928-3024C2A185FC}" name="נספח התחשבנות בטחונות - CSA"/>
    <tableColumn id="31" xr3:uid="{ECF8D8A4-80C1-4372-8A1E-516D868D0DC0}" name="גורם מצטט"/>
    <tableColumn id="32" xr3:uid="{9A323CF7-AEAF-4822-910F-7F5291958ECA}" name="ריבית עוגן"/>
    <tableColumn id="33" xr3:uid="{21AECB16-475F-4B3B-B080-6266C51B5347}" name="תקופת ריבית עוגן"/>
    <tableColumn id="34" xr3:uid="{4CF9EF93-1223-422B-9247-FF65B9E82843}" name="שיעור ריבית עוגן" dataDxfId="103"/>
    <tableColumn id="35" xr3:uid="{341F0932-AC24-4710-BD31-E2C4A8B0CB85}" name="שער נכס הבסיס במועד ההתקשרות בעסקה" dataDxfId="102"/>
    <tableColumn id="36" xr3:uid="{0169D24A-6A53-4903-B2E7-44DA884C07AB}" name="שער הנגזר במועד ההתקשרות בעסקה" dataDxfId="101"/>
    <tableColumn id="37" xr3:uid="{8C135E90-9816-464D-868A-3D939E3B19DE}" name="האם קיים קנס בגין יציאה מוקדמת"/>
    <tableColumn id="38" xr3:uid="{FCF21B1C-EAB2-401E-BCA7-A501520B9E09}" name="שיעור הקנס בגין יציאה מוקדמת" dataDxfId="100"/>
    <tableColumn id="39" xr3:uid="{1761A8E8-9AFD-48CF-99EE-1A251290BAD2}" name="צד נגדי - Counterparty"/>
    <tableColumn id="40" xr3:uid="{FA64A4F3-CFB6-446C-B689-6727E37B1274}" name="שיעור מנכסי אפיק ההשקעה" dataDxfId="99"/>
    <tableColumn id="41" xr3:uid="{43748ACF-4B34-485F-B832-7460B2EA3B36}" name="שיעור מסך נכסי ההשקעה" dataDxfId="98"/>
    <tableColumn id="42" xr3:uid="{815DB181-9806-4655-A103-E2B4DE4423C4}" name="עמודה1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D197745-0B97-4980-A1E4-F45B0310C6C6}" name="טבלה22" displayName="טבלה22" ref="A1:BB435" totalsRowShown="0" headerRowDxfId="77">
  <autoFilter ref="A1:BB435" xr:uid="{DD197745-0B97-4980-A1E4-F45B0310C6C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</autoFilter>
  <tableColumns count="54">
    <tableColumn id="1" xr3:uid="{E98BF486-DFE0-483B-8EAA-CAEBBBF41636}" name="מספר קופה/קרן/ח.פ. עבור חברת ביטוח"/>
    <tableColumn id="2" xr3:uid="{B5DA10F3-920E-4FBC-9D56-764B690B07AA}" name="מספר מסלול"/>
    <tableColumn id="3" xr3:uid="{E7A24297-C209-442F-99E2-A401364F7D22}" name="מספר מזהה לווה"/>
    <tableColumn id="4" xr3:uid="{1B0F02F3-913A-4531-A7FE-57A4E8EC5C93}" name="סוג מספר מזהה לווה"/>
    <tableColumn id="5" xr3:uid="{9C14FF99-30A2-42D5-9902-C3557E2259A5}" name="שם הלוואה"/>
    <tableColumn id="6" xr3:uid="{6C7ACAD2-6E85-4C29-9A3A-FFBF0B8E58CD}" name="מספר הלוואה"/>
    <tableColumn id="7" xr3:uid="{1F8BCDF2-6D7C-4611-9B1A-B11B4E409202}" name="מאפיין עיקרי"/>
    <tableColumn id="8" xr3:uid="{0CC994D1-2413-4689-96F8-76F7E865C6CF}" name="מאפיין הלוואות מתואמות עבור זכויות מקרקעין"/>
    <tableColumn id="9" xr3:uid="{2AB3A58F-9636-4079-BE60-0B3EDA97A191}" name="ישראל/חו&quot;ל"/>
    <tableColumn id="10" xr3:uid="{815103B9-4DBD-47AF-A34F-CBFC8DA9D283}" name="מדינה לפי חשיפה כלכלית"/>
    <tableColumn id="11" xr3:uid="{7CCC652F-0FA2-42F0-AFA9-8A860890AED2}" name="ענף מסחר"/>
    <tableColumn id="12" xr3:uid="{FED5EEC9-F49C-4C84-A9BF-7525F6A2CF73}" name="בעל עניין/צד קשור"/>
    <tableColumn id="13" xr3:uid="{523BC997-5FDF-4907-BD3D-34A757F791E7}" name="קונסורציום/ סינדיקציה"/>
    <tableColumn id="14" xr3:uid="{D3040ED4-C9F0-44B4-AD42-F4C91543CC69}" name="מספר קונסורציום/ סינדיקציה"/>
    <tableColumn id="15" xr3:uid="{EC940580-1F60-446F-AB82-C8C63FDBC008}" name="תאריך העמדת הלוואה" dataDxfId="96"/>
    <tableColumn id="16" xr3:uid="{9E34F2B1-D941-4EAE-8C5E-EF119B4533AA}" name="דירוג"/>
    <tableColumn id="17" xr3:uid="{BD244C77-B2A8-48E5-A377-7D92DF617801}" name="שם מדרג"/>
    <tableColumn id="18" xr3:uid="{40C0E81E-86EA-4C6E-92FB-7658A913B868}" name="דירוג הלוואה/המנפיק"/>
    <tableColumn id="19" xr3:uid="{12510F33-8CE7-4096-AAD3-612290021552}" name="מטבע פעילות"/>
    <tableColumn id="20" xr3:uid="{53EDFA90-FE49-4CC7-AE50-4784129770DD}" name="מח&quot;מ" dataDxfId="95"/>
    <tableColumn id="21" xr3:uid="{E5FF9E06-66FB-4191-8D05-9E4E07442DCF}" name="סוג הריבית"/>
    <tableColumn id="22" xr3:uid="{3DCFED3D-A420-48DA-9926-B3983FD46339}" name="שיעור ריבית" dataDxfId="94"/>
    <tableColumn id="23" xr3:uid="{B4AB5D2E-C562-4AE7-906C-A5342103464C}" name="סוג הצמדה"/>
    <tableColumn id="24" xr3:uid="{2D3DEFDD-4F7D-439C-931E-34ACDADA6E64}" name="ריבית עוגן"/>
    <tableColumn id="25" xr3:uid="{A7B4473D-3811-4153-AA54-ED37921DD733}" name="שיעור תוספת/הפחתה לריבית העוגן" dataDxfId="93"/>
    <tableColumn id="26" xr3:uid="{6E28067D-C2DD-44AE-B173-B8642A4B9C0B}" name="תשואה לפדיון" dataDxfId="92"/>
    <tableColumn id="27" xr3:uid="{12E0886A-7407-4426-A396-567691A1A67F}" name="מועד פדיון" dataDxfId="91"/>
    <tableColumn id="28" xr3:uid="{85B5DEE3-0535-4B7D-8AA0-BA44A3E22A72}" name="נחיתות חוזית"/>
    <tableColumn id="29" xr3:uid="{25A7602D-E204-4A72-8712-C8CFCE425300}" name="סוג בטוחה"/>
    <tableColumn id="30" xr3:uid="{3875C005-E431-4FA0-AFCA-228648CE7550}" name="שווי הבטוחות העומדות כנגד ההלוואה" dataDxfId="90"/>
    <tableColumn id="31" xr3:uid="{2274A5EF-E71D-4A21-A036-1311CDE37534}" name="שיעור הבטוחות מהחוב" dataDxfId="89"/>
    <tableColumn id="32" xr3:uid="{CE6EA93E-91EC-468E-863B-E38AC4B5BE98}" name="מועד עדכון אחרון לשווי הבטוחות"/>
    <tableColumn id="33" xr3:uid="{C96AFCB8-FD44-40E5-882B-78B57AB60A6E}" name="זכות חזרה"/>
    <tableColumn id="34" xr3:uid="{5912C6B4-1DC7-458F-860A-7BDD75CB6B1D}" name="מבנה לוח סילוקין"/>
    <tableColumn id="35" xr3:uid="{4BFFED5D-8E97-4386-8B8D-045351A4133C}" name="יעוד הלוואה"/>
    <tableColumn id="36" xr3:uid="{69D1ACA3-8F03-46D1-B9EB-8FF3E2A66990}" name="זכות פירעון מוקדם"/>
    <tableColumn id="37" xr3:uid="{C9D418DA-80E9-4DE5-94DE-3337BF37E2E6}" name="סוג גורם משערך"/>
    <tableColumn id="38" xr3:uid="{DD54C7C9-4996-469B-ABE5-EDE3539C60D7}" name="שם גורם משערך"/>
    <tableColumn id="39" xr3:uid="{E806BC91-949B-4605-960B-7A1D100D75F7}" name="תלות/אי-תלות המשערך"/>
    <tableColumn id="40" xr3:uid="{0BC8BFD2-856F-4419-AFB9-2288E10E1021}" name="תאריך שערוך אחרון" dataDxfId="88"/>
    <tableColumn id="41" xr3:uid="{BFEEFBD7-E790-405A-BF01-882DE1C89F13}" name="תאריך אחרון בו נבחנה בפועל ירידת ערך"/>
    <tableColumn id="42" xr3:uid="{F0C899BF-A44B-4B59-8861-E7EFA4B09D6D}" name="שיעור ריבית בגין אי-ניצול מסגרת האשראי" dataDxfId="87"/>
    <tableColumn id="43" xr3:uid="{5F5B613A-01A1-43C2-B832-10739A5B9DB7}" name="ערך נקוב" dataDxfId="86"/>
    <tableColumn id="44" xr3:uid="{770403F6-8EA4-4963-A045-D4110DDA9BCE}" name="שער הלוואה" dataDxfId="85"/>
    <tableColumn id="45" xr3:uid="{CDCD71C6-3EBC-41AB-BBC2-8A725F9E0C85}" name="שער חליפין" dataDxfId="84"/>
    <tableColumn id="46" xr3:uid="{CD9890C3-DA45-4E88-99FB-1A71FD9BAB35}" name="שווי הוגן (באלפי ש&quot;ח)" dataDxfId="83"/>
    <tableColumn id="47" xr3:uid="{9A08AE98-B7BA-4C12-BBFC-BE5D943F464A}" name="שווי הוגן (במטבע הפעילות)" dataDxfId="82"/>
    <tableColumn id="48" xr3:uid="{1D768865-A5A4-408F-9919-2CCC88D255C0}" name="עלות מופחתת (באלפי ש&quot;ח)" dataDxfId="81"/>
    <tableColumn id="49" xr3:uid="{3F0D08F0-CE6F-4407-8599-7CBC6AF34664}" name="עלות מופחתת (במטבע הפעילות)" dataDxfId="80"/>
    <tableColumn id="50" xr3:uid="{AE453DE6-8891-42B6-98A2-F30C6C6936A1}" name="האם סווג כחוב בעייתי"/>
    <tableColumn id="51" xr3:uid="{EE962DA8-139C-4984-A421-BBB090EB7E05}" name="השיטה שיושמה בדוח הכספי"/>
    <tableColumn id="52" xr3:uid="{E03730B1-FAE7-4942-BE61-E40D266F0BB5}" name="שיעור מנכסי אפיק ההשקעה" dataDxfId="79"/>
    <tableColumn id="53" xr3:uid="{727C165C-5133-4B79-943B-DD50042B0577}" name="שיעור מסך נכסי ההשקעה" dataDxfId="78"/>
    <tableColumn id="54" xr3:uid="{F3C17927-9164-4F8C-8AE2-32DBD55D52EF}" name="עמודה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444ED6-7BF1-4D3B-955C-A5D6CE213AC7}" name="טבלה23" displayName="טבלה23" ref="A1:AE21" totalsRowShown="0" headerRowDxfId="65">
  <autoFilter ref="A1:AE21" xr:uid="{00444ED6-7BF1-4D3B-955C-A5D6CE213A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B3CB1476-6666-4F99-B274-0A549C20346F}" name="מספר קופה/קרן/ח.פ. עבור חברת ביטוח"/>
    <tableColumn id="2" xr3:uid="{CA0DB56B-59E6-45EB-9635-3306BE1BFF61}" name="מספר מסלול"/>
    <tableColumn id="3" xr3:uid="{9786EF6F-822B-4ABF-8968-22782F0371B0}" name="שם מנפיק"/>
    <tableColumn id="4" xr3:uid="{8CBBD231-4722-47A7-B086-BFEFD5A75532}" name="מספר מנפיק"/>
    <tableColumn id="5" xr3:uid="{07FA9CF8-19BC-4E17-A210-160444EE0FCE}" name="סוג מספר מזהה מנפיק"/>
    <tableColumn id="6" xr3:uid="{96FF1282-F76A-4DAF-AA3B-789F65228E9E}" name="שם נייר ערך"/>
    <tableColumn id="7" xr3:uid="{4DBD851D-4B92-4652-99DB-5D0E6CBEBCE8}" name="מספר נייר ערך"/>
    <tableColumn id="8" xr3:uid="{8AAFEE72-89CA-420D-A983-19506FA796CD}" name="סוג מספר נייר ערך"/>
    <tableColumn id="9" xr3:uid="{B59D79C1-7BF8-4C8D-886D-6FC0AE5EABCB}" name="מאפיין עיקרי"/>
    <tableColumn id="10" xr3:uid="{0B9B7B08-9AA7-44FF-8431-8A8A5C4516FA}" name="ישראל/חו&quot;ל"/>
    <tableColumn id="11" xr3:uid="{73DB75F9-4150-44E9-8865-8C4015EDAC32}" name="מדינה לפי חשיפה כלכלית"/>
    <tableColumn id="12" xr3:uid="{AA16D04C-B3A7-4772-924A-A7796AF28337}" name="בעל עניין/צד קשור"/>
    <tableColumn id="13" xr3:uid="{186218D5-05B4-4120-8756-F7A22626185A}" name="נכס בסיס"/>
    <tableColumn id="14" xr3:uid="{5F038F1E-DBFF-41E1-A009-A3F175948ED9}" name="תאריך רכישה" dataDxfId="76"/>
    <tableColumn id="15" xr3:uid="{F3A1C938-BC6B-4801-AD7E-D5358D1515D5}" name="דירוג"/>
    <tableColumn id="16" xr3:uid="{D2610767-1E11-4181-BE29-AD6893896AFE}" name="שם מדרג"/>
    <tableColumn id="17" xr3:uid="{DE7CB449-8764-44A8-9326-5BA71B937679}" name="דירוג נייר הערך/המנפיק"/>
    <tableColumn id="18" xr3:uid="{06121752-C328-4948-B659-0E27A91DC27E}" name="מטבע פעילות"/>
    <tableColumn id="19" xr3:uid="{0CA73E2D-6545-4A44-992E-127FD8CD58E8}" name="מח&quot;מ" dataDxfId="75"/>
    <tableColumn id="20" xr3:uid="{64AF52E4-3DCF-477F-A9D0-BB77BF79BB75}" name="שיעור ריבית" dataDxfId="74"/>
    <tableColumn id="21" xr3:uid="{8386F83B-1AF4-43AA-AA46-EF14D420AD19}" name="תשואה לפדיון" dataDxfId="73"/>
    <tableColumn id="22" xr3:uid="{75D7051E-5DF8-483A-A53C-78712D2F36F2}" name="סוג גורם משערך"/>
    <tableColumn id="23" xr3:uid="{B9CA0C0B-3F73-4C98-8942-E220E2297B54}" name="תלות/אי-תלות המשערך"/>
    <tableColumn id="24" xr3:uid="{EA815FDF-28BA-481C-9888-68F5C84BBD98}" name="תאריך שערוך אחרון" dataDxfId="72"/>
    <tableColumn id="25" xr3:uid="{9B20BD08-4E79-4DB5-A595-2DC35692C2F2}" name="ערך נקוב (יחידות)" dataDxfId="71"/>
    <tableColumn id="26" xr3:uid="{EAAAFD82-EC6C-496C-B80D-DE45FA647D4B}" name="שער חליפין" dataDxfId="70"/>
    <tableColumn id="27" xr3:uid="{308FB303-7C7E-4618-8D6C-522E2A541F22}" name="שער נייר הערך" dataDxfId="69"/>
    <tableColumn id="28" xr3:uid="{92B1DEB8-25E7-47F7-B099-2072CF57A286}" name="שווי הוגן (באלפי ש&quot;ח)" dataDxfId="68"/>
    <tableColumn id="29" xr3:uid="{B6F4E058-82D5-4953-9F71-77617D53117D}" name="שיעור מנכסי אפיק ההשקעה" dataDxfId="67"/>
    <tableColumn id="30" xr3:uid="{200B3527-0412-4E5E-BB56-F584167DDA03}" name="שיעור מסך נכסי ההשקעה" dataDxfId="66"/>
    <tableColumn id="31" xr3:uid="{F9C5C6E0-7C07-4DD8-B77C-669938A6DBB9}" name="עמודה1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FD3B298-7B5C-4A22-A559-C181E15F3335}" name="טבלה24" displayName="טבלה24" ref="A1:W7" totalsRowShown="0" headerRowDxfId="53" dataDxfId="54">
  <autoFilter ref="A1:W7" xr:uid="{1FD3B298-7B5C-4A22-A559-C181E15F33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681FEAAD-66FD-4561-8C99-9EE02ED91D23}" name="מספר קופה/קרן/ח.פ. עבור חברת ביטוח"/>
    <tableColumn id="2" xr3:uid="{1FC7F177-84BD-44C3-A810-867783B46DC7}" name="מספר מסלול"/>
    <tableColumn id="3" xr3:uid="{F0BB0A63-916F-4DA6-BC60-FBBA06794465}" name="שם הבנק"/>
    <tableColumn id="4" xr3:uid="{8AC063DF-F134-4D06-AC6B-86630AB1679A}" name="מספר מזהה בנק"/>
    <tableColumn id="5" xr3:uid="{0E255D06-AFAB-487B-932B-AF366EFB2C82}" name="סוג מספר מזהה בנק"/>
    <tableColumn id="6" xr3:uid="{9E61BE3C-FA66-41CA-B53E-B51FFF9016EF}" name="מאפיין עיקרי"/>
    <tableColumn id="7" xr3:uid="{8E5B466C-B1B3-4A7E-BCEE-6BF9A2B91CB8}" name="תאריך פקיעת פיקדון" dataDxfId="64"/>
    <tableColumn id="8" xr3:uid="{A898CFEB-ED27-440B-B315-6A1284B8A1F3}" name="ישראל/חו&quot;ל"/>
    <tableColumn id="9" xr3:uid="{0965E664-4E93-41E9-9A53-C0E1D66ACA0B}" name="מדינה לפי חשיפה כלכלית"/>
    <tableColumn id="10" xr3:uid="{36EA0DC0-0348-498D-96C9-EAC23F773518}" name="בעל עניין/צד קשור"/>
    <tableColumn id="11" xr3:uid="{D36989A0-6A3B-4B43-8159-9385C7B63FE4}" name="דירוג הבנק"/>
    <tableColumn id="12" xr3:uid="{37587C9B-4A13-4AE9-AB9F-22D991F5944F}" name="שם מדרג"/>
    <tableColumn id="13" xr3:uid="{72271940-D116-4C74-BF09-2782C782B32E}" name="מטבע פעילות"/>
    <tableColumn id="14" xr3:uid="{53B91D2A-D2E4-4B4D-8929-50DEF34A35C5}" name="מח&quot;מ" dataDxfId="63"/>
    <tableColumn id="15" xr3:uid="{706D26C0-DFD0-4437-99CF-30EAE389A37A}" name="שיעור ריבית" dataDxfId="62"/>
    <tableColumn id="16" xr3:uid="{38DBE3F6-28E5-4FDD-9733-C30595B59737}" name="תשואה לפדיון" dataDxfId="61"/>
    <tableColumn id="17" xr3:uid="{9C1DFBBE-446D-4AE6-BB4C-31F7D7DE1DF4}" name="שווי מטבעי" dataDxfId="60"/>
    <tableColumn id="18" xr3:uid="{BCFC9AF5-6D87-4EA6-9382-7344D866D22A}" name="שער חליפין" dataDxfId="59"/>
    <tableColumn id="19" xr3:uid="{DCCDC925-8114-4D5C-A6A4-9C201A04615E}" name="שער פיקדון" dataDxfId="58"/>
    <tableColumn id="20" xr3:uid="{34BB2775-4DCA-4383-A4FC-C7D3AF1CE196}" name="שווי הוגן (באלפי ש&quot;ח)" dataDxfId="57"/>
    <tableColumn id="21" xr3:uid="{7BD42BF2-0BCF-44BB-9769-56287BA572FC}" name="שיעור מנכסי אפיק ההשקעה" dataDxfId="56"/>
    <tableColumn id="22" xr3:uid="{CF7F4FD5-0682-4E3B-A662-040F2CDBEDAD}" name="שיעור מסך נכסי ההשקעה" dataDxfId="55"/>
    <tableColumn id="23" xr3:uid="{5765F168-B9A5-4B4C-B8BA-3CAA101C1C51}" name="עמודה1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6F68924-D78A-4BB6-A7D4-8EA8200551AA}" name="טבלה25" displayName="טבלה25" ref="A1:Y5" totalsRowShown="0" headerRowDxfId="43">
  <autoFilter ref="A1:Y5" xr:uid="{56F68924-D78A-4BB6-A7D4-8EA8200551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4BE43B17-3FA5-4611-8507-601E3D6C6F22}" name="מספר קופה/קרן/ח.פ. עבור חברת ביטוח"/>
    <tableColumn id="2" xr3:uid="{E6D88F44-40E4-4D3D-A794-5B9EDFD404D1}" name="מספר מסלול"/>
    <tableColumn id="3" xr3:uid="{8EE533A8-E1EE-4400-93EA-2401B6263B3F}" name="שם הנכס"/>
    <tableColumn id="4" xr3:uid="{771670E3-3BA8-4428-B6FB-FF93EB790799}" name="מאפיין עיקרי"/>
    <tableColumn id="5" xr3:uid="{0B09BC15-5A67-4C33-B404-F3062F05E59F}" name="מדינת מיקום נדל&quot;ן"/>
    <tableColumn id="6" xr3:uid="{187A4E73-7E8A-4BF8-8B9D-914D6A41A3AF}" name="בעל עניין/צד קשור"/>
    <tableColumn id="7" xr3:uid="{28C387F8-4D8E-4C18-AECB-97D3147B2AE7}" name="תאריך רכישה" dataDxfId="52"/>
    <tableColumn id="8" xr3:uid="{E7BC663A-1E3A-40C2-B2FF-56667F066547}" name="שימוש עיקרי בנכס"/>
    <tableColumn id="9" xr3:uid="{B83000A3-1A9B-47B0-AFD0-3432FDCDD660}" name="מחזור חיי הנכס"/>
    <tableColumn id="10" xr3:uid="{448168EC-CE98-44C0-A580-06A6F7FBB1EF}" name="כתובת הנכס"/>
    <tableColumn id="11" xr3:uid="{87586FE8-DB66-4FAC-A713-8E8BC5AD3915}" name="שיעור תשואה בפועל במהלך הרבעון" dataDxfId="51"/>
    <tableColumn id="12" xr3:uid="{5D15021C-0D33-455A-A7AB-1C32E7C55440}" name="השיטה שבאמצעותה נקבע שווי הנכס"/>
    <tableColumn id="13" xr3:uid="{D24D9039-5CA1-4C53-AF47-AA5688A1BE05}" name="סוג גורם משערך"/>
    <tableColumn id="14" xr3:uid="{381E4652-A025-432C-896D-33CBE7707723}" name="שם גורם משערך"/>
    <tableColumn id="15" xr3:uid="{3A2F4911-03DF-41F8-94D5-F4B97DA28A20}" name="תלות/אי-תלות המשערך"/>
    <tableColumn id="16" xr3:uid="{216A23B3-4CDB-444C-B21E-2751C75D15C8}" name="תאריך שערוך אחרון" dataDxfId="50"/>
    <tableColumn id="17" xr3:uid="{0CE246D4-DD19-4FA5-B931-A3D163BEDF29}" name="מטבע פעילות"/>
    <tableColumn id="18" xr3:uid="{C5842FBB-4D47-4248-9B41-57D6E63AA132}" name="שווי הוגן (במטבע הפעילות)" dataDxfId="49"/>
    <tableColumn id="19" xr3:uid="{2A070858-2E3B-4460-8546-695F35672C59}" name="שווי הוגן (באלפי ש&quot;ח)" dataDxfId="48"/>
    <tableColumn id="20" xr3:uid="{2E167C7B-8D02-4769-A31E-051E38B3297C}" name="עלות מופחתת (באלפי ש&quot;ח)" dataDxfId="47"/>
    <tableColumn id="21" xr3:uid="{EDFE97DF-BD9D-45E8-A9CA-9800E9962BE9}" name="עלות מופחתת (במטבע הפעילות)" dataDxfId="46"/>
    <tableColumn id="22" xr3:uid="{0A33D72F-B0D0-4610-97C7-051E7B617ECE}" name="השיטה שיושמה בדוח הכספי"/>
    <tableColumn id="23" xr3:uid="{58136098-6E52-470F-948A-3A8E15213A05}" name="שיעור מנכסי אפיק ההשקעה" dataDxfId="45"/>
    <tableColumn id="24" xr3:uid="{A6C128A7-42CC-488F-971F-D1742E47E55F}" name="שיעור מסך נכסי ההשקעה" dataDxfId="44"/>
    <tableColumn id="25" xr3:uid="{B14CEC77-C197-4882-9477-6B55E126493A}" name="עמודה1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ECCF5CA-FFD0-4354-BA19-6B6F6E79CDE1}" name="טבלה26" displayName="טבלה26" ref="A1:X2" totalsRowShown="0" headerRowDxfId="38">
  <autoFilter ref="A1:X2" xr:uid="{DECCF5CA-FFD0-4354-BA19-6B6F6E79CD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7D11B134-326D-41D7-A0BA-429E22162642}" name="מספר קופה/קרן/ח.פ. עבור חברת ביטוח"/>
    <tableColumn id="2" xr3:uid="{404A7492-64AC-4007-8420-FA914F9392CD}" name="מספר מסלול"/>
    <tableColumn id="3" xr3:uid="{65FC4CD0-F203-43CF-A8B9-6FE5C8942C67}" name="שם מנפיק"/>
    <tableColumn id="4" xr3:uid="{8549402A-75F1-4CC2-8746-EE4FFAECBB37}" name="מספר מנפיק"/>
    <tableColumn id="5" xr3:uid="{DED9805C-3A7E-4517-B99E-9CCC7C565D39}" name="סוג מספר מזהה מנפיק"/>
    <tableColumn id="6" xr3:uid="{9752C910-D52B-4330-ADA1-DBFA00B02AD5}" name="שם נייר ערך"/>
    <tableColumn id="7" xr3:uid="{38A03492-32BE-4481-A473-E8F4BDB9AF58}" name="מספר נייר ערך"/>
    <tableColumn id="8" xr3:uid="{4497706A-3B6B-45FA-B041-9C1BA4127973}" name="סוג מספר נייר ערך"/>
    <tableColumn id="9" xr3:uid="{4C996066-41FC-4532-97DC-4C7868FAC3B6}" name="מאפיין עיקרי"/>
    <tableColumn id="10" xr3:uid="{7C8768EE-7708-431E-8236-5FC4D1785ED9}" name="ישראל/חו&quot;ל"/>
    <tableColumn id="11" xr3:uid="{0BC539D3-0E2A-4B7C-8F72-20E42311AB68}" name="מדינה לפי חשיפה כלכלית"/>
    <tableColumn id="12" xr3:uid="{DFF934CA-77DE-40AD-A8D4-6288D91C9876}" name="ענף מסחר"/>
    <tableColumn id="13" xr3:uid="{E4B37116-5554-43CD-994E-3DF38853894C}" name="בעל עניין/צד קשור"/>
    <tableColumn id="14" xr3:uid="{8E52B030-5E04-445F-B33C-F1E04396349D}" name="מטבע פעילות"/>
    <tableColumn id="15" xr3:uid="{82C870BD-CD6E-4589-816D-A0ED5F201A3F}" name="סוג גורם משערך"/>
    <tableColumn id="16" xr3:uid="{1D620E38-D11B-4C2F-93D9-8AF8AAD1DC10}" name="תלות/אי-תלות המשערך"/>
    <tableColumn id="17" xr3:uid="{1A75EB5D-074B-47E7-9601-AD2B4EA0A1CC}" name="תאריך שערוך אחרון"/>
    <tableColumn id="18" xr3:uid="{168A2400-7FDA-4473-A0CB-9E4B3A47C36F}" name="תאריך אחרון בו נבחנה בפועל ירידת ערך"/>
    <tableColumn id="19" xr3:uid="{0D64E651-2BD1-4022-91B3-89FEF52869CA}" name="שיעור אחזקה באמצעי שליטה"/>
    <tableColumn id="20" xr3:uid="{2611C10A-5FD9-4BD3-A96A-B5EEE536E016}" name="שווי מאזני (באלפי ש&quot;ח)" dataDxfId="42"/>
    <tableColumn id="21" xr3:uid="{775F78CD-96C2-423B-932F-1685BF20B915}" name="שווי הוגן (באלפי ש&quot;ח)" dataDxfId="41"/>
    <tableColumn id="22" xr3:uid="{E8D1ED70-315D-40C9-BD90-72007F8C90C3}" name="שיעור מנכסי אפיק ההשקעה" dataDxfId="40"/>
    <tableColumn id="23" xr3:uid="{7D747361-18AE-4321-9554-F4CD95A49180}" name="שיעור מסך נכסי ההשקעה" dataDxfId="39"/>
    <tableColumn id="24" xr3:uid="{0FD50CEC-AD88-4F46-A476-0FC4CFAC10CA}" name="עמודה1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95F8C51-DAD9-4C39-B527-AAF18450B885}" name="טבלה27" displayName="טבלה27" ref="A1:S19" totalsRowShown="0" headerRowDxfId="29">
  <autoFilter ref="A1:S19" xr:uid="{B95F8C51-DAD9-4C39-B527-AAF18450B8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5B879F9E-C5DD-4EB8-A077-FD5C88065AA9}" name="מספר קופה/קרן/ח.פ. עבור חברת ביטוח"/>
    <tableColumn id="2" xr3:uid="{61C66087-B921-48A5-8198-037578D3BCF2}" name="מספר מסלול"/>
    <tableColumn id="3" xr3:uid="{4CAF7FA8-B176-4BCA-9B80-FEAA8BB424AB}" name="שם הנכס האחר"/>
    <tableColumn id="4" xr3:uid="{AE45B952-726E-426D-987F-55A6E690E55C}" name="מספר הנכס האחר"/>
    <tableColumn id="5" xr3:uid="{E9247E26-6A91-4ABB-9703-A7B4E101C869}" name="מאפיין עיקרי"/>
    <tableColumn id="6" xr3:uid="{54B1F61F-6D04-4C36-AB34-DD0A34446C3B}" name="ישראל/חו&quot;ל"/>
    <tableColumn id="7" xr3:uid="{B3B1E054-94E8-4EF1-A0EE-FE1B266B69F2}" name="מדינה לפי חשיפה כלכלית"/>
    <tableColumn id="8" xr3:uid="{D7A128ED-C13A-4B06-87FE-EF7B6F10BDA2}" name="בעל עניין/צד קשור"/>
    <tableColumn id="9" xr3:uid="{F0F142B9-133C-4009-B8ED-B96118D77E3A}" name="תאריך עסקה" dataDxfId="37"/>
    <tableColumn id="10" xr3:uid="{93C6F79D-08E2-4E7F-87F1-D21DF9E8CEBA}" name="מטבע פעילות"/>
    <tableColumn id="11" xr3:uid="{440578DA-66BC-464F-B7BF-09209F2BCF06}" name="תאריך שערוך אחרון" dataDxfId="36"/>
    <tableColumn id="12" xr3:uid="{DE7EAB40-8D56-445B-91B1-34503C14A221}" name="שווי מטבעי" dataDxfId="35"/>
    <tableColumn id="13" xr3:uid="{44CF3425-227E-4769-B7D7-3489B1A6EBAC}" name="שער חליפין" dataDxfId="34"/>
    <tableColumn id="14" xr3:uid="{37F36A0E-F8C6-4E79-9D2D-93520706F20D}" name="שווי הוגן (באלפי ש&quot;ח)" dataDxfId="33"/>
    <tableColumn id="15" xr3:uid="{A1C858DC-DE35-422E-84F2-BF0303C4B07B}" name="עלות מופחתת (באלפי ש&quot;ח)" dataDxfId="32"/>
    <tableColumn id="16" xr3:uid="{F59DD6E4-1AA4-4B2D-9775-738623583EF7}" name="השיטה שיושמה בדוח הכספי"/>
    <tableColumn id="17" xr3:uid="{EB7BE9E5-1F94-45F0-8293-2711CEA07AF5}" name="שיעור מנכסי אפיק ההשקעה" dataDxfId="31"/>
    <tableColumn id="18" xr3:uid="{D8621CDB-C948-43D3-A36F-FB55DFF6346E}" name="שיעור מסך נכסי ההשקעה" dataDxfId="30"/>
    <tableColumn id="19" xr3:uid="{CB5CC34A-9B8F-4EFF-8015-F9DBA785BB9D}" name="עמודה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2646F-35A0-4DAD-A1A8-A99494873D35}" name="טבלה1" displayName="טבלה1" ref="A1:S247" totalsRowShown="0" headerRowDxfId="303" dataDxfId="304">
  <autoFilter ref="A1:S247" xr:uid="{9BE2646F-35A0-4DAD-A1A8-A99494873D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C138284A-0177-47C4-97FF-6043E2BDDF8B}" name="מספר קופה/קרן/ח.פ. עבור חברת ביטוח"/>
    <tableColumn id="2" xr3:uid="{ED726C61-D9BF-4918-AFFD-FEBFE492B7AC}" name="מספר מסלול"/>
    <tableColumn id="3" xr3:uid="{F730F8AE-C8C1-4422-8924-A9C778BC9CA5}" name="שם הבנק"/>
    <tableColumn id="4" xr3:uid="{51A848DF-B9DA-4362-8A1B-6BAFF9C21AAC}" name="מספר מזהה בנק"/>
    <tableColumn id="5" xr3:uid="{02063C34-4CAA-4027-92C3-202747BA5175}" name="סוג מספר מזהה בנק"/>
    <tableColumn id="6" xr3:uid="{2A4950E4-4635-413E-A8D0-57E98DCC8207}" name="מאפיין עיקרי"/>
    <tableColumn id="7" xr3:uid="{5FFE851E-C56D-47B5-BC82-145BA30275BD}" name="ישראל/חו&quot;ל"/>
    <tableColumn id="8" xr3:uid="{E6E5365D-BD02-4FD2-B1FF-53CF3BB07DDC}" name="בעל עניין/צד קשור"/>
    <tableColumn id="9" xr3:uid="{0A3ED371-8E54-418E-89FD-F9CCA259D58F}" name="דירוג הבנק"/>
    <tableColumn id="10" xr3:uid="{47272F2B-E252-481A-9770-8ED42EDC7BCB}" name="שם מדרג"/>
    <tableColumn id="11" xr3:uid="{8B746782-52EB-4E86-86E7-209F6E2249FC}" name="מטבע פעילות"/>
    <tableColumn id="12" xr3:uid="{A626F024-A886-4E01-952C-023341D3DE34}" name="שווי מטבעי" dataDxfId="310"/>
    <tableColumn id="13" xr3:uid="{C1E77EAE-D379-4835-AC15-17CE1FCDEC13}" name="שער חליפין" dataDxfId="309"/>
    <tableColumn id="14" xr3:uid="{7DB80F7F-7F71-419E-9C61-8E458184CDF9}" name="שיעור ריבית" dataDxfId="308"/>
    <tableColumn id="15" xr3:uid="{6A38479E-0E9E-4114-8F05-96F2C4607B4D}" name="שווי הוגן (באלפי ש&quot;ח)" dataDxfId="307"/>
    <tableColumn id="16" xr3:uid="{7A167519-5408-4A37-A0B2-214847BC793E}" name="שיעור מנכסי אפיק ההשקעה" dataDxfId="306"/>
    <tableColumn id="17" xr3:uid="{E735AB0E-9C7F-436C-BC3E-62F3BE1CFBCF}" name="שיעור מסך נכסי ההשקעה" dataDxfId="305"/>
    <tableColumn id="18" xr3:uid="{B2274194-5CB7-4A4E-8001-26464FA75FAA}" name="עמודה1"/>
    <tableColumn id="19" xr3:uid="{5220ADE3-2055-4696-B9FA-60E5082A9807}" name="עמודה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18A7ECE-F0E5-4630-BCE5-BF96ABC70A9F}" name="טבלה28" displayName="טבלה28" ref="A1:U33" totalsRowShown="0">
  <autoFilter ref="A1:U33" xr:uid="{F18A7ECE-F0E5-4630-BCE5-BF96ABC70A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36811DB1-28BF-40E6-9973-662884ECACCC}" name="מספר קופה/קרן/ח.פ. עבור חברת ביטוח"/>
    <tableColumn id="2" xr3:uid="{07EBC3A2-C4D2-46D4-A3D6-D214888C5FFB}" name="מספר מסלול"/>
    <tableColumn id="3" xr3:uid="{1E761DE2-8F08-4571-A417-4CA4636C9268}" name="מספר מזהה לווה"/>
    <tableColumn id="4" xr3:uid="{BF909E8A-6FB4-407C-8639-DB4A01287B07}" name="סוג מספר מזהה לווה"/>
    <tableColumn id="5" xr3:uid="{31375E05-461B-40A0-8671-3896C3C03D60}" name="שם הלוואה"/>
    <tableColumn id="6" xr3:uid="{01D94480-C249-4405-8585-623E28D616FB}" name="מספר הלוואה"/>
    <tableColumn id="7" xr3:uid="{AA0BA325-8413-4759-B1CD-DF0D11747D5A}" name="תאריך העמדת מסגרת אשראי" dataDxfId="28"/>
    <tableColumn id="8" xr3:uid="{8B84CCCF-1089-47AF-A526-C629353366E7}" name="ישראל/חו&quot;ל"/>
    <tableColumn id="9" xr3:uid="{C19DE63F-0411-44C3-96AA-DEC0D9516843}" name="מדינה לפי חשיפה כלכלית"/>
    <tableColumn id="10" xr3:uid="{3B53E498-B0E9-4EFF-9C61-09203416CF6E}" name="בעל עניין/צד קשור"/>
    <tableColumn id="11" xr3:uid="{C016A1A4-D093-47AE-B131-B9B1BEE6F321}" name="דירוג"/>
    <tableColumn id="12" xr3:uid="{6A09E906-1524-45E6-8E16-A5670F01BD1B}" name="שם מדרג"/>
    <tableColumn id="13" xr3:uid="{62A3BE08-9749-4332-B66C-8A14C065161F}" name="דירוג הלוואה/המנפיק"/>
    <tableColumn id="14" xr3:uid="{A5F3D58A-452A-4AF9-9A12-B98C9F27577E}" name="מטבע פעילות"/>
    <tableColumn id="15" xr3:uid="{0EEF7C8F-45AB-438B-9CB1-C6E99F608E09}" name="שער חליפין" dataDxfId="27"/>
    <tableColumn id="16" xr3:uid="{0B9831F8-568C-475D-B15C-C973C3D60006}" name="שיעור ריבית" dataDxfId="26"/>
    <tableColumn id="17" xr3:uid="{D799D2C3-F7E7-476D-B5C3-844DD8F5D79E}" name="סוג הריבית"/>
    <tableColumn id="18" xr3:uid="{1C64B600-DC19-4E97-8E0E-912865EB652B}" name="סכום מסגרת האשראי הראשוני (במטבע הפעילות)" dataDxfId="25"/>
    <tableColumn id="19" xr3:uid="{6C0BC4CE-E45F-4376-BE51-BC8C59E75DCB}" name="סכום מסגרת האשראי הראשוני (באלפי ש&quot;ח)" dataDxfId="24"/>
    <tableColumn id="20" xr3:uid="{E5A73F18-6737-465C-ABB2-42131BED0B69}" name="שיעור יתרת מסגרת אשראי" dataDxfId="23"/>
    <tableColumn id="21" xr3:uid="{E3198EAA-005E-48C5-BC76-BC3DFE0E74BE}" name="עמודה1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765B28B-662C-4464-A910-57C794B741F6}" name="טבלה29" displayName="טבלה29" ref="A1:R83" totalsRowShown="0">
  <autoFilter ref="A1:R83" xr:uid="{8765B28B-662C-4464-A910-57C794B741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9460B5A1-C38D-474D-9F71-865B35C9F688}" name="מספר קופה/קרן/ח.פ. עבור חברת ביטוח"/>
    <tableColumn id="2" xr3:uid="{F576EB82-3E49-4F54-83E1-844F2960282A}" name="מספר מסלול"/>
    <tableColumn id="3" xr3:uid="{A40DCFE3-DD17-4971-BCEF-FF8A56EF4CD6}" name="מאפיין עיקרי"/>
    <tableColumn id="4" xr3:uid="{13F76BFA-44BE-4018-B610-8D0A5EAF0A9C}" name="שם שותף כללי קרן השקעות"/>
    <tableColumn id="5" xr3:uid="{C51FBDA2-4F8E-47DF-827A-7E3F28EC6795}" name="מספר מזהה שותף כללי קרן השקעות"/>
    <tableColumn id="6" xr3:uid="{C902BAC6-5004-47C0-883C-35C80AE19AB5}" name="סוג מספר מזהה שותף כללי קרן השקעות"/>
    <tableColumn id="7" xr3:uid="{9C27E81C-7CC7-4AEE-9536-1AE336FE0118}" name="שם קרן השקעה"/>
    <tableColumn id="8" xr3:uid="{D79B6C8C-8335-4390-8784-37F518C43338}" name="מספר מזהה קרן השקעה"/>
    <tableColumn id="9" xr3:uid="{8D6B4B4C-6B7A-4899-B8AF-4EECC4925825}" name="סוג מספר מזהה קרן השקעות"/>
    <tableColumn id="10" xr3:uid="{C808F318-0A7D-4C48-ACA8-893D68E185C1}" name="מטבע פעילות"/>
    <tableColumn id="11" xr3:uid="{657B74E4-E990-4452-B2FC-EEF965DC241A}" name="תאריך העמדת התחייבות לקרן השקעה" dataDxfId="22"/>
    <tableColumn id="12" xr3:uid="{58AEB0F6-936A-46E7-BDD8-ECF342CBA3E1}" name="סכום המחויבות הראשוני (במטבע הדיווח של קרן ההשקעה)" dataDxfId="21"/>
    <tableColumn id="13" xr3:uid="{9D6486AB-2B32-4A0C-BE57-44A6C4188BAA}" name="סכום המחויבות הראשוני (באלפי ש&quot;ח)" dataDxfId="20"/>
    <tableColumn id="14" xr3:uid="{6903DD55-AD4C-4C1D-8D70-9D27B50CB11C}" name="יתרת המחויבות לתקופת הדיווח (במטבע הדיווח של קרן ההשקעה)" dataDxfId="19"/>
    <tableColumn id="15" xr3:uid="{356BCDE2-1A37-4A00-A71A-70ADACD67AFD}" name="יתרת המחויבות לתקופת הדיווח (באלפי ש&quot;ח)" dataDxfId="18"/>
    <tableColumn id="16" xr3:uid="{3B9AA52A-6026-4C4E-9CAE-F1058C62D000}" name="שיעור יתרת המחויבות" dataDxfId="17"/>
    <tableColumn id="17" xr3:uid="{029F9240-C65D-421F-BFCD-D5BA3BF8AD01}" name="תאריך פקיעת מחויבות להשקעה" dataDxfId="16"/>
    <tableColumn id="18" xr3:uid="{1ABD15F3-5C84-4389-B777-A05A9DAD49F6}" name="עמודה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F60744-8BC8-411F-9914-B50E47DC5E4E}" name="טבלה2" displayName="טבלה2" ref="A1:AE44" totalsRowShown="0">
  <autoFilter ref="A1:AE44" xr:uid="{41F60744-8BC8-411F-9914-B50E47DC5E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24F2662C-1CCF-4842-8E2C-34EBA5670D43}" name="מספר קופה/קרן/ח.פ. עבור חברת ביטוח"/>
    <tableColumn id="2" xr3:uid="{524790F9-F12C-4AFF-9DB5-D5E0C5D7CA04}" name="מספר מסלול"/>
    <tableColumn id="3" xr3:uid="{54B8CEC8-0D12-4123-9763-9AF3EA62A879}" name="שם מנפיק"/>
    <tableColumn id="4" xr3:uid="{A8F7FE7B-09BA-4A7A-BD5E-F1FB5A5F2B68}" name="שם נייר ערך"/>
    <tableColumn id="5" xr3:uid="{D2892884-D43A-42B7-A102-CC298793C3AB}" name="מספר נייר ערך"/>
    <tableColumn id="6" xr3:uid="{D17DA12B-09DB-43A7-BADC-B7272F13BD36}" name="מאפיין עיקרי"/>
    <tableColumn id="7" xr3:uid="{FF661CF4-C82E-4912-A613-0D867868A553}" name="ישראל/חו&quot;ל"/>
    <tableColumn id="8" xr3:uid="{62A2B8FD-AFBC-47F5-B8EB-54D0240CA593}" name="מדינה לפי חשיפה כלכלית"/>
    <tableColumn id="9" xr3:uid="{53978E3A-6327-47FF-A12F-0F95560F8573}" name="זירת מסחר"/>
    <tableColumn id="10" xr3:uid="{9A333762-6F0B-4D27-8868-67336BAD6480}" name="דירוג"/>
    <tableColumn id="11" xr3:uid="{AEDD54C5-3A4E-4EEF-ACC6-3EDA1568ED16}" name="שם מדרג"/>
    <tableColumn id="12" xr3:uid="{F4755D5E-F012-4502-8FF3-01EA80B18645}" name="מטבע פעילות"/>
    <tableColumn id="13" xr3:uid="{3F4AD892-17F0-4BA9-B722-045B26EA76B2}" name="מח&quot;מ" dataDxfId="302"/>
    <tableColumn id="14" xr3:uid="{82EF3416-5D94-49D5-8D06-374AA3FDF351}" name="מועד פדיון" dataDxfId="301"/>
    <tableColumn id="15" xr3:uid="{C78C0671-B94E-405B-9192-EB1D3D0CB60B}" name="שיעור ריבית" dataDxfId="300"/>
    <tableColumn id="16" xr3:uid="{22543A68-14BA-4A5E-8040-1D55635E679B}" name="תשואה לפדיון" dataDxfId="299"/>
    <tableColumn id="17" xr3:uid="{D1538AF2-9CB3-4AA4-91C8-D9DD4D63B7ED}" name="סכום לקבל (במטבע הפעילות)" dataDxfId="298"/>
    <tableColumn id="18" xr3:uid="{DDBCE29D-F164-44E1-9448-988CC837F90A}" name="ערך נקוב (יחידות)" dataDxfId="297"/>
    <tableColumn id="19" xr3:uid="{3EEC114A-C328-44AC-9CB6-8AA7392606A2}" name="שער חליפין" dataDxfId="296"/>
    <tableColumn id="20" xr3:uid="{6AE23A23-57F2-4B04-8786-331427BB4EF6}" name="שער נייר הערך" dataDxfId="295"/>
    <tableColumn id="21" xr3:uid="{DA407D48-F423-493C-B51E-4BF26F981360}" name="שווי הוגן (באלפי ש&quot;ח)" dataDxfId="294"/>
    <tableColumn id="22" xr3:uid="{4D33AD48-54B6-4158-A273-D3EFB89504BA}" name="עלות מופחתת (באלפי ש&quot;ח)"/>
    <tableColumn id="23" xr3:uid="{93D24A52-F456-46CE-8592-F01713294439}" name="השיטה שיושמה בדוח הכספי"/>
    <tableColumn id="24" xr3:uid="{186FA835-D330-4CE6-BCE3-0CB1C73250A9}" name="שיעור מערך נקוב מונפק" dataDxfId="293"/>
    <tableColumn id="25" xr3:uid="{560D99C9-6939-4274-A9F2-54906109498E}" name="שיעור מנכסי אפיק ההשקעה" dataDxfId="292"/>
    <tableColumn id="26" xr3:uid="{0647E029-9B98-42D8-95EB-6D5A95DF9DA6}" name="שיעור מסך נכסי ההשקעה" dataDxfId="291"/>
    <tableColumn id="27" xr3:uid="{1AC7C807-EC6B-47B8-A8A0-8C83DB2F8ADE}" name="עמודה1"/>
    <tableColumn id="28" xr3:uid="{D1C22BD4-0C7D-43BC-9FFA-89E7D6FA4FCE}" name="עמודה2"/>
    <tableColumn id="29" xr3:uid="{161988FD-AA46-42CA-B490-1DF3EA20553A}" name="עמודה3"/>
    <tableColumn id="30" xr3:uid="{955D35BA-97BE-4E0E-BCE6-F1FBCA2B6309}" name="עמודה4"/>
    <tableColumn id="31" xr3:uid="{8CC88902-4FAB-485B-80A5-FF05995AEB4F}" name="עמודה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428C5E-4BA6-4FB6-8DFD-0D3FC644F6E4}" name="טבלה3" displayName="טבלה3" ref="A1:AK2" totalsRowShown="0" headerRowDxfId="278">
  <autoFilter ref="A1:AK2" xr:uid="{DB428C5E-4BA6-4FB6-8DFD-0D3FC644F6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</autoFilter>
  <tableColumns count="37">
    <tableColumn id="1" xr3:uid="{99122A43-DD25-40CD-8C17-3F7552C6FA0C}" name="מספר קופה/קרן/ח.פ. עבור חברת ביטוח"/>
    <tableColumn id="2" xr3:uid="{4B9E35BC-9F10-4422-95BB-B7ACE75A6C7E}" name="מספר מסלול"/>
    <tableColumn id="3" xr3:uid="{87F7A45F-DE40-457B-8365-36C955FAE64C}" name="שם מנפיק"/>
    <tableColumn id="4" xr3:uid="{E970BCAA-338F-45EC-9C09-6D895F0D93B8}" name="מספר מנפיק"/>
    <tableColumn id="5" xr3:uid="{22D708D4-0D0C-4EDE-9A2A-7DEE4459F6A9}" name="סוג מספר מזהה מנפיק"/>
    <tableColumn id="6" xr3:uid="{0F7313B9-2D38-47B2-804E-A52849756AE6}" name="שם נייר ערך"/>
    <tableColumn id="7" xr3:uid="{5AB7C1D5-3FB2-48FD-94B8-9CD877850A79}" name="מספר נייר ערך"/>
    <tableColumn id="8" xr3:uid="{B517C529-5039-4F19-BB10-D1693049D2D9}" name="סוג מספר נייר ערך"/>
    <tableColumn id="9" xr3:uid="{E2C04BA3-9221-498C-852B-F9481D863278}" name="מאפיין עיקרי"/>
    <tableColumn id="10" xr3:uid="{28BC1E67-F061-4BC5-96CD-4A2DC4BE9D70}" name="ישראל/חו&quot;ל"/>
    <tableColumn id="11" xr3:uid="{FAEBD81E-5315-4B55-9302-0256E9BEC9B9}" name="מדינה לפי חשיפה כלכלית"/>
    <tableColumn id="12" xr3:uid="{6DD755B2-D16B-44B5-A9C8-1BA56D9085C9}" name="זירת מסחר"/>
    <tableColumn id="13" xr3:uid="{EF961C96-4EE0-4183-8ED7-2AD57296F3B8}" name="ענף מסחר"/>
    <tableColumn id="14" xr3:uid="{C2D598C8-04DE-471B-A145-B3055F5A8AC0}" name="בעל עניין/צד קשור"/>
    <tableColumn id="15" xr3:uid="{8A58C742-F169-4857-B16F-9746AFD458D1}" name="דירוג"/>
    <tableColumn id="16" xr3:uid="{11B2F7CA-9980-4D5A-ACD7-3946822F0179}" name="שם מדרג"/>
    <tableColumn id="17" xr3:uid="{9E5368FB-2C20-4B69-8FE9-E6E03AA0B899}" name="דירוג נייר הערך/המנפיק"/>
    <tableColumn id="18" xr3:uid="{290DADDD-7443-46FE-A0B3-39BF56C5B9D1}" name="מטבע פעילות"/>
    <tableColumn id="19" xr3:uid="{30BBA929-88D7-4555-B7EA-EBB1557E5875}" name="מח&quot;מ" dataDxfId="290"/>
    <tableColumn id="20" xr3:uid="{0AC1F960-7B8A-4EAA-B86C-D21F14D96D76}" name="ריבית עוגן" dataDxfId="289"/>
    <tableColumn id="21" xr3:uid="{AEEB7144-7C15-424C-BB9C-F15B5F00B1D7}" name="מועד פדיון" dataDxfId="288"/>
    <tableColumn id="22" xr3:uid="{D6E91B98-DB08-4033-AD09-A213B7C14040}" name="שיעור ריבית"/>
    <tableColumn id="23" xr3:uid="{D1B8ADD7-E2E1-445B-9920-F68D1E0377D0}" name="תשואה לפדיון" dataDxfId="287"/>
    <tableColumn id="24" xr3:uid="{1B6FA6DB-6D93-494C-8F09-9A16537D0F3B}" name="נחיתות חוזית"/>
    <tableColumn id="25" xr3:uid="{289F6430-4C15-43A5-87BB-43AC783F5AEF}" name="האם סווג כחוב בעייתי"/>
    <tableColumn id="26" xr3:uid="{5B1A5FB9-A93C-40C5-B7A0-ED3F44B8266E}" name="ערך נקוב (יחידות)" dataDxfId="286"/>
    <tableColumn id="27" xr3:uid="{1A3D5167-23CE-4CAB-A0A5-AC5B13FDFB2B}" name="שער חליפין" dataDxfId="285"/>
    <tableColumn id="28" xr3:uid="{10C9D440-89FD-4A50-97CC-CD344BC2323C}" name="שער נייר הערך" dataDxfId="284"/>
    <tableColumn id="29" xr3:uid="{5F932084-312C-4AC6-A196-77081BF12609}" name="סכום לקבל (במטבע הפעילות)" dataDxfId="283"/>
    <tableColumn id="30" xr3:uid="{CCB8DE91-B984-40DB-8220-4347ADE71668}" name="שווי הוגן (באלפי ש&quot;ח)" dataDxfId="282"/>
    <tableColumn id="31" xr3:uid="{E05810DC-8F35-4681-A38D-50B80AF33FA9}" name="עלות מופחתת (באלפי ש&quot;ח)"/>
    <tableColumn id="32" xr3:uid="{7B55F915-BE3E-4857-B698-8FF02783DF66}" name="עלות מופחתת (במטבע הפעילות)"/>
    <tableColumn id="33" xr3:uid="{3CFA8666-28DE-4DF6-827B-BC8290BC135D}" name="השיטה שיושמה בדוח הכספי"/>
    <tableColumn id="34" xr3:uid="{02A8C97D-85E5-4D1D-948D-C6695A5CD50F}" name="שיעור מערך נקוב מונפק" dataDxfId="281"/>
    <tableColumn id="35" xr3:uid="{34A4E12E-0EC9-4037-AD9B-2C0834F6C43C}" name="שיעור מנכסי אפיק ההשקעה" dataDxfId="280"/>
    <tableColumn id="36" xr3:uid="{4BA5A2A1-CAF3-4AF4-9E1D-495591FEE18D}" name="שיעור מסך נכסי ההשקעה" dataDxfId="279"/>
    <tableColumn id="37" xr3:uid="{4B910B77-15BC-48AE-A7C2-B56C8BAA8B26}" name="עמודה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3D39CA-5920-49E0-8AD0-03C1AB251A52}" name="טבלה4" displayName="טבלה4" ref="A1:AK422" totalsRowShown="0" headerRowDxfId="265">
  <autoFilter ref="A1:AK422" xr:uid="{1B3D39CA-5920-49E0-8AD0-03C1AB251A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</autoFilter>
  <tableColumns count="37">
    <tableColumn id="1" xr3:uid="{4FAA152E-E9F7-4B2A-BC42-AC27F955F991}" name="מספר קופה/קרן/ח.פ. עבור חברת ביטוח"/>
    <tableColumn id="2" xr3:uid="{E276EC23-09F0-4A96-912D-D1F0FEEB899B}" name="מספר מסלול"/>
    <tableColumn id="3" xr3:uid="{3E09F691-255E-4BBC-A838-C09F1D98F90F}" name="שם מנפיק"/>
    <tableColumn id="4" xr3:uid="{0255C9BF-FF96-43C3-9B01-F399AF669A81}" name="מספר מנפיק"/>
    <tableColumn id="5" xr3:uid="{BB29348D-1A02-48A5-BED1-BDEFD46F041B}" name="סוג מספר מזהה מנפיק"/>
    <tableColumn id="6" xr3:uid="{85206097-9042-4C9F-BE3E-E67A3900CCD2}" name="שם נייר ערך"/>
    <tableColumn id="7" xr3:uid="{2942620D-CA63-4333-9B0A-59BF9A1C3EF5}" name="מספר נייר ערך"/>
    <tableColumn id="8" xr3:uid="{1C3CC7BA-B02F-45A0-B76D-D78A95EB877C}" name="סוג מספר נייר ערך"/>
    <tableColumn id="9" xr3:uid="{EA8E82B0-B285-441A-8325-83A56C7F3755}" name="מאפיין עיקרי"/>
    <tableColumn id="10" xr3:uid="{568A6A71-7B00-4971-9993-5B306ED20AC5}" name="ישראל/חו&quot;ל"/>
    <tableColumn id="11" xr3:uid="{AA421EA3-AF8E-407F-AC3E-ABD805CF718F}" name="מדינה לפי חשיפה כלכלית"/>
    <tableColumn id="12" xr3:uid="{09106885-8716-45C9-AA65-C4B7FA948D4C}" name="סטאטוס סחירות"/>
    <tableColumn id="13" xr3:uid="{F553957C-2BBA-4823-8FF9-284EC64B4D2A}" name="זירת מסחר"/>
    <tableColumn id="14" xr3:uid="{ABECBE59-D7AE-4150-B8F3-D3E9DCE4ED4D}" name="ענף מסחר"/>
    <tableColumn id="15" xr3:uid="{76730E70-1EF3-45E4-B7A5-615D5C1CFA84}" name="בעל עניין/צד קשור"/>
    <tableColumn id="16" xr3:uid="{F8C9B50B-E505-44F4-9229-F480477658B4}" name="דירוג"/>
    <tableColumn id="17" xr3:uid="{CE893EAC-63AF-4240-AAD8-C343CB5F80E0}" name="שם מדרג"/>
    <tableColumn id="18" xr3:uid="{DFB69DD4-65FE-46E6-9CA1-D5757B2C25F0}" name="דירוג נייר הערך/המנפיק"/>
    <tableColumn id="19" xr3:uid="{74DE0A03-7DC3-4DE4-97A8-5B662CB5D246}" name="מטבע פעילות"/>
    <tableColumn id="20" xr3:uid="{9873B8C8-C835-4FF2-BB23-EB5796B8452F}" name="מח&quot;מ" dataDxfId="277"/>
    <tableColumn id="21" xr3:uid="{828B33D5-8626-4E57-BA91-79E03A102D56}" name="מועד פדיון" dataDxfId="276"/>
    <tableColumn id="22" xr3:uid="{8783BB86-2B02-4267-9AED-004C034CA2E1}" name="שיעור ריבית" dataDxfId="275"/>
    <tableColumn id="23" xr3:uid="{834A540E-9F13-4416-B14E-1C230EAC8972}" name="תשואה לפדיון" dataDxfId="274"/>
    <tableColumn id="24" xr3:uid="{A7238B51-8228-4B7A-8CB9-7DF08792D6D4}" name="נחיתות חוזית"/>
    <tableColumn id="25" xr3:uid="{A3563B95-9285-4F22-8334-EB09E74151D4}" name="האם סווג כחוב בעייתי"/>
    <tableColumn id="26" xr3:uid="{262478F6-392F-4E2E-8F50-30D22F18732B}" name="ערך נקוב (יחידות)" dataDxfId="273"/>
    <tableColumn id="27" xr3:uid="{A4FC3FF3-5998-4AD5-ACA6-7200755B3C6C}" name="שער חליפין" dataDxfId="272"/>
    <tableColumn id="28" xr3:uid="{6E7463BC-0529-4BA1-9AC7-E1E708FDAF93}" name="שער נייר הערך" dataDxfId="271"/>
    <tableColumn id="29" xr3:uid="{DCCB11BC-1D9B-4CE4-87E8-A391C905E946}" name="סכום לקבל (במטבע הפעילות)" dataDxfId="270"/>
    <tableColumn id="30" xr3:uid="{19ADEE51-27A1-4683-AE1E-402A850175C5}" name="שווי הוגן (באלפי ש&quot;ח)" dataDxfId="269"/>
    <tableColumn id="31" xr3:uid="{0E5BC6C3-8D83-4EF8-BACD-910E73B87FB2}" name="עלות מופחתת (באלפי ש&quot;ח)"/>
    <tableColumn id="32" xr3:uid="{A859FF1A-7ABB-415B-9071-8867446ABF00}" name="עלות מופחתת (במטבע הפעילות)"/>
    <tableColumn id="33" xr3:uid="{ED85ACF7-39F1-4D95-A794-37CE9AFD3483}" name="השיטה שיושמה בדוח הכספי"/>
    <tableColumn id="34" xr3:uid="{282CB7C1-0E88-4E10-8E7D-412484A54EFD}" name="שיעור מערך נקוב מונפק" dataDxfId="268"/>
    <tableColumn id="35" xr3:uid="{BDF569F6-8AB3-4F68-B835-502C836E172D}" name="שיעור מנכסי אפיק ההשקעה" dataDxfId="267"/>
    <tableColumn id="36" xr3:uid="{E2EE1D20-DD40-4DB9-83A9-A71ED0E61EB5}" name="שיעור מסך נכסי ההשקעה" dataDxfId="266"/>
    <tableColumn id="37" xr3:uid="{034927B4-2AAA-4C63-B924-7EB947EF622C}" name="עמודה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6054E7E-217B-4A82-A06D-809C93FF3DB3}" name="טבלה5" displayName="טבלה5" ref="A1:AA295" totalsRowShown="0">
  <autoFilter ref="A1:AA295" xr:uid="{26054E7E-217B-4A82-A06D-809C93FF3DB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D1B3A46C-5C61-4FCD-9C88-4930533326BA}" name="מספר קופה/קרן/ח.פ. עבור חברת ביטוח"/>
    <tableColumn id="2" xr3:uid="{B0CA59E7-7C57-49DB-83E1-002301DB9DCE}" name="מספר מסלול"/>
    <tableColumn id="3" xr3:uid="{566BC892-E506-40B3-8593-D6FED3F0A150}" name="שם מנפיק"/>
    <tableColumn id="4" xr3:uid="{E6D27759-3679-47E2-A69F-5EBC4EA09E08}" name="מספר מנפיק"/>
    <tableColumn id="5" xr3:uid="{3317210D-A103-449A-BE1C-A0474CF32677}" name="סוג מספר מזהה מנפיק"/>
    <tableColumn id="6" xr3:uid="{CB6030AD-7DBC-4B80-897D-2A205B9A364B}" name="שם נייר ערך"/>
    <tableColumn id="7" xr3:uid="{D16970B5-6595-47A0-A13B-1734013E797F}" name="מספר נייר ערך"/>
    <tableColumn id="8" xr3:uid="{293F2379-F138-45A4-9393-19A92E40C831}" name="סוג מספר נייר ערך"/>
    <tableColumn id="9" xr3:uid="{26BB8D2C-81A8-4BCB-BD1C-8715B43A6A64}" name="מאפיין עיקרי"/>
    <tableColumn id="10" xr3:uid="{CB56EEB5-EBAA-4018-9C1C-283E8B08F116}" name="ישראל/חו&quot;ל"/>
    <tableColumn id="11" xr3:uid="{4F01555B-71D3-4ED3-B520-7297EFC37821}" name="מדינה לפי חשיפה כלכלית"/>
    <tableColumn id="12" xr3:uid="{1346DAE2-4F86-470B-B3AF-45D13963E454}" name="סטאטוס סחירות"/>
    <tableColumn id="13" xr3:uid="{2A363948-B8D3-429D-A323-9F912D08644F}" name="זירת מסחר"/>
    <tableColumn id="14" xr3:uid="{1BDDAC2F-1F26-45DA-8638-30CD94E8D76C}" name="ענף מסחר"/>
    <tableColumn id="15" xr3:uid="{2A8FCACF-70EF-4207-B4B2-DEB59CFAC468}" name="בעל עניין/צד קשור"/>
    <tableColumn id="16" xr3:uid="{C94703B4-6D7F-4D99-9B89-251322E5439A}" name="מטבע פעילות"/>
    <tableColumn id="17" xr3:uid="{EF7C0581-EC0A-4909-942F-076628CFA8E6}" name="ערך נקוב (יחידות)" dataDxfId="264"/>
    <tableColumn id="18" xr3:uid="{FF2F2A8C-14F3-43F2-8EEA-27FB2B4D87BB}" name="שער חליפין" dataDxfId="263"/>
    <tableColumn id="19" xr3:uid="{82119B1D-A942-4145-834A-F9122F1AFC2F}" name="שער נייר הערך" dataDxfId="262"/>
    <tableColumn id="20" xr3:uid="{F5380982-C9B0-4FDD-AF85-A1368D781C4C}" name="סכום לקבל (במטבע הפעילות)" dataDxfId="261"/>
    <tableColumn id="21" xr3:uid="{9C195DBD-234B-4C38-922B-D386A86CAD4F}" name="שווי הוגן (באלפי ש&quot;ח)" dataDxfId="260"/>
    <tableColumn id="22" xr3:uid="{CD8C8B30-EE5A-4876-AD0E-9081D32EC45B}" name="שיעור מערך נקוב מונפק" dataDxfId="259"/>
    <tableColumn id="23" xr3:uid="{E434F306-19D8-4842-B41B-5B2E3FF0D12C}" name="שיעור מנכסי אפיק ההשקעה" dataDxfId="258"/>
    <tableColumn id="24" xr3:uid="{5231FFDD-9B50-413A-86D0-557B7F26DF96}" name="שיעור מסך נכסי ההשקעה" dataDxfId="257"/>
    <tableColumn id="25" xr3:uid="{B423F464-D556-46C4-B7C7-CA62B7C8457B}" name="עמודה1"/>
    <tableColumn id="26" xr3:uid="{20CDA9EF-7115-4CFB-A990-ADC1F325FC5D}" name="עמודה2"/>
    <tableColumn id="27" xr3:uid="{98CF89E9-4568-4AB9-B73D-C8CE69AF9D1D}" name="עמודה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1AF4A75-7BCE-4C13-859B-0983B156781D}" name="טבלה6" displayName="טבלה6" ref="A1:Y79" totalsRowShown="0" headerRowDxfId="248">
  <autoFilter ref="A1:Y79" xr:uid="{91AF4A75-7BCE-4C13-859B-0983B15678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75ADA657-B2C7-46C1-A5B3-0A167F3FAA84}" name="מספר קופה/קרן/ח.פ. עבור חברת ביטוח"/>
    <tableColumn id="2" xr3:uid="{9F5626F5-E839-4BFA-AC3A-A103EB2C40A6}" name="מספר מסלול"/>
    <tableColumn id="3" xr3:uid="{8687B539-BCD0-4FE9-A42B-B1B72C406948}" name="שם מנפיק"/>
    <tableColumn id="4" xr3:uid="{B90FF516-E490-4C1F-AD9F-5E45FFCB9C5D}" name="מספר מנפיק"/>
    <tableColumn id="5" xr3:uid="{FEF17A11-A290-4A63-9E1C-A9082C4C9E5A}" name="סוג מספר מזהה מנפיק"/>
    <tableColumn id="6" xr3:uid="{D79480C8-3FCB-47D3-BF41-C49D15480B87}" name="שם נייר ערך"/>
    <tableColumn id="7" xr3:uid="{370F678F-8AF4-43A0-9FBA-2DCA437B2665}" name="מספר נייר ערך"/>
    <tableColumn id="8" xr3:uid="{48F12850-847D-4201-BE4D-BD38D1E1C482}" name="סוג מספר נייר ערך"/>
    <tableColumn id="9" xr3:uid="{FA285BE0-C6A8-4CD3-BA45-3DA6F4849CBC}" name="מאפיין עיקרי"/>
    <tableColumn id="10" xr3:uid="{3BFA84E5-7DF6-498E-855F-0AB8751FED13}" name="ישראל/חו&quot;ל"/>
    <tableColumn id="11" xr3:uid="{22860C3A-9C13-4C8B-88D6-4C9D897BE38B}" name="מדינה לפי חשיפה כלכלית"/>
    <tableColumn id="12" xr3:uid="{1A6C8B3D-E3D5-4FC3-8859-08C53D2F5854}" name="זירת מסחר"/>
    <tableColumn id="13" xr3:uid="{870971A4-EE1C-4A8A-BD71-EDCAFE43544E}" name="סיווג הקרן"/>
    <tableColumn id="14" xr3:uid="{DE630959-4C44-476A-8360-9893F718EA4C}" name="בעל עניין/צד קשור"/>
    <tableColumn id="15" xr3:uid="{070DAFAD-14D3-49E5-BB1C-0E351A8BD473}" name="מטבע פעילות"/>
    <tableColumn id="16" xr3:uid="{360AD481-DA05-45B7-93EA-1C0B51B77860}" name="ערך נקוב (יחידות)" dataDxfId="256"/>
    <tableColumn id="17" xr3:uid="{A2DD8800-AA15-4730-BF45-7B0781D92A38}" name="שער חליפין" dataDxfId="255"/>
    <tableColumn id="18" xr3:uid="{743FE8CB-4A87-4DDD-B0EC-DAB8C6CD461D}" name="שער נייר הערך" dataDxfId="254"/>
    <tableColumn id="19" xr3:uid="{6503906A-89F9-472C-BCE9-750D8879C5D3}" name="סכום לקבל (במטבע הפעילות)" dataDxfId="253"/>
    <tableColumn id="20" xr3:uid="{12632CB8-7EF0-4DEE-BDD4-CE1441BD69C2}" name="שווי הוגן (באלפי ש&quot;ח)" dataDxfId="252"/>
    <tableColumn id="21" xr3:uid="{7B4E6DE8-B156-4D89-8F78-C626EDCA0F77}" name="שיעור מערך נקוב מונפק" dataDxfId="251"/>
    <tableColumn id="22" xr3:uid="{26E2CDC8-580B-40A1-8943-BBA35E2DF511}" name="שיעור מנכסי אפיק ההשקעה" dataDxfId="250"/>
    <tableColumn id="23" xr3:uid="{184700B0-658D-4CA0-9604-14C2775BF4AA}" name="שיעור מסך נכסי ההשקעה" dataDxfId="249"/>
    <tableColumn id="24" xr3:uid="{AC187486-7A96-4D21-8FB8-BBAEBA9B6143}" name="עמודה1"/>
    <tableColumn id="25" xr3:uid="{9B93540D-98FC-435F-9F5F-6B5138EB8A72}" name="עמודה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950ED5B-C01E-4A8E-987C-ED7CAD09512C}" name="טבלה7" displayName="טבלה7" ref="A1:Y39" totalsRowShown="0" headerRowDxfId="240">
  <autoFilter ref="A1:Y39" xr:uid="{5950ED5B-C01E-4A8E-987C-ED7CAD09512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F7AB7351-0E75-43F1-A40D-60A053F03C2E}" name="מספר קופה/קרן/ח.פ. עבור חברת ביטוח"/>
    <tableColumn id="2" xr3:uid="{7E96A04D-9247-458B-ACDC-F4948A00751A}" name="מספר מסלול"/>
    <tableColumn id="3" xr3:uid="{89067CD6-A7F4-4721-95C1-2C7004F1AEDA}" name="שם מנפיק"/>
    <tableColumn id="4" xr3:uid="{D6283F9F-1302-4341-A0C0-5C64043F5D82}" name="מספר מנפיק"/>
    <tableColumn id="5" xr3:uid="{50F10546-B060-4113-9AEB-56F6FD645EA5}" name="סוג מספר מזהה מנפיק"/>
    <tableColumn id="6" xr3:uid="{07BF95D0-0493-45A6-A9FC-6CFBF7F61653}" name="שם נייר ערך"/>
    <tableColumn id="7" xr3:uid="{5D490B49-9F85-4806-9557-16FBD410205F}" name="מספר נייר ערך"/>
    <tableColumn id="8" xr3:uid="{5586B287-2E73-466B-B970-F8E512390C12}" name="סוג מספר נייר ערך"/>
    <tableColumn id="9" xr3:uid="{8996E77F-40B7-4FA2-83A0-923396AF1E83}" name="מאפיין עיקרי"/>
    <tableColumn id="10" xr3:uid="{BC50367B-8F9E-4ADD-B806-BA8A42CF56E0}" name="ישראל/חו&quot;ל"/>
    <tableColumn id="11" xr3:uid="{18BCF3C7-6EE4-4775-82B8-2CE1C2E454C4}" name="מדינה לפי חשיפה כלכלית"/>
    <tableColumn id="12" xr3:uid="{52B2DA87-0C0E-4F55-BF72-73BB224F1FEF}" name="סטאטוס סחירות"/>
    <tableColumn id="13" xr3:uid="{DC628B10-B1F5-4648-9A42-221D113B96A3}" name="זירת מסחר"/>
    <tableColumn id="14" xr3:uid="{4EDB92FD-2EDC-45F8-9A73-5A594C058219}" name="סיווג הקרן"/>
    <tableColumn id="15" xr3:uid="{546FAB97-A455-4BB3-A940-85F458B375AA}" name="בעל עניין/צד קשור"/>
    <tableColumn id="16" xr3:uid="{2BD47504-2725-4AC2-98AC-763E5147FDAC}" name="מטבע פעילות"/>
    <tableColumn id="17" xr3:uid="{98547992-1C32-4E9A-9E21-28D9849B88E7}" name="ערך נקוב (יחידות)" dataDxfId="247"/>
    <tableColumn id="18" xr3:uid="{3654430C-8CEB-4D42-944D-998C11E56CE6}" name="שער חליפין" dataDxfId="246"/>
    <tableColumn id="19" xr3:uid="{392E6E1E-FACA-4DE8-B495-475F063B8081}" name="שער נייר הערך" dataDxfId="245"/>
    <tableColumn id="20" xr3:uid="{8F38DCEA-399E-4671-BA42-72104AA6CFC5}" name="שווי הוגן (באלפי ש&quot;ח)" dataDxfId="244"/>
    <tableColumn id="21" xr3:uid="{BA5466FF-40E1-441A-805B-8CDB652DBE0F}" name="שיעור מערך נקוב מונפק" dataDxfId="243"/>
    <tableColumn id="22" xr3:uid="{5012BBF9-BD65-40F3-A81F-913AF3F927CD}" name="שיעור מנכסי אפיק ההשקעה" dataDxfId="242"/>
    <tableColumn id="23" xr3:uid="{E7477776-A0D8-4C8E-89B9-0BB6D3F11038}" name="שיעור מסך נכסי ההשקעה" dataDxfId="241"/>
    <tableColumn id="24" xr3:uid="{0F43F2FC-869A-44CC-887D-54EBDF19C254}" name="עמודה1"/>
    <tableColumn id="25" xr3:uid="{66E64FDF-6D9F-4FD6-8887-E57802D98456}" name="עמודה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4659260841701"/>
  </sheetPr>
  <dimension ref="A1:D24"/>
  <sheetViews>
    <sheetView showGridLines="0" rightToLeft="1" tabSelected="1" workbookViewId="0">
      <pane xSplit="4" ySplit="23" topLeftCell="E24" activePane="bottomRight" state="frozenSplit"/>
      <selection activeCell="E1" sqref="E1 E1"/>
      <selection pane="topRight"/>
      <selection pane="bottomLeft"/>
      <selection pane="bottomRight"/>
    </sheetView>
  </sheetViews>
  <sheetFormatPr defaultColWidth="0" defaultRowHeight="14.25" zeroHeight="1" x14ac:dyDescent="0.2"/>
  <cols>
    <col min="1" max="1" width="29.5" bestFit="1" customWidth="1"/>
    <col min="2" max="2" width="11" customWidth="1"/>
    <col min="3" max="3" width="10.25" customWidth="1"/>
    <col min="4" max="4" width="67.5" customWidth="1"/>
    <col min="5" max="5" width="9" hidden="1" customWidth="1"/>
    <col min="6" max="16384" width="9" hidden="1"/>
  </cols>
  <sheetData>
    <row r="1" spans="1:4" ht="18" customHeight="1" x14ac:dyDescent="0.2">
      <c r="A1" s="120" t="s">
        <v>6200</v>
      </c>
      <c r="B1" s="121" t="s">
        <v>6201</v>
      </c>
      <c r="C1" s="121" t="s">
        <v>6202</v>
      </c>
      <c r="D1" s="121" t="s">
        <v>6203</v>
      </c>
    </row>
    <row r="2" spans="1:4" ht="18" x14ac:dyDescent="0.2">
      <c r="A2" s="9" t="s">
        <v>0</v>
      </c>
      <c r="B2" s="10"/>
      <c r="C2" s="10"/>
      <c r="D2" s="10"/>
    </row>
    <row r="3" spans="1:4" ht="15" customHeight="1" x14ac:dyDescent="0.2"/>
    <row r="4" spans="1:4" ht="15" x14ac:dyDescent="0.2">
      <c r="A4" t="s">
        <v>1</v>
      </c>
      <c r="D4" s="93" t="s">
        <v>6087</v>
      </c>
    </row>
    <row r="5" spans="1:4" ht="15" customHeight="1" x14ac:dyDescent="0.2"/>
    <row r="6" spans="1:4" ht="15" x14ac:dyDescent="0.2">
      <c r="A6" t="s">
        <v>2</v>
      </c>
      <c r="D6" s="93" t="s">
        <v>6095</v>
      </c>
    </row>
    <row r="7" spans="1:4" ht="15" customHeight="1" x14ac:dyDescent="0.2"/>
    <row r="8" spans="1:4" ht="15" customHeight="1" x14ac:dyDescent="0.2">
      <c r="A8" t="s">
        <v>3</v>
      </c>
      <c r="D8" s="93" t="s">
        <v>6099</v>
      </c>
    </row>
    <row r="9" spans="1:4" ht="15" customHeight="1" x14ac:dyDescent="0.2">
      <c r="D9" s="94"/>
    </row>
    <row r="10" spans="1:4" ht="15" x14ac:dyDescent="0.2">
      <c r="A10" t="s">
        <v>4</v>
      </c>
      <c r="D10" s="93">
        <v>2026</v>
      </c>
    </row>
    <row r="11" spans="1:4" ht="15" customHeight="1" x14ac:dyDescent="0.2"/>
    <row r="12" spans="1:4" ht="15" x14ac:dyDescent="0.2">
      <c r="A12" t="s">
        <v>5</v>
      </c>
      <c r="D12" s="93" t="s">
        <v>6191</v>
      </c>
    </row>
    <row r="13" spans="1:4" ht="15" customHeight="1" x14ac:dyDescent="0.2"/>
    <row r="14" spans="1:4" ht="15" x14ac:dyDescent="0.2">
      <c r="A14" t="s">
        <v>6</v>
      </c>
      <c r="D14" s="95">
        <f>IFERROR(VLOOKUP(D12,'File Name Info'!A35:B130,2,0),"תא מחושב")</f>
        <v>512244146</v>
      </c>
    </row>
    <row r="15" spans="1:4" ht="15" customHeight="1" x14ac:dyDescent="0.2"/>
    <row r="16" spans="1:4" ht="15" customHeight="1" x14ac:dyDescent="0.25">
      <c r="A16" s="7" t="s">
        <v>7</v>
      </c>
      <c r="D16" s="95" t="str">
        <f>IF(D6="לממונה",CONCATENATE(D14,"_",VLOOKUP(D4,Full_Type,2,0),"_",D8,VLOOKUP(D10,Full_Year,2,0),".xlxs"),IF(D6="לציבור",CONCATENATE(D14,"_",VLOOKUP(D4,Full_Type_Nostro,2,0),"_",VLOOKUP(D6,Full_File_Type,2,0),"_",D8,VLOOKUP(D10,Full_Year,2,0),".xlsx"),"שם קובץ לשמירה"))</f>
        <v>512244146_ca_p_0226.xlsx</v>
      </c>
    </row>
    <row r="17" spans="1:4" ht="15" customHeight="1" x14ac:dyDescent="0.25">
      <c r="A17" s="7"/>
      <c r="D17" s="94"/>
    </row>
    <row r="18" spans="1:4" ht="15" x14ac:dyDescent="0.25">
      <c r="A18" s="7" t="s">
        <v>8</v>
      </c>
      <c r="B18" s="5" t="s">
        <v>9</v>
      </c>
      <c r="C18" s="5"/>
      <c r="D18" s="96"/>
    </row>
    <row r="19" spans="1:4" ht="15" customHeight="1" x14ac:dyDescent="0.2">
      <c r="A19" s="3"/>
      <c r="D19" s="6"/>
    </row>
    <row r="20" spans="1:4" ht="15" x14ac:dyDescent="0.2">
      <c r="A20" s="3"/>
      <c r="B20" s="5" t="s">
        <v>10</v>
      </c>
      <c r="C20" s="5"/>
      <c r="D20" s="96"/>
    </row>
    <row r="21" spans="1:4" ht="15" customHeight="1" x14ac:dyDescent="0.2">
      <c r="A21" s="3"/>
      <c r="D21" s="6"/>
    </row>
    <row r="22" spans="1:4" ht="15" x14ac:dyDescent="0.2">
      <c r="A22" s="3"/>
      <c r="B22" s="5" t="s">
        <v>11</v>
      </c>
      <c r="C22" s="5"/>
      <c r="D22" s="97"/>
    </row>
    <row r="23" spans="1:4" ht="28.5" customHeight="1" x14ac:dyDescent="0.2">
      <c r="A23" s="3"/>
      <c r="B23" s="4"/>
      <c r="C23" s="4"/>
    </row>
    <row r="24" spans="1:4" ht="28.5" hidden="1" x14ac:dyDescent="0.2">
      <c r="A24" s="75" t="s">
        <v>12</v>
      </c>
      <c r="D24" s="74" t="s">
        <v>13</v>
      </c>
    </row>
  </sheetData>
  <conditionalFormatting sqref="D4">
    <cfRule type="containsText" dxfId="15" priority="1" operator="containsText" text="Please fill in data">
      <formula>NOT(ISERROR(SEARCH("Please fill in data",D4)))</formula>
    </cfRule>
  </conditionalFormatting>
  <conditionalFormatting sqref="D6">
    <cfRule type="containsText" dxfId="14" priority="2" operator="containsText" text="Please fill in data">
      <formula>NOT(ISERROR(SEARCH("Please fill in data",D6)))</formula>
    </cfRule>
  </conditionalFormatting>
  <conditionalFormatting sqref="D8:D10">
    <cfRule type="containsText" dxfId="13" priority="3" operator="containsText" text="Please fill in data">
      <formula>NOT(ISERROR(SEARCH("Please fill in data",D8)))</formula>
    </cfRule>
  </conditionalFormatting>
  <conditionalFormatting sqref="D12">
    <cfRule type="containsText" dxfId="12" priority="4" operator="containsText" text="Please fill in data">
      <formula>NOT(ISERROR(SEARCH("Please fill in data",D12)))</formula>
    </cfRule>
  </conditionalFormatting>
  <conditionalFormatting sqref="D14">
    <cfRule type="containsText" dxfId="11" priority="5" operator="containsText" text="Please fill in data">
      <formula>NOT(ISERROR(SEARCH("Please fill in data",D14)))</formula>
    </cfRule>
  </conditionalFormatting>
  <conditionalFormatting sqref="D16:D18">
    <cfRule type="containsText" dxfId="10" priority="6" operator="containsText" text="Please fill in data">
      <formula>NOT(ISERROR(SEARCH("Please fill in data",D16)))</formula>
    </cfRule>
  </conditionalFormatting>
  <conditionalFormatting sqref="D20">
    <cfRule type="containsText" dxfId="9" priority="7" operator="containsText" text="Please fill in data">
      <formula>NOT(ISERROR(SEARCH("Please fill in data",D20)))</formula>
    </cfRule>
  </conditionalFormatting>
  <conditionalFormatting sqref="D22">
    <cfRule type="containsText" dxfId="8" priority="8" operator="containsText" text="Please fill in data">
      <formula>NOT(ISERROR(SEARCH("Please fill in data",D22)))</formula>
    </cfRule>
  </conditionalFormatting>
  <dataValidations count="5">
    <dataValidation type="list" allowBlank="1" showInputMessage="1" showErrorMessage="1" sqref="D4" xr:uid="{00000000-0002-0000-0000-000000000000}">
      <formula1>Type</formula1>
    </dataValidation>
    <dataValidation type="list" allowBlank="1" showInputMessage="1" showErrorMessage="1" sqref="D6" xr:uid="{00000000-0002-0000-0000-000001000000}">
      <formula1>File_Type</formula1>
    </dataValidation>
    <dataValidation type="list" allowBlank="1" showInputMessage="1" showErrorMessage="1" sqref="D8" xr:uid="{00000000-0002-0000-0000-000002000000}">
      <formula1>QTR</formula1>
    </dataValidation>
    <dataValidation type="list" allowBlank="1" showInputMessage="1" showErrorMessage="1" sqref="D10" xr:uid="{00000000-0002-0000-0000-000003000000}">
      <formula1>YEAR</formula1>
    </dataValidation>
    <dataValidation type="list" allowBlank="1" showInputMessage="1" showErrorMessage="1" sqref="D12" xr:uid="{00000000-0002-0000-0000-000004000000}">
      <formula1>Company_Name</formula1>
    </dataValidation>
  </dataValidations>
  <pageMargins left="0.7" right="0.7" top="0.75" bottom="0.75" header="0.3" footer="0.3"/>
  <pageSetup paperSize="9" orientation="portrait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B2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9" width="11.625" customWidth="1"/>
    <col min="10" max="10" width="19.875" customWidth="1"/>
    <col min="11" max="11" width="13.75" customWidth="1"/>
    <col min="12" max="12" width="11.625" customWidth="1"/>
    <col min="13" max="13" width="18.625" customWidth="1"/>
    <col min="14" max="14" width="11.625" customWidth="1"/>
    <col min="15" max="15" width="12" style="80" customWidth="1"/>
    <col min="16" max="16" width="15.125" customWidth="1"/>
    <col min="17" max="17" width="11.75" customWidth="1"/>
    <col min="18" max="19" width="11.625" style="83" customWidth="1"/>
    <col min="20" max="20" width="14.875" style="83" customWidth="1"/>
    <col min="21" max="21" width="11.625" style="83" customWidth="1"/>
    <col min="22" max="22" width="12.875" style="83" customWidth="1"/>
    <col min="23" max="23" width="17.875" style="83" customWidth="1"/>
    <col min="24" max="24" width="21.75" style="81" customWidth="1"/>
    <col min="25" max="25" width="20.125" style="81" customWidth="1"/>
    <col min="26" max="27" width="11.625" hidden="1" customWidth="1"/>
    <col min="28" max="28" width="9" hidden="1" customWidth="1"/>
    <col min="29" max="16384" width="9" hidden="1"/>
  </cols>
  <sheetData>
    <row r="1" spans="1:28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56</v>
      </c>
      <c r="J1" s="8" t="s">
        <v>296</v>
      </c>
      <c r="K1" s="8" t="s">
        <v>528</v>
      </c>
      <c r="L1" s="8" t="s">
        <v>297</v>
      </c>
      <c r="M1" s="8" t="s">
        <v>3850</v>
      </c>
      <c r="N1" s="8" t="s">
        <v>522</v>
      </c>
      <c r="O1" s="8" t="s">
        <v>3851</v>
      </c>
      <c r="P1" s="8" t="s">
        <v>57</v>
      </c>
      <c r="Q1" s="8" t="s">
        <v>60</v>
      </c>
      <c r="R1" s="8" t="s">
        <v>3852</v>
      </c>
      <c r="S1" s="8" t="s">
        <v>3853</v>
      </c>
      <c r="T1" s="8" t="s">
        <v>303</v>
      </c>
      <c r="U1" s="8" t="s">
        <v>62</v>
      </c>
      <c r="V1" s="8" t="s">
        <v>304</v>
      </c>
      <c r="W1" s="8" t="s">
        <v>16</v>
      </c>
      <c r="X1" s="8" t="s">
        <v>64</v>
      </c>
      <c r="Y1" s="8" t="s">
        <v>65</v>
      </c>
      <c r="Z1" t="s">
        <v>6200</v>
      </c>
      <c r="AA1" t="s">
        <v>6201</v>
      </c>
      <c r="AB1" t="s">
        <v>6202</v>
      </c>
    </row>
    <row r="2" spans="1:28" x14ac:dyDescent="0.2">
      <c r="A2">
        <v>170</v>
      </c>
      <c r="B2">
        <v>170</v>
      </c>
      <c r="C2" t="s">
        <v>1576</v>
      </c>
      <c r="D2">
        <v>520029315</v>
      </c>
      <c r="E2" t="s">
        <v>543</v>
      </c>
      <c r="F2" t="s">
        <v>3854</v>
      </c>
      <c r="G2" t="s">
        <v>3855</v>
      </c>
      <c r="H2" t="s">
        <v>534</v>
      </c>
      <c r="I2" t="s">
        <v>70</v>
      </c>
      <c r="J2" t="s">
        <v>70</v>
      </c>
      <c r="K2" t="s">
        <v>536</v>
      </c>
      <c r="L2" t="s">
        <v>310</v>
      </c>
      <c r="M2" t="s">
        <v>3856</v>
      </c>
      <c r="N2" t="s">
        <v>600</v>
      </c>
      <c r="O2" s="80">
        <v>46318</v>
      </c>
      <c r="P2" t="s">
        <v>71</v>
      </c>
      <c r="Q2" t="s">
        <v>74</v>
      </c>
      <c r="R2" s="83">
        <v>37.5</v>
      </c>
      <c r="S2" s="83">
        <v>1</v>
      </c>
      <c r="T2" s="83">
        <v>86591.155610500995</v>
      </c>
      <c r="U2" s="83">
        <v>1</v>
      </c>
      <c r="V2" s="83">
        <v>374.1</v>
      </c>
      <c r="W2" s="83">
        <v>323.93750999999997</v>
      </c>
      <c r="X2" s="81" t="s">
        <v>3857</v>
      </c>
      <c r="Y2" s="81" t="s">
        <v>75</v>
      </c>
    </row>
    <row r="3" spans="1:28" x14ac:dyDescent="0.2">
      <c r="A3">
        <v>170</v>
      </c>
      <c r="B3">
        <v>170</v>
      </c>
      <c r="C3" t="s">
        <v>1576</v>
      </c>
      <c r="D3">
        <v>520029315</v>
      </c>
      <c r="E3" t="s">
        <v>543</v>
      </c>
      <c r="F3" t="s">
        <v>3858</v>
      </c>
      <c r="G3" t="s">
        <v>3859</v>
      </c>
      <c r="H3" t="s">
        <v>534</v>
      </c>
      <c r="I3" t="s">
        <v>70</v>
      </c>
      <c r="J3" t="s">
        <v>70</v>
      </c>
      <c r="K3" t="s">
        <v>536</v>
      </c>
      <c r="L3" t="s">
        <v>310</v>
      </c>
      <c r="M3" t="s">
        <v>3856</v>
      </c>
      <c r="N3" t="s">
        <v>600</v>
      </c>
      <c r="O3" s="80">
        <v>46318</v>
      </c>
      <c r="P3" t="s">
        <v>71</v>
      </c>
      <c r="Q3" t="s">
        <v>74</v>
      </c>
      <c r="R3" s="83">
        <v>600</v>
      </c>
      <c r="S3" s="83">
        <v>1</v>
      </c>
      <c r="T3" s="83">
        <v>9611.3417050150001</v>
      </c>
      <c r="U3" s="83">
        <v>1</v>
      </c>
      <c r="V3" s="83">
        <v>15.8</v>
      </c>
      <c r="W3" s="83">
        <v>1.5185900000000001</v>
      </c>
      <c r="X3" s="81" t="s">
        <v>148</v>
      </c>
      <c r="Y3" s="81" t="s">
        <v>76</v>
      </c>
    </row>
    <row r="4" spans="1:28" x14ac:dyDescent="0.2">
      <c r="A4">
        <v>170</v>
      </c>
      <c r="B4">
        <v>170</v>
      </c>
      <c r="C4" t="s">
        <v>2967</v>
      </c>
      <c r="D4">
        <v>516854239</v>
      </c>
      <c r="E4" t="s">
        <v>543</v>
      </c>
      <c r="F4" t="s">
        <v>3860</v>
      </c>
      <c r="G4" t="s">
        <v>3861</v>
      </c>
      <c r="H4" t="s">
        <v>534</v>
      </c>
      <c r="I4" t="s">
        <v>70</v>
      </c>
      <c r="J4" t="s">
        <v>70</v>
      </c>
      <c r="K4" t="s">
        <v>536</v>
      </c>
      <c r="L4" t="s">
        <v>310</v>
      </c>
      <c r="M4" t="s">
        <v>2968</v>
      </c>
      <c r="N4" t="s">
        <v>1889</v>
      </c>
      <c r="O4" s="80">
        <v>46770</v>
      </c>
      <c r="P4" t="s">
        <v>71</v>
      </c>
      <c r="Q4" t="s">
        <v>74</v>
      </c>
      <c r="R4" s="83">
        <v>673.67</v>
      </c>
      <c r="S4" s="83">
        <v>1</v>
      </c>
      <c r="T4" s="83">
        <v>143834.45100311501</v>
      </c>
      <c r="U4" s="83">
        <v>1</v>
      </c>
      <c r="V4" s="83">
        <v>1846</v>
      </c>
      <c r="W4" s="83">
        <v>2655.18397</v>
      </c>
      <c r="X4" s="81" t="s">
        <v>3862</v>
      </c>
      <c r="Y4" s="81" t="s">
        <v>158</v>
      </c>
    </row>
    <row r="5" spans="1:28" x14ac:dyDescent="0.2">
      <c r="A5">
        <v>170</v>
      </c>
      <c r="B5">
        <v>170</v>
      </c>
      <c r="C5" t="s">
        <v>1734</v>
      </c>
      <c r="D5">
        <v>512287517</v>
      </c>
      <c r="E5" t="s">
        <v>543</v>
      </c>
      <c r="F5" t="s">
        <v>3863</v>
      </c>
      <c r="G5" t="s">
        <v>3864</v>
      </c>
      <c r="H5" t="s">
        <v>534</v>
      </c>
      <c r="I5" t="s">
        <v>70</v>
      </c>
      <c r="J5" t="s">
        <v>70</v>
      </c>
      <c r="K5" t="s">
        <v>536</v>
      </c>
      <c r="L5" t="s">
        <v>310</v>
      </c>
      <c r="M5" t="s">
        <v>3865</v>
      </c>
      <c r="N5" t="s">
        <v>586</v>
      </c>
      <c r="O5" s="80">
        <v>46685</v>
      </c>
      <c r="P5" t="s">
        <v>71</v>
      </c>
      <c r="Q5" t="s">
        <v>74</v>
      </c>
      <c r="R5" s="83">
        <v>2600</v>
      </c>
      <c r="S5" s="83">
        <v>1</v>
      </c>
      <c r="T5" s="83">
        <v>21353</v>
      </c>
      <c r="U5" s="83">
        <v>1</v>
      </c>
      <c r="V5" s="83">
        <v>1002</v>
      </c>
      <c r="W5" s="83">
        <v>213.95706000000001</v>
      </c>
      <c r="X5" s="81" t="s">
        <v>3866</v>
      </c>
      <c r="Y5" s="81" t="s">
        <v>75</v>
      </c>
    </row>
    <row r="6" spans="1:28" x14ac:dyDescent="0.2">
      <c r="A6">
        <v>170</v>
      </c>
      <c r="B6">
        <v>170</v>
      </c>
      <c r="C6" t="s">
        <v>1020</v>
      </c>
      <c r="D6">
        <v>520038332</v>
      </c>
      <c r="E6" t="s">
        <v>543</v>
      </c>
      <c r="F6" t="s">
        <v>3867</v>
      </c>
      <c r="G6" t="s">
        <v>3868</v>
      </c>
      <c r="H6" t="s">
        <v>534</v>
      </c>
      <c r="I6" t="s">
        <v>70</v>
      </c>
      <c r="J6" t="s">
        <v>70</v>
      </c>
      <c r="K6" t="s">
        <v>536</v>
      </c>
      <c r="L6" t="s">
        <v>310</v>
      </c>
      <c r="M6" t="s">
        <v>2901</v>
      </c>
      <c r="N6" t="s">
        <v>561</v>
      </c>
      <c r="O6" s="80">
        <v>46657</v>
      </c>
      <c r="P6" t="s">
        <v>71</v>
      </c>
      <c r="Q6" t="s">
        <v>74</v>
      </c>
      <c r="R6" s="83">
        <v>283.26</v>
      </c>
      <c r="S6" s="83">
        <v>1</v>
      </c>
      <c r="T6" s="83">
        <v>533048.85228571703</v>
      </c>
      <c r="U6" s="83">
        <v>1</v>
      </c>
      <c r="V6" s="83">
        <v>321.7</v>
      </c>
      <c r="W6" s="83">
        <v>1714.81816</v>
      </c>
      <c r="X6" s="81" t="s">
        <v>3869</v>
      </c>
      <c r="Y6" s="81" t="s">
        <v>133</v>
      </c>
    </row>
    <row r="7" spans="1:28" x14ac:dyDescent="0.2">
      <c r="A7">
        <v>170</v>
      </c>
      <c r="B7">
        <v>170</v>
      </c>
      <c r="C7" t="s">
        <v>1685</v>
      </c>
      <c r="D7">
        <v>513978635</v>
      </c>
      <c r="E7" t="s">
        <v>543</v>
      </c>
      <c r="F7" t="s">
        <v>3870</v>
      </c>
      <c r="G7" t="s">
        <v>3871</v>
      </c>
      <c r="H7" t="s">
        <v>534</v>
      </c>
      <c r="I7" t="s">
        <v>70</v>
      </c>
      <c r="J7" t="s">
        <v>70</v>
      </c>
      <c r="K7" t="s">
        <v>536</v>
      </c>
      <c r="L7" t="s">
        <v>310</v>
      </c>
      <c r="M7" t="s">
        <v>2989</v>
      </c>
      <c r="N7" t="s">
        <v>1033</v>
      </c>
      <c r="O7" s="80">
        <v>46764</v>
      </c>
      <c r="P7" t="s">
        <v>71</v>
      </c>
      <c r="Q7" t="s">
        <v>74</v>
      </c>
      <c r="R7" s="83">
        <v>4900</v>
      </c>
      <c r="S7" s="83">
        <v>1</v>
      </c>
      <c r="T7" s="83">
        <v>71105.659588779003</v>
      </c>
      <c r="U7" s="83">
        <v>1</v>
      </c>
      <c r="V7" s="83">
        <v>474.7</v>
      </c>
      <c r="W7" s="83">
        <v>337.53856999999999</v>
      </c>
      <c r="X7" s="81" t="s">
        <v>3872</v>
      </c>
      <c r="Y7" s="81" t="s">
        <v>75</v>
      </c>
    </row>
    <row r="8" spans="1:28" x14ac:dyDescent="0.2">
      <c r="A8">
        <v>170</v>
      </c>
      <c r="B8">
        <v>170</v>
      </c>
      <c r="C8" t="s">
        <v>1798</v>
      </c>
      <c r="D8">
        <v>513639013</v>
      </c>
      <c r="E8" t="s">
        <v>543</v>
      </c>
      <c r="F8" t="s">
        <v>3873</v>
      </c>
      <c r="G8" t="s">
        <v>3874</v>
      </c>
      <c r="H8" t="s">
        <v>534</v>
      </c>
      <c r="I8" t="s">
        <v>70</v>
      </c>
      <c r="J8" t="s">
        <v>70</v>
      </c>
      <c r="K8" t="s">
        <v>536</v>
      </c>
      <c r="L8" t="s">
        <v>310</v>
      </c>
      <c r="M8" t="s">
        <v>3119</v>
      </c>
      <c r="N8" t="s">
        <v>1801</v>
      </c>
      <c r="O8" s="80">
        <v>46477</v>
      </c>
      <c r="P8" t="s">
        <v>71</v>
      </c>
      <c r="Q8" t="s">
        <v>74</v>
      </c>
      <c r="R8" s="83">
        <v>14726.1</v>
      </c>
      <c r="S8" s="83">
        <v>1</v>
      </c>
      <c r="T8" s="83">
        <v>17106.810000000001</v>
      </c>
      <c r="U8" s="83">
        <v>1</v>
      </c>
      <c r="V8" s="83">
        <v>6819</v>
      </c>
      <c r="W8" s="83">
        <v>1166.5133699999999</v>
      </c>
      <c r="X8" s="81" t="s">
        <v>3875</v>
      </c>
      <c r="Y8" s="81" t="s">
        <v>113</v>
      </c>
    </row>
    <row r="9" spans="1:28" x14ac:dyDescent="0.2">
      <c r="A9">
        <v>170</v>
      </c>
      <c r="B9">
        <v>170</v>
      </c>
      <c r="C9" t="s">
        <v>3005</v>
      </c>
      <c r="D9">
        <v>510542855</v>
      </c>
      <c r="E9" t="s">
        <v>543</v>
      </c>
      <c r="F9" t="s">
        <v>3876</v>
      </c>
      <c r="G9" t="s">
        <v>3877</v>
      </c>
      <c r="H9" t="s">
        <v>534</v>
      </c>
      <c r="I9" t="s">
        <v>70</v>
      </c>
      <c r="J9" t="s">
        <v>70</v>
      </c>
      <c r="K9" t="s">
        <v>536</v>
      </c>
      <c r="L9" t="s">
        <v>310</v>
      </c>
      <c r="M9" t="s">
        <v>3006</v>
      </c>
      <c r="N9" t="s">
        <v>586</v>
      </c>
      <c r="O9" s="80">
        <v>47311</v>
      </c>
      <c r="P9" t="s">
        <v>71</v>
      </c>
      <c r="Q9" t="s">
        <v>74</v>
      </c>
      <c r="R9" s="83">
        <v>850</v>
      </c>
      <c r="S9" s="83">
        <v>1</v>
      </c>
      <c r="T9" s="83">
        <v>380547.00219042797</v>
      </c>
      <c r="U9" s="83">
        <v>1</v>
      </c>
      <c r="V9" s="83">
        <v>321.7</v>
      </c>
      <c r="W9" s="83">
        <v>1224.2197100000001</v>
      </c>
      <c r="X9" s="81" t="s">
        <v>3878</v>
      </c>
      <c r="Y9" s="81" t="s">
        <v>113</v>
      </c>
    </row>
    <row r="10" spans="1:28" x14ac:dyDescent="0.2">
      <c r="A10">
        <v>170</v>
      </c>
      <c r="B10">
        <v>170</v>
      </c>
      <c r="C10" t="s">
        <v>1711</v>
      </c>
      <c r="D10">
        <v>550263107</v>
      </c>
      <c r="E10" t="s">
        <v>1507</v>
      </c>
      <c r="F10" t="s">
        <v>3879</v>
      </c>
      <c r="G10" t="s">
        <v>3880</v>
      </c>
      <c r="H10" t="s">
        <v>534</v>
      </c>
      <c r="I10" t="s">
        <v>70</v>
      </c>
      <c r="J10" t="s">
        <v>70</v>
      </c>
      <c r="K10" t="s">
        <v>536</v>
      </c>
      <c r="L10" t="s">
        <v>310</v>
      </c>
      <c r="M10" t="s">
        <v>2673</v>
      </c>
      <c r="N10" t="s">
        <v>1510</v>
      </c>
      <c r="O10" s="80">
        <v>46265</v>
      </c>
      <c r="P10" t="s">
        <v>71</v>
      </c>
      <c r="Q10" t="s">
        <v>74</v>
      </c>
      <c r="R10" s="83">
        <v>10414</v>
      </c>
      <c r="S10" s="83">
        <v>1</v>
      </c>
      <c r="T10" s="83">
        <v>80876.288897154998</v>
      </c>
      <c r="U10" s="83">
        <v>1</v>
      </c>
      <c r="V10" s="83">
        <v>1619</v>
      </c>
      <c r="W10" s="83">
        <v>1309.3871200000001</v>
      </c>
      <c r="X10" s="81" t="s">
        <v>3881</v>
      </c>
      <c r="Y10" s="81" t="s">
        <v>113</v>
      </c>
    </row>
    <row r="11" spans="1:28" x14ac:dyDescent="0.2">
      <c r="A11">
        <v>170</v>
      </c>
      <c r="B11">
        <v>170</v>
      </c>
      <c r="C11" t="s">
        <v>1112</v>
      </c>
      <c r="D11">
        <v>514353671</v>
      </c>
      <c r="E11" t="s">
        <v>543</v>
      </c>
      <c r="F11" t="s">
        <v>3882</v>
      </c>
      <c r="G11" t="s">
        <v>3883</v>
      </c>
      <c r="H11" t="s">
        <v>534</v>
      </c>
      <c r="I11" t="s">
        <v>70</v>
      </c>
      <c r="J11" t="s">
        <v>70</v>
      </c>
      <c r="K11" t="s">
        <v>536</v>
      </c>
      <c r="L11" t="s">
        <v>310</v>
      </c>
      <c r="M11" t="s">
        <v>3884</v>
      </c>
      <c r="N11" t="s">
        <v>561</v>
      </c>
      <c r="O11" s="80">
        <v>47049</v>
      </c>
      <c r="P11" t="s">
        <v>71</v>
      </c>
      <c r="Q11" t="s">
        <v>74</v>
      </c>
      <c r="R11" s="83">
        <v>682.91</v>
      </c>
      <c r="S11" s="83">
        <v>1</v>
      </c>
      <c r="T11" s="83">
        <v>111651</v>
      </c>
      <c r="U11" s="83">
        <v>1</v>
      </c>
      <c r="V11" s="83">
        <v>50</v>
      </c>
      <c r="W11" s="83">
        <v>55.825499999999998</v>
      </c>
      <c r="X11" s="81" t="s">
        <v>145</v>
      </c>
      <c r="Y11" s="81" t="s">
        <v>76</v>
      </c>
    </row>
    <row r="12" spans="1:28" x14ac:dyDescent="0.2">
      <c r="A12">
        <v>170</v>
      </c>
      <c r="B12">
        <v>170</v>
      </c>
      <c r="C12" t="s">
        <v>1882</v>
      </c>
      <c r="D12">
        <v>515559169</v>
      </c>
      <c r="E12" t="s">
        <v>543</v>
      </c>
      <c r="F12" t="s">
        <v>3885</v>
      </c>
      <c r="G12" t="s">
        <v>3886</v>
      </c>
      <c r="H12" t="s">
        <v>534</v>
      </c>
      <c r="I12" t="s">
        <v>70</v>
      </c>
      <c r="J12" t="s">
        <v>70</v>
      </c>
      <c r="K12" t="s">
        <v>536</v>
      </c>
      <c r="L12" t="s">
        <v>310</v>
      </c>
      <c r="M12" t="s">
        <v>3887</v>
      </c>
      <c r="N12" t="s">
        <v>576</v>
      </c>
      <c r="O12" s="80">
        <v>47028</v>
      </c>
      <c r="P12" t="s">
        <v>71</v>
      </c>
      <c r="Q12" t="s">
        <v>74</v>
      </c>
      <c r="R12" s="83">
        <v>1294.8</v>
      </c>
      <c r="S12" s="83">
        <v>1</v>
      </c>
      <c r="T12" s="83">
        <v>100150.49</v>
      </c>
      <c r="U12" s="83">
        <v>1</v>
      </c>
      <c r="V12" s="83">
        <v>404.4</v>
      </c>
      <c r="W12" s="83">
        <v>405.00857999999999</v>
      </c>
      <c r="X12" s="81" t="s">
        <v>3888</v>
      </c>
      <c r="Y12" s="81" t="s">
        <v>75</v>
      </c>
    </row>
    <row r="13" spans="1:28" x14ac:dyDescent="0.2">
      <c r="A13">
        <v>170</v>
      </c>
      <c r="B13">
        <v>170</v>
      </c>
      <c r="C13" t="s">
        <v>1886</v>
      </c>
      <c r="D13">
        <v>513834606</v>
      </c>
      <c r="E13" t="s">
        <v>543</v>
      </c>
      <c r="F13" t="s">
        <v>3889</v>
      </c>
      <c r="G13" t="s">
        <v>3890</v>
      </c>
      <c r="H13" t="s">
        <v>534</v>
      </c>
      <c r="I13" t="s">
        <v>70</v>
      </c>
      <c r="J13" t="s">
        <v>70</v>
      </c>
      <c r="K13" t="s">
        <v>536</v>
      </c>
      <c r="L13" t="s">
        <v>310</v>
      </c>
      <c r="M13" t="s">
        <v>2845</v>
      </c>
      <c r="N13" t="s">
        <v>1889</v>
      </c>
      <c r="O13" s="80">
        <v>46919</v>
      </c>
      <c r="P13" t="s">
        <v>71</v>
      </c>
      <c r="Q13" t="s">
        <v>74</v>
      </c>
      <c r="R13" s="83">
        <v>6160</v>
      </c>
      <c r="S13" s="83">
        <v>1</v>
      </c>
      <c r="T13" s="83">
        <v>40406</v>
      </c>
      <c r="U13" s="83">
        <v>1</v>
      </c>
      <c r="V13" s="83">
        <v>993.8</v>
      </c>
      <c r="W13" s="83">
        <v>401.55482000000001</v>
      </c>
      <c r="X13" s="81" t="s">
        <v>3891</v>
      </c>
      <c r="Y13" s="81" t="s">
        <v>75</v>
      </c>
    </row>
    <row r="14" spans="1:28" x14ac:dyDescent="0.2">
      <c r="A14">
        <v>170</v>
      </c>
      <c r="B14">
        <v>170</v>
      </c>
      <c r="C14" t="s">
        <v>3031</v>
      </c>
      <c r="D14">
        <v>515724706</v>
      </c>
      <c r="E14" t="s">
        <v>543</v>
      </c>
      <c r="F14" t="s">
        <v>3892</v>
      </c>
      <c r="G14" t="s">
        <v>3893</v>
      </c>
      <c r="H14" t="s">
        <v>534</v>
      </c>
      <c r="I14" t="s">
        <v>70</v>
      </c>
      <c r="J14" t="s">
        <v>70</v>
      </c>
      <c r="K14" t="s">
        <v>536</v>
      </c>
      <c r="L14" t="s">
        <v>310</v>
      </c>
      <c r="M14" t="s">
        <v>3033</v>
      </c>
      <c r="N14" t="s">
        <v>561</v>
      </c>
      <c r="O14" s="80">
        <v>47494</v>
      </c>
      <c r="P14" t="s">
        <v>71</v>
      </c>
      <c r="Q14" t="s">
        <v>74</v>
      </c>
      <c r="R14" s="83">
        <v>838.94</v>
      </c>
      <c r="S14" s="83">
        <v>1</v>
      </c>
      <c r="T14" s="83">
        <v>385069.29716901499</v>
      </c>
      <c r="U14" s="83">
        <v>1</v>
      </c>
      <c r="V14" s="83">
        <v>74.900000000000006</v>
      </c>
      <c r="W14" s="83">
        <v>288.4169</v>
      </c>
      <c r="X14" s="81" t="s">
        <v>3894</v>
      </c>
      <c r="Y14" s="81" t="s">
        <v>75</v>
      </c>
    </row>
    <row r="15" spans="1:28" x14ac:dyDescent="0.2">
      <c r="A15">
        <v>170</v>
      </c>
      <c r="B15">
        <v>170</v>
      </c>
      <c r="C15" t="s">
        <v>3031</v>
      </c>
      <c r="D15">
        <v>515724706</v>
      </c>
      <c r="E15" t="s">
        <v>543</v>
      </c>
      <c r="F15" t="s">
        <v>3895</v>
      </c>
      <c r="G15" t="s">
        <v>3896</v>
      </c>
      <c r="H15" t="s">
        <v>534</v>
      </c>
      <c r="I15" t="s">
        <v>70</v>
      </c>
      <c r="J15" t="s">
        <v>70</v>
      </c>
      <c r="K15" t="s">
        <v>536</v>
      </c>
      <c r="L15" t="s">
        <v>310</v>
      </c>
      <c r="M15" t="s">
        <v>3033</v>
      </c>
      <c r="N15" t="s">
        <v>561</v>
      </c>
      <c r="O15" s="80">
        <v>46399</v>
      </c>
      <c r="P15" t="s">
        <v>71</v>
      </c>
      <c r="Q15" t="s">
        <v>74</v>
      </c>
      <c r="R15" s="83">
        <v>763.39</v>
      </c>
      <c r="S15" s="83">
        <v>1</v>
      </c>
      <c r="T15" s="83">
        <v>192534.64858450799</v>
      </c>
      <c r="U15" s="83">
        <v>1</v>
      </c>
      <c r="V15" s="83">
        <v>13.5</v>
      </c>
      <c r="W15" s="83">
        <v>25.992180000000001</v>
      </c>
      <c r="X15" s="81" t="s">
        <v>2186</v>
      </c>
      <c r="Y15" s="81" t="s">
        <v>76</v>
      </c>
    </row>
    <row r="16" spans="1:28" x14ac:dyDescent="0.2">
      <c r="A16">
        <v>170</v>
      </c>
      <c r="B16">
        <v>170</v>
      </c>
      <c r="C16" t="s">
        <v>731</v>
      </c>
      <c r="D16">
        <v>515327120</v>
      </c>
      <c r="E16" t="s">
        <v>543</v>
      </c>
      <c r="F16" t="s">
        <v>3897</v>
      </c>
      <c r="G16" t="s">
        <v>3898</v>
      </c>
      <c r="H16" t="s">
        <v>534</v>
      </c>
      <c r="I16" t="s">
        <v>70</v>
      </c>
      <c r="J16" t="s">
        <v>70</v>
      </c>
      <c r="K16" t="s">
        <v>536</v>
      </c>
      <c r="L16" t="s">
        <v>310</v>
      </c>
      <c r="M16" t="s">
        <v>3000</v>
      </c>
      <c r="N16" t="s">
        <v>561</v>
      </c>
      <c r="O16" s="80">
        <v>46568</v>
      </c>
      <c r="P16" t="s">
        <v>71</v>
      </c>
      <c r="Q16" t="s">
        <v>74</v>
      </c>
      <c r="R16" s="83">
        <v>233.06</v>
      </c>
      <c r="S16" s="83">
        <v>1</v>
      </c>
      <c r="T16" s="83">
        <v>1062717</v>
      </c>
      <c r="U16" s="83">
        <v>1</v>
      </c>
      <c r="V16" s="83">
        <v>22.9</v>
      </c>
      <c r="W16" s="83">
        <v>243.36219</v>
      </c>
      <c r="X16" s="81" t="s">
        <v>3899</v>
      </c>
      <c r="Y16" s="81" t="s">
        <v>75</v>
      </c>
    </row>
    <row r="17" spans="1:25" x14ac:dyDescent="0.2">
      <c r="A17">
        <v>170</v>
      </c>
      <c r="B17">
        <v>170</v>
      </c>
      <c r="C17" t="s">
        <v>980</v>
      </c>
      <c r="D17">
        <v>515846558</v>
      </c>
      <c r="E17" t="s">
        <v>543</v>
      </c>
      <c r="F17" t="s">
        <v>3900</v>
      </c>
      <c r="G17" t="s">
        <v>3901</v>
      </c>
      <c r="H17" t="s">
        <v>534</v>
      </c>
      <c r="I17" t="s">
        <v>70</v>
      </c>
      <c r="J17" t="s">
        <v>70</v>
      </c>
      <c r="K17" t="s">
        <v>536</v>
      </c>
      <c r="L17" t="s">
        <v>310</v>
      </c>
      <c r="M17" t="s">
        <v>2858</v>
      </c>
      <c r="N17" t="s">
        <v>537</v>
      </c>
      <c r="O17" s="80">
        <v>46364</v>
      </c>
      <c r="P17" t="s">
        <v>71</v>
      </c>
      <c r="Q17" t="s">
        <v>74</v>
      </c>
      <c r="R17" s="83">
        <v>240</v>
      </c>
      <c r="S17" s="83">
        <v>1</v>
      </c>
      <c r="T17" s="83">
        <v>2597010.9208895699</v>
      </c>
      <c r="U17" s="83">
        <v>1</v>
      </c>
      <c r="V17" s="83">
        <v>57.8</v>
      </c>
      <c r="W17" s="83">
        <v>1501.07231</v>
      </c>
      <c r="X17" s="81" t="s">
        <v>3902</v>
      </c>
      <c r="Y17" s="81" t="s">
        <v>111</v>
      </c>
    </row>
    <row r="18" spans="1:25" x14ac:dyDescent="0.2">
      <c r="A18">
        <v>170</v>
      </c>
      <c r="B18">
        <v>170</v>
      </c>
      <c r="C18" t="s">
        <v>980</v>
      </c>
      <c r="D18">
        <v>515846558</v>
      </c>
      <c r="E18" t="s">
        <v>543</v>
      </c>
      <c r="F18" t="s">
        <v>3903</v>
      </c>
      <c r="G18" t="s">
        <v>3904</v>
      </c>
      <c r="H18" t="s">
        <v>534</v>
      </c>
      <c r="I18" t="s">
        <v>70</v>
      </c>
      <c r="J18" t="s">
        <v>70</v>
      </c>
      <c r="K18" t="s">
        <v>536</v>
      </c>
      <c r="L18" t="s">
        <v>310</v>
      </c>
      <c r="M18" t="s">
        <v>2858</v>
      </c>
      <c r="N18" t="s">
        <v>537</v>
      </c>
      <c r="O18" s="80">
        <v>46729</v>
      </c>
      <c r="P18" t="s">
        <v>71</v>
      </c>
      <c r="Q18" t="s">
        <v>74</v>
      </c>
      <c r="R18" s="83">
        <v>288</v>
      </c>
      <c r="S18" s="83">
        <v>1</v>
      </c>
      <c r="T18" s="83">
        <v>2597010.9208895699</v>
      </c>
      <c r="U18" s="83">
        <v>1</v>
      </c>
      <c r="V18" s="83">
        <v>89.9</v>
      </c>
      <c r="W18" s="83">
        <v>2334.7128200000002</v>
      </c>
      <c r="X18" s="81" t="s">
        <v>3905</v>
      </c>
      <c r="Y18" s="81" t="s">
        <v>95</v>
      </c>
    </row>
    <row r="19" spans="1:25" x14ac:dyDescent="0.2">
      <c r="A19">
        <v>170</v>
      </c>
      <c r="B19">
        <v>170</v>
      </c>
      <c r="C19" t="s">
        <v>3906</v>
      </c>
      <c r="D19">
        <v>513870683</v>
      </c>
      <c r="E19" t="s">
        <v>543</v>
      </c>
      <c r="F19" t="s">
        <v>3907</v>
      </c>
      <c r="G19" t="s">
        <v>3908</v>
      </c>
      <c r="H19" t="s">
        <v>534</v>
      </c>
      <c r="I19" t="s">
        <v>237</v>
      </c>
      <c r="J19" t="s">
        <v>493</v>
      </c>
      <c r="K19" t="s">
        <v>536</v>
      </c>
      <c r="L19" t="s">
        <v>312</v>
      </c>
      <c r="M19" t="s">
        <v>3909</v>
      </c>
      <c r="N19" t="s">
        <v>3910</v>
      </c>
      <c r="O19" s="80">
        <v>46203</v>
      </c>
      <c r="P19" t="s">
        <v>71</v>
      </c>
      <c r="Q19" t="s">
        <v>150</v>
      </c>
      <c r="R19" s="83">
        <v>11.5</v>
      </c>
      <c r="S19" s="83">
        <v>1</v>
      </c>
      <c r="T19" s="83">
        <v>29965.260913059999</v>
      </c>
      <c r="U19" s="83">
        <v>2.9780000000000002</v>
      </c>
      <c r="V19" s="83">
        <v>0.04</v>
      </c>
      <c r="W19" s="83">
        <v>3.569E-2</v>
      </c>
      <c r="X19" s="81" t="s">
        <v>76</v>
      </c>
      <c r="Y19" s="81" t="s">
        <v>76</v>
      </c>
    </row>
    <row r="20" spans="1:25" x14ac:dyDescent="0.2">
      <c r="A20">
        <v>170</v>
      </c>
      <c r="B20">
        <v>170</v>
      </c>
      <c r="C20" t="s">
        <v>3911</v>
      </c>
      <c r="D20" t="s">
        <v>3912</v>
      </c>
      <c r="E20" t="s">
        <v>2122</v>
      </c>
      <c r="F20" t="s">
        <v>3913</v>
      </c>
      <c r="G20" t="s">
        <v>3914</v>
      </c>
      <c r="H20" t="s">
        <v>534</v>
      </c>
      <c r="I20" t="s">
        <v>237</v>
      </c>
      <c r="J20" t="s">
        <v>2556</v>
      </c>
      <c r="K20" t="s">
        <v>536</v>
      </c>
      <c r="L20" t="s">
        <v>3125</v>
      </c>
      <c r="M20" t="s">
        <v>3915</v>
      </c>
      <c r="N20" t="s">
        <v>3910</v>
      </c>
      <c r="O20" s="80">
        <v>46545</v>
      </c>
      <c r="P20" t="s">
        <v>71</v>
      </c>
      <c r="Q20" t="s">
        <v>156</v>
      </c>
      <c r="R20" s="83">
        <v>11.5</v>
      </c>
      <c r="S20" s="83">
        <v>1</v>
      </c>
      <c r="T20" s="83">
        <v>99071.595007757001</v>
      </c>
      <c r="U20" s="83">
        <v>3.3944999999999999</v>
      </c>
      <c r="V20" s="83">
        <v>0.05</v>
      </c>
      <c r="W20" s="83">
        <v>0.16814999999999999</v>
      </c>
      <c r="X20" s="81" t="s">
        <v>75</v>
      </c>
      <c r="Y20" s="81" t="s">
        <v>76</v>
      </c>
    </row>
    <row r="21" spans="1:25" x14ac:dyDescent="0.2">
      <c r="A21">
        <v>170</v>
      </c>
      <c r="B21">
        <v>170</v>
      </c>
      <c r="C21" t="s">
        <v>3916</v>
      </c>
      <c r="D21" t="s">
        <v>3917</v>
      </c>
      <c r="E21" t="s">
        <v>531</v>
      </c>
      <c r="F21" t="s">
        <v>3918</v>
      </c>
      <c r="G21" t="s">
        <v>3919</v>
      </c>
      <c r="H21" t="s">
        <v>534</v>
      </c>
      <c r="I21" t="s">
        <v>237</v>
      </c>
      <c r="J21" t="s">
        <v>493</v>
      </c>
      <c r="K21" t="s">
        <v>536</v>
      </c>
      <c r="L21" t="s">
        <v>3066</v>
      </c>
      <c r="M21" t="s">
        <v>3920</v>
      </c>
      <c r="N21" t="s">
        <v>2204</v>
      </c>
      <c r="O21" s="80">
        <v>46453</v>
      </c>
      <c r="P21" t="s">
        <v>71</v>
      </c>
      <c r="Q21" t="s">
        <v>150</v>
      </c>
      <c r="R21" s="83">
        <v>11.5</v>
      </c>
      <c r="S21" s="83">
        <v>1</v>
      </c>
      <c r="T21" s="83">
        <v>58533.505621151999</v>
      </c>
      <c r="U21" s="83">
        <v>2.9780000000000002</v>
      </c>
      <c r="V21" s="83">
        <v>295</v>
      </c>
      <c r="W21" s="83">
        <v>514.22270000000003</v>
      </c>
      <c r="X21" s="81" t="s">
        <v>3921</v>
      </c>
      <c r="Y21" s="81" t="s">
        <v>88</v>
      </c>
    </row>
    <row r="22" spans="1:25" x14ac:dyDescent="0.2">
      <c r="A22">
        <v>170</v>
      </c>
      <c r="B22">
        <v>170</v>
      </c>
      <c r="C22" t="s">
        <v>3922</v>
      </c>
      <c r="D22">
        <v>8940116</v>
      </c>
      <c r="E22" t="s">
        <v>531</v>
      </c>
      <c r="F22" t="s">
        <v>3923</v>
      </c>
      <c r="G22" t="s">
        <v>3924</v>
      </c>
      <c r="H22" t="s">
        <v>534</v>
      </c>
      <c r="I22" t="s">
        <v>237</v>
      </c>
      <c r="J22" t="s">
        <v>493</v>
      </c>
      <c r="K22" t="s">
        <v>536</v>
      </c>
      <c r="L22" t="s">
        <v>3066</v>
      </c>
      <c r="M22" t="s">
        <v>3925</v>
      </c>
      <c r="N22" t="s">
        <v>2256</v>
      </c>
      <c r="O22" s="80">
        <v>47118</v>
      </c>
      <c r="P22" t="s">
        <v>71</v>
      </c>
      <c r="Q22" t="s">
        <v>150</v>
      </c>
      <c r="R22" s="83">
        <v>4.5</v>
      </c>
      <c r="S22" s="83">
        <v>1</v>
      </c>
      <c r="T22" s="83">
        <v>98431.278684977005</v>
      </c>
      <c r="U22" s="83">
        <v>2.9780000000000002</v>
      </c>
      <c r="V22" s="83">
        <v>76</v>
      </c>
      <c r="W22" s="83">
        <v>222.77753999999999</v>
      </c>
      <c r="X22" s="81" t="s">
        <v>3926</v>
      </c>
      <c r="Y22" s="81" t="s">
        <v>75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Z3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4" width="11.625" customWidth="1"/>
    <col min="15" max="15" width="12" style="80" customWidth="1"/>
    <col min="16" max="16" width="15.125" customWidth="1"/>
    <col min="17" max="17" width="11.75" customWidth="1"/>
    <col min="18" max="18" width="11.625" style="83" customWidth="1"/>
    <col min="19" max="19" width="14.875" style="83" customWidth="1"/>
    <col min="20" max="20" width="11.625" style="83" customWidth="1"/>
    <col min="21" max="21" width="12.875" style="83" customWidth="1"/>
    <col min="22" max="22" width="17.875" style="83" customWidth="1"/>
    <col min="23" max="23" width="21.75" style="81" customWidth="1"/>
    <col min="24" max="24" width="20.125" style="81" customWidth="1"/>
    <col min="25" max="25" width="11.625" hidden="1" customWidth="1"/>
    <col min="26" max="26" width="9" hidden="1" customWidth="1"/>
    <col min="27" max="16384" width="9" hidden="1"/>
  </cols>
  <sheetData>
    <row r="1" spans="1:26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297</v>
      </c>
      <c r="M1" s="8" t="s">
        <v>522</v>
      </c>
      <c r="N1" s="8" t="s">
        <v>3927</v>
      </c>
      <c r="O1" s="8" t="s">
        <v>3851</v>
      </c>
      <c r="P1" s="8" t="s">
        <v>57</v>
      </c>
      <c r="Q1" s="8" t="s">
        <v>60</v>
      </c>
      <c r="R1" s="8" t="s">
        <v>3852</v>
      </c>
      <c r="S1" s="8" t="s">
        <v>303</v>
      </c>
      <c r="T1" s="8" t="s">
        <v>62</v>
      </c>
      <c r="U1" s="8" t="s">
        <v>304</v>
      </c>
      <c r="V1" s="8" t="s">
        <v>16</v>
      </c>
      <c r="W1" s="8" t="s">
        <v>64</v>
      </c>
      <c r="X1" s="8" t="s">
        <v>65</v>
      </c>
      <c r="Y1" t="s">
        <v>6200</v>
      </c>
      <c r="Z1" t="s">
        <v>6201</v>
      </c>
    </row>
    <row r="2" spans="1:26" x14ac:dyDescent="0.2">
      <c r="A2">
        <v>170</v>
      </c>
      <c r="B2">
        <v>170</v>
      </c>
      <c r="C2" t="s">
        <v>3928</v>
      </c>
      <c r="D2" t="s">
        <v>3929</v>
      </c>
      <c r="E2" t="s">
        <v>2122</v>
      </c>
      <c r="F2" t="s">
        <v>3930</v>
      </c>
      <c r="G2">
        <v>70305061</v>
      </c>
      <c r="H2" t="s">
        <v>3931</v>
      </c>
      <c r="I2" t="s">
        <v>3932</v>
      </c>
      <c r="J2" t="s">
        <v>237</v>
      </c>
      <c r="K2" t="s">
        <v>493</v>
      </c>
      <c r="L2" t="s">
        <v>3928</v>
      </c>
      <c r="M2" t="s">
        <v>3070</v>
      </c>
      <c r="N2" t="s">
        <v>3933</v>
      </c>
      <c r="O2" s="80">
        <v>46283</v>
      </c>
      <c r="P2" t="s">
        <v>71</v>
      </c>
      <c r="Q2" t="s">
        <v>150</v>
      </c>
      <c r="R2" s="83">
        <v>20</v>
      </c>
      <c r="S2" s="83">
        <v>-1061.278501325</v>
      </c>
      <c r="T2" s="83">
        <v>2.9780000000000002</v>
      </c>
      <c r="U2" s="83">
        <v>19</v>
      </c>
      <c r="V2" s="83">
        <v>-60.049259999999997</v>
      </c>
      <c r="W2" s="81" t="s">
        <v>3934</v>
      </c>
      <c r="X2" s="81" t="s">
        <v>137</v>
      </c>
    </row>
    <row r="3" spans="1:26" x14ac:dyDescent="0.2">
      <c r="A3">
        <v>170</v>
      </c>
      <c r="B3">
        <v>170</v>
      </c>
      <c r="C3" t="s">
        <v>3928</v>
      </c>
      <c r="D3" t="s">
        <v>3929</v>
      </c>
      <c r="E3" t="s">
        <v>2122</v>
      </c>
      <c r="F3" t="s">
        <v>3935</v>
      </c>
      <c r="G3">
        <v>70305063</v>
      </c>
      <c r="H3" t="s">
        <v>3931</v>
      </c>
      <c r="I3" t="s">
        <v>3932</v>
      </c>
      <c r="J3" t="s">
        <v>237</v>
      </c>
      <c r="K3" t="s">
        <v>493</v>
      </c>
      <c r="L3" t="s">
        <v>3928</v>
      </c>
      <c r="M3" t="s">
        <v>3070</v>
      </c>
      <c r="N3" t="s">
        <v>3933</v>
      </c>
      <c r="O3" s="80">
        <v>46283</v>
      </c>
      <c r="P3" t="s">
        <v>71</v>
      </c>
      <c r="Q3" t="s">
        <v>150</v>
      </c>
      <c r="R3" s="83">
        <v>45</v>
      </c>
      <c r="S3" s="83">
        <v>312.14073568399999</v>
      </c>
      <c r="T3" s="83">
        <v>2.9780000000000002</v>
      </c>
      <c r="U3" s="83">
        <v>1900</v>
      </c>
      <c r="V3" s="83">
        <v>1766.15471</v>
      </c>
      <c r="W3" s="81" t="s">
        <v>3936</v>
      </c>
      <c r="X3" s="81" t="s">
        <v>133</v>
      </c>
    </row>
    <row r="4" spans="1:26" x14ac:dyDescent="0.2">
      <c r="A4">
        <v>170</v>
      </c>
      <c r="B4">
        <v>170</v>
      </c>
      <c r="C4" t="s">
        <v>3928</v>
      </c>
      <c r="D4" t="s">
        <v>3929</v>
      </c>
      <c r="E4" t="s">
        <v>2122</v>
      </c>
      <c r="F4" t="s">
        <v>3935</v>
      </c>
      <c r="G4">
        <v>70154283</v>
      </c>
      <c r="H4" t="s">
        <v>3931</v>
      </c>
      <c r="I4" t="s">
        <v>3932</v>
      </c>
      <c r="J4" t="s">
        <v>237</v>
      </c>
      <c r="K4" t="s">
        <v>493</v>
      </c>
      <c r="L4" t="s">
        <v>3928</v>
      </c>
      <c r="M4" t="s">
        <v>3070</v>
      </c>
      <c r="N4" t="s">
        <v>3933</v>
      </c>
      <c r="O4" s="80">
        <v>46283</v>
      </c>
      <c r="P4" t="s">
        <v>71</v>
      </c>
      <c r="Q4" t="s">
        <v>150</v>
      </c>
      <c r="R4" s="83">
        <v>40</v>
      </c>
      <c r="S4" s="83">
        <v>561.85332423099999</v>
      </c>
      <c r="T4" s="83">
        <v>2.9780000000000002</v>
      </c>
      <c r="U4" s="83">
        <v>1430</v>
      </c>
      <c r="V4" s="83">
        <v>2392.6748600000001</v>
      </c>
      <c r="W4" s="81" t="s">
        <v>3937</v>
      </c>
      <c r="X4" s="81" t="s">
        <v>95</v>
      </c>
    </row>
    <row r="5" spans="1:26" x14ac:dyDescent="0.2">
      <c r="A5">
        <v>170</v>
      </c>
      <c r="B5">
        <v>170</v>
      </c>
      <c r="C5" t="s">
        <v>3938</v>
      </c>
      <c r="D5" t="s">
        <v>3939</v>
      </c>
      <c r="E5" t="s">
        <v>2122</v>
      </c>
      <c r="F5" t="s">
        <v>3940</v>
      </c>
      <c r="G5">
        <v>73873341</v>
      </c>
      <c r="H5" t="s">
        <v>3931</v>
      </c>
      <c r="I5" t="s">
        <v>3932</v>
      </c>
      <c r="J5" t="s">
        <v>237</v>
      </c>
      <c r="K5" t="s">
        <v>493</v>
      </c>
      <c r="L5" t="s">
        <v>3556</v>
      </c>
      <c r="M5" t="s">
        <v>3070</v>
      </c>
      <c r="N5" t="s">
        <v>3933</v>
      </c>
      <c r="O5" s="80">
        <v>46220</v>
      </c>
      <c r="P5" t="s">
        <v>71</v>
      </c>
      <c r="Q5" t="s">
        <v>150</v>
      </c>
      <c r="R5" s="83">
        <v>120</v>
      </c>
      <c r="S5" s="83">
        <v>-310.89217274100002</v>
      </c>
      <c r="T5" s="83">
        <v>2.9780000000000002</v>
      </c>
      <c r="U5" s="83">
        <v>111</v>
      </c>
      <c r="V5" s="83">
        <v>-102.76788999999999</v>
      </c>
      <c r="W5" s="81" t="s">
        <v>3941</v>
      </c>
      <c r="X5" s="81" t="s">
        <v>137</v>
      </c>
    </row>
    <row r="6" spans="1:26" x14ac:dyDescent="0.2">
      <c r="A6">
        <v>170</v>
      </c>
      <c r="B6">
        <v>170</v>
      </c>
      <c r="C6" t="s">
        <v>3938</v>
      </c>
      <c r="D6" t="s">
        <v>3939</v>
      </c>
      <c r="E6" t="s">
        <v>2122</v>
      </c>
      <c r="F6" t="s">
        <v>3940</v>
      </c>
      <c r="G6">
        <v>70317163</v>
      </c>
      <c r="H6" t="s">
        <v>3931</v>
      </c>
      <c r="I6" t="s">
        <v>3932</v>
      </c>
      <c r="J6" t="s">
        <v>237</v>
      </c>
      <c r="K6" t="s">
        <v>493</v>
      </c>
      <c r="L6" t="s">
        <v>3556</v>
      </c>
      <c r="M6" t="s">
        <v>3070</v>
      </c>
      <c r="N6" t="s">
        <v>3933</v>
      </c>
      <c r="O6" s="80">
        <v>46220</v>
      </c>
      <c r="P6" t="s">
        <v>71</v>
      </c>
      <c r="Q6" t="s">
        <v>150</v>
      </c>
      <c r="R6" s="83">
        <v>120</v>
      </c>
      <c r="S6" s="83">
        <v>-725.41506972900004</v>
      </c>
      <c r="T6" s="83">
        <v>2.9780000000000002</v>
      </c>
      <c r="U6" s="83">
        <v>111</v>
      </c>
      <c r="V6" s="83">
        <v>-239.79175000000001</v>
      </c>
      <c r="W6" s="81" t="s">
        <v>3942</v>
      </c>
      <c r="X6" s="81" t="s">
        <v>270</v>
      </c>
    </row>
    <row r="7" spans="1:26" x14ac:dyDescent="0.2">
      <c r="A7">
        <v>170</v>
      </c>
      <c r="B7">
        <v>170</v>
      </c>
      <c r="C7" t="s">
        <v>3943</v>
      </c>
      <c r="D7" t="s">
        <v>3944</v>
      </c>
      <c r="E7" t="s">
        <v>2122</v>
      </c>
      <c r="F7" t="s">
        <v>3945</v>
      </c>
      <c r="G7">
        <v>99368186</v>
      </c>
      <c r="H7" t="s">
        <v>3931</v>
      </c>
      <c r="I7" t="s">
        <v>3932</v>
      </c>
      <c r="J7" t="s">
        <v>237</v>
      </c>
      <c r="K7" t="s">
        <v>493</v>
      </c>
      <c r="L7" t="s">
        <v>3077</v>
      </c>
      <c r="M7" t="s">
        <v>3097</v>
      </c>
      <c r="N7" t="s">
        <v>3933</v>
      </c>
      <c r="O7" s="80">
        <v>46283</v>
      </c>
      <c r="P7" t="s">
        <v>71</v>
      </c>
      <c r="Q7" t="s">
        <v>150</v>
      </c>
      <c r="R7" s="83">
        <v>22</v>
      </c>
      <c r="S7" s="83">
        <v>-1813.5376743229999</v>
      </c>
      <c r="T7" s="83">
        <v>2.9780000000000002</v>
      </c>
      <c r="U7" s="83">
        <v>13</v>
      </c>
      <c r="V7" s="83">
        <v>-70.209299999999999</v>
      </c>
      <c r="W7" s="81" t="s">
        <v>3946</v>
      </c>
      <c r="X7" s="81" t="s">
        <v>137</v>
      </c>
    </row>
    <row r="8" spans="1:26" x14ac:dyDescent="0.2">
      <c r="A8">
        <v>170</v>
      </c>
      <c r="B8">
        <v>170</v>
      </c>
      <c r="C8" t="s">
        <v>3943</v>
      </c>
      <c r="D8" t="s">
        <v>3944</v>
      </c>
      <c r="E8" t="s">
        <v>2122</v>
      </c>
      <c r="F8" t="s">
        <v>3947</v>
      </c>
      <c r="G8">
        <v>557001139</v>
      </c>
      <c r="H8" t="s">
        <v>3931</v>
      </c>
      <c r="I8" t="s">
        <v>3932</v>
      </c>
      <c r="J8" t="s">
        <v>237</v>
      </c>
      <c r="K8" t="s">
        <v>493</v>
      </c>
      <c r="L8" t="s">
        <v>3077</v>
      </c>
      <c r="M8" t="s">
        <v>3097</v>
      </c>
      <c r="N8" t="s">
        <v>3933</v>
      </c>
      <c r="O8" s="80">
        <v>46283</v>
      </c>
      <c r="P8" t="s">
        <v>71</v>
      </c>
      <c r="Q8" t="s">
        <v>150</v>
      </c>
      <c r="R8" s="83">
        <v>30</v>
      </c>
      <c r="S8" s="83">
        <v>1626.8775143840001</v>
      </c>
      <c r="T8" s="83">
        <v>2.9780000000000002</v>
      </c>
      <c r="U8" s="83">
        <v>480</v>
      </c>
      <c r="V8" s="83">
        <v>2325.5237900000002</v>
      </c>
      <c r="W8" s="81" t="s">
        <v>3948</v>
      </c>
      <c r="X8" s="81" t="s">
        <v>95</v>
      </c>
    </row>
    <row r="9" spans="1:26" x14ac:dyDescent="0.2">
      <c r="A9">
        <v>170</v>
      </c>
      <c r="B9">
        <v>170</v>
      </c>
      <c r="C9" t="s">
        <v>3943</v>
      </c>
      <c r="D9" t="s">
        <v>3944</v>
      </c>
      <c r="E9" t="s">
        <v>2122</v>
      </c>
      <c r="F9" t="s">
        <v>3947</v>
      </c>
      <c r="G9">
        <v>557001140</v>
      </c>
      <c r="H9" t="s">
        <v>3931</v>
      </c>
      <c r="I9" t="s">
        <v>3932</v>
      </c>
      <c r="J9" t="s">
        <v>237</v>
      </c>
      <c r="K9" t="s">
        <v>493</v>
      </c>
      <c r="L9" t="s">
        <v>3077</v>
      </c>
      <c r="M9" t="s">
        <v>3097</v>
      </c>
      <c r="N9" t="s">
        <v>3933</v>
      </c>
      <c r="O9" s="80">
        <v>46283</v>
      </c>
      <c r="P9" t="s">
        <v>71</v>
      </c>
      <c r="Q9" t="s">
        <v>150</v>
      </c>
      <c r="R9" s="83">
        <v>36</v>
      </c>
      <c r="S9" s="83">
        <v>-725.41506972900004</v>
      </c>
      <c r="T9" s="83">
        <v>2.9780000000000002</v>
      </c>
      <c r="U9" s="83">
        <v>186</v>
      </c>
      <c r="V9" s="83">
        <v>-401.81321000000003</v>
      </c>
      <c r="W9" s="81" t="s">
        <v>3949</v>
      </c>
      <c r="X9" s="81" t="s">
        <v>270</v>
      </c>
    </row>
    <row r="10" spans="1:26" x14ac:dyDescent="0.2">
      <c r="A10">
        <v>170</v>
      </c>
      <c r="B10">
        <v>170</v>
      </c>
      <c r="C10" t="s">
        <v>3938</v>
      </c>
      <c r="D10" t="s">
        <v>3939</v>
      </c>
      <c r="E10" t="s">
        <v>2122</v>
      </c>
      <c r="F10" t="s">
        <v>3940</v>
      </c>
      <c r="G10">
        <v>73990111</v>
      </c>
      <c r="H10" t="s">
        <v>3931</v>
      </c>
      <c r="I10" t="s">
        <v>3932</v>
      </c>
      <c r="J10" t="s">
        <v>237</v>
      </c>
      <c r="K10" t="s">
        <v>493</v>
      </c>
      <c r="L10" t="s">
        <v>3556</v>
      </c>
      <c r="M10" t="s">
        <v>3070</v>
      </c>
      <c r="N10" t="s">
        <v>3933</v>
      </c>
      <c r="O10" s="80">
        <v>46220</v>
      </c>
      <c r="P10" t="s">
        <v>71</v>
      </c>
      <c r="Q10" t="s">
        <v>150</v>
      </c>
      <c r="R10" s="83">
        <v>190</v>
      </c>
      <c r="S10" s="83">
        <v>-499.42517709399999</v>
      </c>
      <c r="T10" s="83">
        <v>2.9780000000000002</v>
      </c>
      <c r="U10" s="83">
        <v>191</v>
      </c>
      <c r="V10" s="83">
        <v>-284.07204000000002</v>
      </c>
      <c r="W10" s="81" t="s">
        <v>3950</v>
      </c>
      <c r="X10" s="81" t="s">
        <v>270</v>
      </c>
    </row>
    <row r="11" spans="1:26" x14ac:dyDescent="0.2">
      <c r="A11">
        <v>170</v>
      </c>
      <c r="B11">
        <v>170</v>
      </c>
      <c r="C11" t="s">
        <v>3943</v>
      </c>
      <c r="D11" t="s">
        <v>3944</v>
      </c>
      <c r="E11" t="s">
        <v>2122</v>
      </c>
      <c r="F11" t="s">
        <v>3951</v>
      </c>
      <c r="G11">
        <v>70339938</v>
      </c>
      <c r="H11" t="s">
        <v>3931</v>
      </c>
      <c r="I11" t="s">
        <v>3932</v>
      </c>
      <c r="J11" t="s">
        <v>237</v>
      </c>
      <c r="K11" t="s">
        <v>493</v>
      </c>
      <c r="L11" t="s">
        <v>3077</v>
      </c>
      <c r="M11" t="s">
        <v>3190</v>
      </c>
      <c r="N11" t="s">
        <v>3933</v>
      </c>
      <c r="O11" s="80">
        <v>46220</v>
      </c>
      <c r="P11" t="s">
        <v>71</v>
      </c>
      <c r="Q11" t="s">
        <v>150</v>
      </c>
      <c r="R11" s="83">
        <v>700</v>
      </c>
      <c r="S11" s="83">
        <v>-124.85629427400001</v>
      </c>
      <c r="T11" s="83">
        <v>2.9780000000000002</v>
      </c>
      <c r="U11" s="83">
        <v>2835</v>
      </c>
      <c r="V11" s="83">
        <v>-1054.1155000000001</v>
      </c>
      <c r="W11" s="81" t="s">
        <v>3952</v>
      </c>
      <c r="X11" s="81" t="s">
        <v>245</v>
      </c>
    </row>
    <row r="12" spans="1:26" x14ac:dyDescent="0.2">
      <c r="A12">
        <v>170</v>
      </c>
      <c r="B12">
        <v>170</v>
      </c>
      <c r="C12" t="s">
        <v>3928</v>
      </c>
      <c r="D12" t="s">
        <v>3929</v>
      </c>
      <c r="E12" t="s">
        <v>2122</v>
      </c>
      <c r="F12" t="s">
        <v>3935</v>
      </c>
      <c r="G12">
        <v>70339987</v>
      </c>
      <c r="H12" t="s">
        <v>3931</v>
      </c>
      <c r="I12" t="s">
        <v>3932</v>
      </c>
      <c r="J12" t="s">
        <v>237</v>
      </c>
      <c r="K12" t="s">
        <v>493</v>
      </c>
      <c r="L12" t="s">
        <v>3928</v>
      </c>
      <c r="M12" t="s">
        <v>3070</v>
      </c>
      <c r="N12" t="s">
        <v>3933</v>
      </c>
      <c r="O12" s="80">
        <v>46283</v>
      </c>
      <c r="P12" t="s">
        <v>71</v>
      </c>
      <c r="Q12" t="s">
        <v>150</v>
      </c>
      <c r="R12" s="83">
        <v>85</v>
      </c>
      <c r="S12" s="83">
        <v>-1061.278501325</v>
      </c>
      <c r="T12" s="83">
        <v>2.9780000000000002</v>
      </c>
      <c r="U12" s="83">
        <v>340</v>
      </c>
      <c r="V12" s="83">
        <v>-1074.5657100000001</v>
      </c>
      <c r="W12" s="81" t="s">
        <v>3953</v>
      </c>
      <c r="X12" s="81" t="s">
        <v>245</v>
      </c>
    </row>
    <row r="13" spans="1:26" x14ac:dyDescent="0.2">
      <c r="A13">
        <v>170</v>
      </c>
      <c r="B13">
        <v>170</v>
      </c>
      <c r="C13" t="s">
        <v>3928</v>
      </c>
      <c r="D13" t="s">
        <v>3929</v>
      </c>
      <c r="E13" t="s">
        <v>2122</v>
      </c>
      <c r="F13" t="s">
        <v>3954</v>
      </c>
      <c r="G13">
        <v>70347653</v>
      </c>
      <c r="H13" t="s">
        <v>3931</v>
      </c>
      <c r="I13" t="s">
        <v>3932</v>
      </c>
      <c r="J13" t="s">
        <v>237</v>
      </c>
      <c r="K13" t="s">
        <v>493</v>
      </c>
      <c r="L13" t="s">
        <v>3928</v>
      </c>
      <c r="M13" t="s">
        <v>3070</v>
      </c>
      <c r="N13" t="s">
        <v>3933</v>
      </c>
      <c r="O13" s="80">
        <v>46374</v>
      </c>
      <c r="P13" t="s">
        <v>71</v>
      </c>
      <c r="Q13" t="s">
        <v>150</v>
      </c>
      <c r="R13" s="83">
        <v>60</v>
      </c>
      <c r="S13" s="83">
        <v>749.13776564099999</v>
      </c>
      <c r="T13" s="83">
        <v>2.9780000000000002</v>
      </c>
      <c r="U13" s="83">
        <v>1366</v>
      </c>
      <c r="V13" s="83">
        <v>3047.4534800000001</v>
      </c>
      <c r="W13" s="81" t="s">
        <v>3955</v>
      </c>
      <c r="X13" s="81" t="s">
        <v>148</v>
      </c>
    </row>
    <row r="14" spans="1:26" x14ac:dyDescent="0.2">
      <c r="A14">
        <v>170</v>
      </c>
      <c r="B14">
        <v>170</v>
      </c>
      <c r="C14" t="s">
        <v>3928</v>
      </c>
      <c r="D14" t="s">
        <v>3929</v>
      </c>
      <c r="E14" t="s">
        <v>2122</v>
      </c>
      <c r="F14" t="s">
        <v>3954</v>
      </c>
      <c r="G14">
        <v>70347654</v>
      </c>
      <c r="H14" t="s">
        <v>3931</v>
      </c>
      <c r="I14" t="s">
        <v>3932</v>
      </c>
      <c r="J14" t="s">
        <v>237</v>
      </c>
      <c r="K14" t="s">
        <v>493</v>
      </c>
      <c r="L14" t="s">
        <v>3928</v>
      </c>
      <c r="M14" t="s">
        <v>3070</v>
      </c>
      <c r="N14" t="s">
        <v>3933</v>
      </c>
      <c r="O14" s="80">
        <v>46374</v>
      </c>
      <c r="P14" t="s">
        <v>71</v>
      </c>
      <c r="Q14" t="s">
        <v>150</v>
      </c>
      <c r="R14" s="83">
        <v>77.5</v>
      </c>
      <c r="S14" s="83">
        <v>-749.13776564099999</v>
      </c>
      <c r="T14" s="83">
        <v>2.9780000000000002</v>
      </c>
      <c r="U14" s="83">
        <v>677</v>
      </c>
      <c r="V14" s="83">
        <v>-1510.34114</v>
      </c>
      <c r="W14" s="81" t="s">
        <v>3956</v>
      </c>
      <c r="X14" s="81" t="s">
        <v>232</v>
      </c>
    </row>
    <row r="15" spans="1:26" x14ac:dyDescent="0.2">
      <c r="A15">
        <v>170</v>
      </c>
      <c r="B15">
        <v>170</v>
      </c>
      <c r="C15" t="s">
        <v>3928</v>
      </c>
      <c r="D15" t="s">
        <v>3929</v>
      </c>
      <c r="E15" t="s">
        <v>2122</v>
      </c>
      <c r="F15" t="s">
        <v>3957</v>
      </c>
      <c r="G15">
        <v>70347655</v>
      </c>
      <c r="H15" t="s">
        <v>3931</v>
      </c>
      <c r="I15" t="s">
        <v>3932</v>
      </c>
      <c r="J15" t="s">
        <v>237</v>
      </c>
      <c r="K15" t="s">
        <v>493</v>
      </c>
      <c r="L15" t="s">
        <v>3928</v>
      </c>
      <c r="M15" t="s">
        <v>3070</v>
      </c>
      <c r="N15" t="s">
        <v>3933</v>
      </c>
      <c r="O15" s="80">
        <v>46374</v>
      </c>
      <c r="P15" t="s">
        <v>71</v>
      </c>
      <c r="Q15" t="s">
        <v>150</v>
      </c>
      <c r="R15" s="83">
        <v>30</v>
      </c>
      <c r="S15" s="83">
        <v>-749.13776564099999</v>
      </c>
      <c r="T15" s="83">
        <v>2.9780000000000002</v>
      </c>
      <c r="U15" s="83">
        <v>302</v>
      </c>
      <c r="V15" s="83">
        <v>-673.74153999999999</v>
      </c>
      <c r="W15" s="81" t="s">
        <v>3958</v>
      </c>
      <c r="X15" s="81" t="s">
        <v>213</v>
      </c>
    </row>
    <row r="16" spans="1:26" x14ac:dyDescent="0.2">
      <c r="A16">
        <v>170</v>
      </c>
      <c r="B16">
        <v>170</v>
      </c>
      <c r="C16" t="s">
        <v>3938</v>
      </c>
      <c r="D16" t="s">
        <v>3939</v>
      </c>
      <c r="E16" t="s">
        <v>2122</v>
      </c>
      <c r="F16" t="s">
        <v>3940</v>
      </c>
      <c r="G16">
        <v>99369202</v>
      </c>
      <c r="H16" t="s">
        <v>3931</v>
      </c>
      <c r="I16" t="s">
        <v>3932</v>
      </c>
      <c r="J16" t="s">
        <v>237</v>
      </c>
      <c r="K16" t="s">
        <v>493</v>
      </c>
      <c r="L16" t="s">
        <v>3556</v>
      </c>
      <c r="M16" t="s">
        <v>3070</v>
      </c>
      <c r="N16" t="s">
        <v>3933</v>
      </c>
      <c r="O16" s="80">
        <v>46220</v>
      </c>
      <c r="P16" t="s">
        <v>71</v>
      </c>
      <c r="Q16" t="s">
        <v>150</v>
      </c>
      <c r="R16" s="83">
        <v>220</v>
      </c>
      <c r="S16" s="83">
        <v>-749.13776564099999</v>
      </c>
      <c r="T16" s="83">
        <v>2.9780000000000002</v>
      </c>
      <c r="U16" s="83">
        <v>780</v>
      </c>
      <c r="V16" s="83">
        <v>-1740.12717</v>
      </c>
      <c r="W16" s="81" t="s">
        <v>3959</v>
      </c>
      <c r="X16" s="81" t="s">
        <v>3960</v>
      </c>
    </row>
    <row r="17" spans="1:24" x14ac:dyDescent="0.2">
      <c r="A17">
        <v>170</v>
      </c>
      <c r="B17">
        <v>170</v>
      </c>
      <c r="C17" t="s">
        <v>3938</v>
      </c>
      <c r="D17" t="s">
        <v>3939</v>
      </c>
      <c r="E17" t="s">
        <v>2122</v>
      </c>
      <c r="F17" t="s">
        <v>3961</v>
      </c>
      <c r="G17">
        <v>99369203</v>
      </c>
      <c r="H17" t="s">
        <v>3931</v>
      </c>
      <c r="I17" t="s">
        <v>3932</v>
      </c>
      <c r="J17" t="s">
        <v>237</v>
      </c>
      <c r="K17" t="s">
        <v>493</v>
      </c>
      <c r="L17" t="s">
        <v>3556</v>
      </c>
      <c r="M17" t="s">
        <v>3070</v>
      </c>
      <c r="N17" t="s">
        <v>3933</v>
      </c>
      <c r="O17" s="80">
        <v>46220</v>
      </c>
      <c r="P17" t="s">
        <v>71</v>
      </c>
      <c r="Q17" t="s">
        <v>150</v>
      </c>
      <c r="R17" s="83">
        <v>330</v>
      </c>
      <c r="S17" s="83">
        <v>-749.13776564099999</v>
      </c>
      <c r="T17" s="83">
        <v>2.9780000000000002</v>
      </c>
      <c r="U17" s="83">
        <v>160</v>
      </c>
      <c r="V17" s="83">
        <v>-356.94916000000001</v>
      </c>
      <c r="W17" s="81" t="s">
        <v>3962</v>
      </c>
      <c r="X17" s="81" t="s">
        <v>270</v>
      </c>
    </row>
    <row r="18" spans="1:24" x14ac:dyDescent="0.2">
      <c r="A18">
        <v>170</v>
      </c>
      <c r="B18">
        <v>170</v>
      </c>
      <c r="C18" t="s">
        <v>3943</v>
      </c>
      <c r="D18" t="s">
        <v>3944</v>
      </c>
      <c r="E18" t="s">
        <v>2122</v>
      </c>
      <c r="F18" t="s">
        <v>3963</v>
      </c>
      <c r="G18">
        <v>70166907</v>
      </c>
      <c r="H18" t="s">
        <v>3931</v>
      </c>
      <c r="I18" t="s">
        <v>3932</v>
      </c>
      <c r="J18" t="s">
        <v>237</v>
      </c>
      <c r="K18" t="s">
        <v>493</v>
      </c>
      <c r="L18" t="s">
        <v>3077</v>
      </c>
      <c r="M18" t="s">
        <v>3190</v>
      </c>
      <c r="N18" t="s">
        <v>3933</v>
      </c>
      <c r="O18" s="80">
        <v>46220</v>
      </c>
      <c r="P18" t="s">
        <v>71</v>
      </c>
      <c r="Q18" t="s">
        <v>150</v>
      </c>
      <c r="R18" s="83">
        <v>690</v>
      </c>
      <c r="S18" s="83">
        <v>37.456888282000001</v>
      </c>
      <c r="T18" s="83">
        <v>2.9780000000000002</v>
      </c>
      <c r="U18" s="83">
        <v>8130</v>
      </c>
      <c r="V18" s="83">
        <v>906.87396999999999</v>
      </c>
      <c r="W18" s="81" t="s">
        <v>3964</v>
      </c>
      <c r="X18" s="81" t="s">
        <v>114</v>
      </c>
    </row>
    <row r="19" spans="1:24" x14ac:dyDescent="0.2">
      <c r="A19">
        <v>170</v>
      </c>
      <c r="B19">
        <v>170</v>
      </c>
      <c r="C19" t="s">
        <v>3943</v>
      </c>
      <c r="D19" t="s">
        <v>3944</v>
      </c>
      <c r="E19" t="s">
        <v>2122</v>
      </c>
      <c r="F19" t="s">
        <v>3951</v>
      </c>
      <c r="G19">
        <v>70166914</v>
      </c>
      <c r="H19" t="s">
        <v>3931</v>
      </c>
      <c r="I19" t="s">
        <v>3932</v>
      </c>
      <c r="J19" t="s">
        <v>237</v>
      </c>
      <c r="K19" t="s">
        <v>493</v>
      </c>
      <c r="L19" t="s">
        <v>3077</v>
      </c>
      <c r="M19" t="s">
        <v>3190</v>
      </c>
      <c r="N19" t="s">
        <v>3933</v>
      </c>
      <c r="O19" s="80">
        <v>46220</v>
      </c>
      <c r="P19" t="s">
        <v>71</v>
      </c>
      <c r="Q19" t="s">
        <v>150</v>
      </c>
      <c r="R19" s="83">
        <v>900</v>
      </c>
      <c r="S19" s="83">
        <v>-37.456888282000001</v>
      </c>
      <c r="T19" s="83">
        <v>2.9780000000000002</v>
      </c>
      <c r="U19" s="83">
        <v>325</v>
      </c>
      <c r="V19" s="83">
        <v>-36.252650000000003</v>
      </c>
      <c r="W19" s="81" t="s">
        <v>3965</v>
      </c>
      <c r="X19" s="81" t="s">
        <v>137</v>
      </c>
    </row>
    <row r="20" spans="1:24" x14ac:dyDescent="0.2">
      <c r="A20">
        <v>170</v>
      </c>
      <c r="B20">
        <v>170</v>
      </c>
      <c r="C20" t="s">
        <v>3943</v>
      </c>
      <c r="D20" t="s">
        <v>3944</v>
      </c>
      <c r="E20" t="s">
        <v>2122</v>
      </c>
      <c r="F20" t="s">
        <v>3951</v>
      </c>
      <c r="G20">
        <v>70167142</v>
      </c>
      <c r="H20" t="s">
        <v>3931</v>
      </c>
      <c r="I20" t="s">
        <v>3932</v>
      </c>
      <c r="J20" t="s">
        <v>237</v>
      </c>
      <c r="K20" t="s">
        <v>493</v>
      </c>
      <c r="L20" t="s">
        <v>3077</v>
      </c>
      <c r="M20" t="s">
        <v>3190</v>
      </c>
      <c r="N20" t="s">
        <v>3933</v>
      </c>
      <c r="O20" s="80">
        <v>46220</v>
      </c>
      <c r="P20" t="s">
        <v>71</v>
      </c>
      <c r="Q20" t="s">
        <v>150</v>
      </c>
      <c r="R20" s="83">
        <v>890</v>
      </c>
      <c r="S20" s="83">
        <v>-124.85629427400001</v>
      </c>
      <c r="T20" s="83">
        <v>2.9780000000000002</v>
      </c>
      <c r="U20" s="83">
        <v>371</v>
      </c>
      <c r="V20" s="83">
        <v>-137.94597999999999</v>
      </c>
      <c r="W20" s="81" t="s">
        <v>3966</v>
      </c>
      <c r="X20" s="81" t="s">
        <v>137</v>
      </c>
    </row>
    <row r="21" spans="1:24" x14ac:dyDescent="0.2">
      <c r="A21">
        <v>170</v>
      </c>
      <c r="B21">
        <v>170</v>
      </c>
      <c r="C21" t="s">
        <v>3943</v>
      </c>
      <c r="D21" t="s">
        <v>3944</v>
      </c>
      <c r="E21" t="s">
        <v>2122</v>
      </c>
      <c r="F21" t="s">
        <v>3963</v>
      </c>
      <c r="G21">
        <v>70167146</v>
      </c>
      <c r="H21" t="s">
        <v>3931</v>
      </c>
      <c r="I21" t="s">
        <v>3932</v>
      </c>
      <c r="J21" t="s">
        <v>237</v>
      </c>
      <c r="K21" t="s">
        <v>493</v>
      </c>
      <c r="L21" t="s">
        <v>3077</v>
      </c>
      <c r="M21" t="s">
        <v>3190</v>
      </c>
      <c r="N21" t="s">
        <v>3933</v>
      </c>
      <c r="O21" s="80">
        <v>46220</v>
      </c>
      <c r="P21" t="s">
        <v>71</v>
      </c>
      <c r="Q21" t="s">
        <v>150</v>
      </c>
      <c r="R21" s="83">
        <v>670</v>
      </c>
      <c r="S21" s="83">
        <v>124.85629427400001</v>
      </c>
      <c r="T21" s="83">
        <v>2.9780000000000002</v>
      </c>
      <c r="U21" s="83">
        <v>6840</v>
      </c>
      <c r="V21" s="83">
        <v>2543.26278</v>
      </c>
      <c r="W21" s="81" t="s">
        <v>3967</v>
      </c>
      <c r="X21" s="81" t="s">
        <v>95</v>
      </c>
    </row>
    <row r="22" spans="1:24" x14ac:dyDescent="0.2">
      <c r="A22">
        <v>170</v>
      </c>
      <c r="B22">
        <v>170</v>
      </c>
      <c r="C22" t="s">
        <v>3943</v>
      </c>
      <c r="D22" t="s">
        <v>3944</v>
      </c>
      <c r="E22" t="s">
        <v>2122</v>
      </c>
      <c r="F22" t="s">
        <v>3968</v>
      </c>
      <c r="G22">
        <v>70162737</v>
      </c>
      <c r="H22" t="s">
        <v>3931</v>
      </c>
      <c r="I22" t="s">
        <v>3932</v>
      </c>
      <c r="J22" t="s">
        <v>237</v>
      </c>
      <c r="K22" t="s">
        <v>493</v>
      </c>
      <c r="L22" t="s">
        <v>3077</v>
      </c>
      <c r="M22" t="s">
        <v>3070</v>
      </c>
      <c r="N22" t="s">
        <v>3933</v>
      </c>
      <c r="O22" s="80">
        <v>46220</v>
      </c>
      <c r="P22" t="s">
        <v>71</v>
      </c>
      <c r="Q22" t="s">
        <v>150</v>
      </c>
      <c r="R22" s="83">
        <v>600</v>
      </c>
      <c r="S22" s="83">
        <v>499.42517709399999</v>
      </c>
      <c r="T22" s="83">
        <v>2.9780000000000002</v>
      </c>
      <c r="U22" s="83">
        <v>1046</v>
      </c>
      <c r="V22" s="83">
        <v>1555.70343</v>
      </c>
      <c r="W22" s="81" t="s">
        <v>3969</v>
      </c>
      <c r="X22" s="81" t="s">
        <v>111</v>
      </c>
    </row>
    <row r="23" spans="1:24" x14ac:dyDescent="0.2">
      <c r="A23">
        <v>170</v>
      </c>
      <c r="B23">
        <v>170</v>
      </c>
      <c r="C23" t="s">
        <v>3943</v>
      </c>
      <c r="D23" t="s">
        <v>3944</v>
      </c>
      <c r="E23" t="s">
        <v>2122</v>
      </c>
      <c r="F23" t="s">
        <v>3968</v>
      </c>
      <c r="G23">
        <v>70167764</v>
      </c>
      <c r="H23" t="s">
        <v>3931</v>
      </c>
      <c r="I23" t="s">
        <v>3932</v>
      </c>
      <c r="J23" t="s">
        <v>237</v>
      </c>
      <c r="K23" t="s">
        <v>493</v>
      </c>
      <c r="L23" t="s">
        <v>3077</v>
      </c>
      <c r="M23" t="s">
        <v>3070</v>
      </c>
      <c r="N23" t="s">
        <v>3933</v>
      </c>
      <c r="O23" s="80">
        <v>46220</v>
      </c>
      <c r="P23" t="s">
        <v>71</v>
      </c>
      <c r="Q23" t="s">
        <v>150</v>
      </c>
      <c r="R23" s="83">
        <v>540</v>
      </c>
      <c r="S23" s="83">
        <v>-499.42517709399999</v>
      </c>
      <c r="T23" s="83">
        <v>2.9780000000000002</v>
      </c>
      <c r="U23" s="83">
        <v>352</v>
      </c>
      <c r="V23" s="83">
        <v>-523.52544</v>
      </c>
      <c r="W23" s="81" t="s">
        <v>3970</v>
      </c>
      <c r="X23" s="81" t="s">
        <v>213</v>
      </c>
    </row>
    <row r="24" spans="1:24" x14ac:dyDescent="0.2">
      <c r="A24">
        <v>170</v>
      </c>
      <c r="B24">
        <v>170</v>
      </c>
      <c r="C24" t="s">
        <v>3943</v>
      </c>
      <c r="D24" t="s">
        <v>3944</v>
      </c>
      <c r="E24" t="s">
        <v>2122</v>
      </c>
      <c r="F24" t="s">
        <v>3963</v>
      </c>
      <c r="G24">
        <v>70168191</v>
      </c>
      <c r="H24" t="s">
        <v>3931</v>
      </c>
      <c r="I24" t="s">
        <v>3932</v>
      </c>
      <c r="J24" t="s">
        <v>237</v>
      </c>
      <c r="K24" t="s">
        <v>493</v>
      </c>
      <c r="L24" t="s">
        <v>3077</v>
      </c>
      <c r="M24" t="s">
        <v>3190</v>
      </c>
      <c r="N24" t="s">
        <v>3933</v>
      </c>
      <c r="O24" s="80">
        <v>46220</v>
      </c>
      <c r="P24" t="s">
        <v>71</v>
      </c>
      <c r="Q24" t="s">
        <v>150</v>
      </c>
      <c r="R24" s="83">
        <v>570</v>
      </c>
      <c r="S24" s="83">
        <v>-87.399405990999995</v>
      </c>
      <c r="T24" s="83">
        <v>2.9780000000000002</v>
      </c>
      <c r="U24" s="83">
        <v>2335</v>
      </c>
      <c r="V24" s="83">
        <v>-607.74312999999995</v>
      </c>
      <c r="W24" s="81" t="s">
        <v>3971</v>
      </c>
      <c r="X24" s="81" t="s">
        <v>213</v>
      </c>
    </row>
    <row r="25" spans="1:24" x14ac:dyDescent="0.2">
      <c r="A25">
        <v>170</v>
      </c>
      <c r="B25">
        <v>170</v>
      </c>
      <c r="C25" t="s">
        <v>3938</v>
      </c>
      <c r="D25" t="s">
        <v>3939</v>
      </c>
      <c r="E25" t="s">
        <v>2122</v>
      </c>
      <c r="F25" t="s">
        <v>3940</v>
      </c>
      <c r="G25">
        <v>557001164</v>
      </c>
      <c r="H25" t="s">
        <v>3931</v>
      </c>
      <c r="I25" t="s">
        <v>3932</v>
      </c>
      <c r="J25" t="s">
        <v>237</v>
      </c>
      <c r="K25" t="s">
        <v>493</v>
      </c>
      <c r="L25" t="s">
        <v>3556</v>
      </c>
      <c r="M25" t="s">
        <v>3070</v>
      </c>
      <c r="N25" t="s">
        <v>3933</v>
      </c>
      <c r="O25" s="80">
        <v>46220</v>
      </c>
      <c r="P25" t="s">
        <v>71</v>
      </c>
      <c r="Q25" t="s">
        <v>150</v>
      </c>
      <c r="R25" s="83">
        <v>260</v>
      </c>
      <c r="S25" s="83">
        <v>624.28147136799998</v>
      </c>
      <c r="T25" s="83">
        <v>2.9780000000000002</v>
      </c>
      <c r="U25" s="83">
        <v>2525</v>
      </c>
      <c r="V25" s="83">
        <v>4694.2533100000001</v>
      </c>
      <c r="W25" s="81" t="s">
        <v>3972</v>
      </c>
      <c r="X25" s="81" t="s">
        <v>169</v>
      </c>
    </row>
    <row r="26" spans="1:24" x14ac:dyDescent="0.2">
      <c r="A26">
        <v>170</v>
      </c>
      <c r="B26">
        <v>170</v>
      </c>
      <c r="C26" t="s">
        <v>3938</v>
      </c>
      <c r="D26" t="s">
        <v>3939</v>
      </c>
      <c r="E26" t="s">
        <v>2122</v>
      </c>
      <c r="F26" t="s">
        <v>3973</v>
      </c>
      <c r="G26">
        <v>70352069</v>
      </c>
      <c r="H26" t="s">
        <v>3931</v>
      </c>
      <c r="I26" t="s">
        <v>3932</v>
      </c>
      <c r="J26" t="s">
        <v>237</v>
      </c>
      <c r="K26" t="s">
        <v>70</v>
      </c>
      <c r="L26" t="s">
        <v>3556</v>
      </c>
      <c r="M26" t="s">
        <v>2101</v>
      </c>
      <c r="N26" t="s">
        <v>3933</v>
      </c>
      <c r="O26" s="80">
        <v>46220</v>
      </c>
      <c r="P26" t="s">
        <v>71</v>
      </c>
      <c r="Q26" t="s">
        <v>150</v>
      </c>
      <c r="R26" s="83">
        <v>0</v>
      </c>
      <c r="S26" s="83">
        <v>2497.1258854709999</v>
      </c>
      <c r="T26" s="83">
        <v>2.9780000000000002</v>
      </c>
      <c r="U26" s="83">
        <v>200</v>
      </c>
      <c r="V26" s="83">
        <v>1487.28818</v>
      </c>
      <c r="W26" s="81" t="s">
        <v>3974</v>
      </c>
      <c r="X26" s="81" t="s">
        <v>111</v>
      </c>
    </row>
    <row r="27" spans="1:24" x14ac:dyDescent="0.2">
      <c r="A27">
        <v>170</v>
      </c>
      <c r="B27">
        <v>170</v>
      </c>
      <c r="C27" t="s">
        <v>3938</v>
      </c>
      <c r="D27" t="s">
        <v>3939</v>
      </c>
      <c r="E27" t="s">
        <v>2122</v>
      </c>
      <c r="F27" t="s">
        <v>3973</v>
      </c>
      <c r="G27">
        <v>70352070</v>
      </c>
      <c r="H27" t="s">
        <v>3931</v>
      </c>
      <c r="I27" t="s">
        <v>3932</v>
      </c>
      <c r="J27" t="s">
        <v>237</v>
      </c>
      <c r="K27" t="s">
        <v>70</v>
      </c>
      <c r="L27" t="s">
        <v>3556</v>
      </c>
      <c r="M27" t="s">
        <v>2101</v>
      </c>
      <c r="N27" t="s">
        <v>3933</v>
      </c>
      <c r="O27" s="80">
        <v>46220</v>
      </c>
      <c r="P27" t="s">
        <v>71</v>
      </c>
      <c r="Q27" t="s">
        <v>150</v>
      </c>
      <c r="R27" s="83">
        <v>0</v>
      </c>
      <c r="S27" s="83">
        <v>-2497.1258854709999</v>
      </c>
      <c r="T27" s="83">
        <v>2.9780000000000002</v>
      </c>
      <c r="U27" s="83">
        <v>66</v>
      </c>
      <c r="V27" s="83">
        <v>-490.80509999999998</v>
      </c>
      <c r="W27" s="81" t="s">
        <v>3975</v>
      </c>
      <c r="X27" s="81" t="s">
        <v>213</v>
      </c>
    </row>
    <row r="28" spans="1:24" x14ac:dyDescent="0.2">
      <c r="A28">
        <v>170</v>
      </c>
      <c r="B28">
        <v>170</v>
      </c>
      <c r="C28" t="s">
        <v>3938</v>
      </c>
      <c r="D28" t="s">
        <v>3939</v>
      </c>
      <c r="E28" t="s">
        <v>2122</v>
      </c>
      <c r="F28" t="s">
        <v>3976</v>
      </c>
      <c r="G28">
        <v>70352072</v>
      </c>
      <c r="H28" t="s">
        <v>3931</v>
      </c>
      <c r="I28" t="s">
        <v>3932</v>
      </c>
      <c r="J28" t="s">
        <v>237</v>
      </c>
      <c r="K28" t="s">
        <v>70</v>
      </c>
      <c r="L28" t="s">
        <v>3556</v>
      </c>
      <c r="M28" t="s">
        <v>2101</v>
      </c>
      <c r="N28" t="s">
        <v>3933</v>
      </c>
      <c r="O28" s="80">
        <v>46220</v>
      </c>
      <c r="P28" t="s">
        <v>71</v>
      </c>
      <c r="Q28" t="s">
        <v>150</v>
      </c>
      <c r="R28" s="83">
        <v>0</v>
      </c>
      <c r="S28" s="83">
        <v>-2497.1258854709999</v>
      </c>
      <c r="T28" s="83">
        <v>2.9780000000000002</v>
      </c>
      <c r="U28" s="83">
        <v>526</v>
      </c>
      <c r="V28" s="83">
        <v>-3911.5679100000002</v>
      </c>
      <c r="W28" s="81" t="s">
        <v>3977</v>
      </c>
      <c r="X28" s="81" t="s">
        <v>183</v>
      </c>
    </row>
    <row r="29" spans="1:24" x14ac:dyDescent="0.2">
      <c r="A29">
        <v>170</v>
      </c>
      <c r="B29">
        <v>170</v>
      </c>
      <c r="C29" t="s">
        <v>3943</v>
      </c>
      <c r="D29" t="s">
        <v>3944</v>
      </c>
      <c r="E29" t="s">
        <v>2122</v>
      </c>
      <c r="F29" t="s">
        <v>3978</v>
      </c>
      <c r="G29">
        <v>70352385</v>
      </c>
      <c r="H29" t="s">
        <v>3931</v>
      </c>
      <c r="I29" t="s">
        <v>3932</v>
      </c>
      <c r="J29" t="s">
        <v>237</v>
      </c>
      <c r="K29" t="s">
        <v>70</v>
      </c>
      <c r="L29" t="s">
        <v>3077</v>
      </c>
      <c r="M29" t="s">
        <v>3070</v>
      </c>
      <c r="N29" t="s">
        <v>3933</v>
      </c>
      <c r="O29" s="80">
        <v>46220</v>
      </c>
      <c r="P29" t="s">
        <v>71</v>
      </c>
      <c r="Q29" t="s">
        <v>150</v>
      </c>
      <c r="R29" s="83">
        <v>0</v>
      </c>
      <c r="S29" s="83">
        <v>-249.712588547</v>
      </c>
      <c r="T29" s="83">
        <v>2.9780000000000002</v>
      </c>
      <c r="U29" s="83">
        <v>1245</v>
      </c>
      <c r="V29" s="83">
        <v>-925.83689000000004</v>
      </c>
      <c r="W29" s="81" t="s">
        <v>3979</v>
      </c>
      <c r="X29" s="81" t="s">
        <v>172</v>
      </c>
    </row>
    <row r="30" spans="1:24" x14ac:dyDescent="0.2">
      <c r="A30">
        <v>170</v>
      </c>
      <c r="B30">
        <v>170</v>
      </c>
      <c r="C30" t="s">
        <v>3943</v>
      </c>
      <c r="D30" t="s">
        <v>3944</v>
      </c>
      <c r="E30" t="s">
        <v>2122</v>
      </c>
      <c r="F30" t="s">
        <v>3980</v>
      </c>
      <c r="G30">
        <v>77279248</v>
      </c>
      <c r="H30" t="s">
        <v>3931</v>
      </c>
      <c r="I30" t="s">
        <v>3932</v>
      </c>
      <c r="J30" t="s">
        <v>237</v>
      </c>
      <c r="K30" t="s">
        <v>493</v>
      </c>
      <c r="L30" t="s">
        <v>3077</v>
      </c>
      <c r="M30" t="s">
        <v>3070</v>
      </c>
      <c r="N30" t="s">
        <v>3933</v>
      </c>
      <c r="O30" s="80">
        <v>46220</v>
      </c>
      <c r="P30" t="s">
        <v>71</v>
      </c>
      <c r="Q30" t="s">
        <v>150</v>
      </c>
      <c r="R30" s="83">
        <v>585</v>
      </c>
      <c r="S30" s="83">
        <v>677.89278066899999</v>
      </c>
      <c r="T30" s="83">
        <v>2.9780000000000002</v>
      </c>
      <c r="U30" s="83">
        <v>1220</v>
      </c>
      <c r="V30" s="83">
        <v>2462.8929400000002</v>
      </c>
      <c r="W30" s="81" t="s">
        <v>3981</v>
      </c>
      <c r="X30" s="81" t="s">
        <v>95</v>
      </c>
    </row>
    <row r="31" spans="1:24" x14ac:dyDescent="0.2">
      <c r="A31">
        <v>170</v>
      </c>
      <c r="B31">
        <v>170</v>
      </c>
      <c r="C31" t="s">
        <v>3943</v>
      </c>
      <c r="D31" t="s">
        <v>3944</v>
      </c>
      <c r="E31" t="s">
        <v>2122</v>
      </c>
      <c r="F31" t="s">
        <v>3980</v>
      </c>
      <c r="G31">
        <v>77279255</v>
      </c>
      <c r="H31" t="s">
        <v>3931</v>
      </c>
      <c r="I31" t="s">
        <v>3932</v>
      </c>
      <c r="J31" t="s">
        <v>237</v>
      </c>
      <c r="K31" t="s">
        <v>493</v>
      </c>
      <c r="L31" t="s">
        <v>3077</v>
      </c>
      <c r="M31" t="s">
        <v>3070</v>
      </c>
      <c r="N31" t="s">
        <v>3933</v>
      </c>
      <c r="O31" s="80">
        <v>46220</v>
      </c>
      <c r="P31" t="s">
        <v>71</v>
      </c>
      <c r="Q31" t="s">
        <v>150</v>
      </c>
      <c r="R31" s="83">
        <v>525</v>
      </c>
      <c r="S31" s="83">
        <v>-677.89278066899999</v>
      </c>
      <c r="T31" s="83">
        <v>2.9780000000000002</v>
      </c>
      <c r="U31" s="83">
        <v>500</v>
      </c>
      <c r="V31" s="83">
        <v>-1009.38235</v>
      </c>
      <c r="W31" s="81" t="s">
        <v>3982</v>
      </c>
      <c r="X31" s="81" t="s">
        <v>172</v>
      </c>
    </row>
    <row r="32" spans="1:24" x14ac:dyDescent="0.2">
      <c r="A32">
        <v>170</v>
      </c>
      <c r="B32">
        <v>170</v>
      </c>
      <c r="C32" t="s">
        <v>3983</v>
      </c>
      <c r="D32" t="s">
        <v>3984</v>
      </c>
      <c r="E32" t="s">
        <v>2122</v>
      </c>
      <c r="F32" t="s">
        <v>3985</v>
      </c>
      <c r="G32" t="s">
        <v>3986</v>
      </c>
      <c r="H32" t="s">
        <v>534</v>
      </c>
      <c r="I32" t="s">
        <v>3987</v>
      </c>
      <c r="J32" t="s">
        <v>237</v>
      </c>
      <c r="K32" t="s">
        <v>2556</v>
      </c>
      <c r="L32" t="s">
        <v>3988</v>
      </c>
      <c r="M32" t="s">
        <v>2101</v>
      </c>
      <c r="N32" t="s">
        <v>3933</v>
      </c>
      <c r="O32" s="80">
        <v>46220</v>
      </c>
      <c r="P32" t="s">
        <v>71</v>
      </c>
      <c r="Q32" t="s">
        <v>156</v>
      </c>
      <c r="R32" s="83">
        <v>6400</v>
      </c>
      <c r="S32" s="83">
        <v>1810.7471591030001</v>
      </c>
      <c r="T32" s="83">
        <v>3.3944999999999999</v>
      </c>
      <c r="U32" s="83">
        <v>4370</v>
      </c>
      <c r="V32" s="83">
        <v>2686.056</v>
      </c>
      <c r="W32" s="81" t="s">
        <v>3989</v>
      </c>
      <c r="X32" s="81" t="s">
        <v>158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U11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9" width="11.625" customWidth="1"/>
    <col min="10" max="10" width="19.875" customWidth="1"/>
    <col min="11" max="12" width="11.625" customWidth="1"/>
    <col min="13" max="13" width="15.125" customWidth="1"/>
    <col min="14" max="14" width="11.75" customWidth="1"/>
    <col min="15" max="15" width="14.875" style="83" customWidth="1"/>
    <col min="16" max="16" width="11.625" style="83" customWidth="1"/>
    <col min="17" max="17" width="12.875" style="83" customWidth="1"/>
    <col min="18" max="18" width="17.875" style="83" customWidth="1"/>
    <col min="19" max="19" width="21.75" style="81" customWidth="1"/>
    <col min="20" max="20" width="20.125" style="81" customWidth="1"/>
    <col min="21" max="21" width="9" hidden="1" customWidth="1"/>
    <col min="22" max="16384" width="9" hidden="1"/>
  </cols>
  <sheetData>
    <row r="1" spans="1:21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56</v>
      </c>
      <c r="J1" s="8" t="s">
        <v>296</v>
      </c>
      <c r="K1" s="8" t="s">
        <v>297</v>
      </c>
      <c r="L1" s="8" t="s">
        <v>3927</v>
      </c>
      <c r="M1" s="8" t="s">
        <v>57</v>
      </c>
      <c r="N1" s="8" t="s">
        <v>60</v>
      </c>
      <c r="O1" s="8" t="s">
        <v>303</v>
      </c>
      <c r="P1" s="8" t="s">
        <v>62</v>
      </c>
      <c r="Q1" s="8" t="s">
        <v>304</v>
      </c>
      <c r="R1" s="8" t="s">
        <v>16</v>
      </c>
      <c r="S1" s="8" t="s">
        <v>64</v>
      </c>
      <c r="T1" s="8" t="s">
        <v>65</v>
      </c>
      <c r="U1" t="s">
        <v>6200</v>
      </c>
    </row>
    <row r="2" spans="1:21" x14ac:dyDescent="0.2">
      <c r="A2">
        <v>170</v>
      </c>
      <c r="B2">
        <v>170</v>
      </c>
      <c r="C2" t="s">
        <v>3990</v>
      </c>
      <c r="D2" t="s">
        <v>3991</v>
      </c>
      <c r="E2" t="s">
        <v>2122</v>
      </c>
      <c r="F2" t="s">
        <v>3992</v>
      </c>
      <c r="G2">
        <v>76493014</v>
      </c>
      <c r="H2" t="s">
        <v>3931</v>
      </c>
      <c r="I2" t="s">
        <v>237</v>
      </c>
      <c r="J2" t="s">
        <v>2164</v>
      </c>
      <c r="K2" t="s">
        <v>312</v>
      </c>
      <c r="L2" t="s">
        <v>3933</v>
      </c>
      <c r="M2" t="s">
        <v>71</v>
      </c>
      <c r="N2" t="s">
        <v>162</v>
      </c>
      <c r="O2" s="83">
        <v>159.236559218</v>
      </c>
      <c r="P2" s="83">
        <v>1.8341E-2</v>
      </c>
      <c r="Q2" s="83">
        <v>7019000</v>
      </c>
      <c r="R2" s="83">
        <v>12794.36296</v>
      </c>
      <c r="S2" s="81" t="s">
        <v>3993</v>
      </c>
      <c r="T2" s="81" t="s">
        <v>143</v>
      </c>
    </row>
    <row r="3" spans="1:21" x14ac:dyDescent="0.2">
      <c r="A3">
        <v>170</v>
      </c>
      <c r="B3">
        <v>170</v>
      </c>
      <c r="C3" t="s">
        <v>3990</v>
      </c>
      <c r="D3" t="s">
        <v>3991</v>
      </c>
      <c r="E3" t="s">
        <v>2122</v>
      </c>
      <c r="F3" t="s">
        <v>3994</v>
      </c>
      <c r="G3">
        <v>557001154</v>
      </c>
      <c r="H3" t="s">
        <v>3931</v>
      </c>
      <c r="I3" t="s">
        <v>237</v>
      </c>
      <c r="J3" t="s">
        <v>2164</v>
      </c>
      <c r="K3" t="s">
        <v>312</v>
      </c>
      <c r="L3" t="s">
        <v>3933</v>
      </c>
      <c r="M3" t="s">
        <v>71</v>
      </c>
      <c r="N3" t="s">
        <v>162</v>
      </c>
      <c r="O3" s="83">
        <v>347.79286584699997</v>
      </c>
      <c r="P3" s="83">
        <v>1.8341E-2</v>
      </c>
      <c r="Q3" s="83">
        <v>400300</v>
      </c>
      <c r="R3" s="83">
        <v>255346.12417</v>
      </c>
      <c r="S3" s="81" t="s">
        <v>3995</v>
      </c>
      <c r="T3" s="81" t="s">
        <v>898</v>
      </c>
    </row>
    <row r="4" spans="1:21" x14ac:dyDescent="0.2">
      <c r="A4">
        <v>170</v>
      </c>
      <c r="B4">
        <v>170</v>
      </c>
      <c r="C4" t="s">
        <v>3990</v>
      </c>
      <c r="D4" t="s">
        <v>3991</v>
      </c>
      <c r="E4" t="s">
        <v>2122</v>
      </c>
      <c r="F4" t="s">
        <v>3996</v>
      </c>
      <c r="G4">
        <v>557001155</v>
      </c>
      <c r="H4" t="s">
        <v>3931</v>
      </c>
      <c r="I4" t="s">
        <v>237</v>
      </c>
      <c r="J4" t="s">
        <v>2164</v>
      </c>
      <c r="K4" t="s">
        <v>312</v>
      </c>
      <c r="L4" t="s">
        <v>3933</v>
      </c>
      <c r="M4" t="s">
        <v>71</v>
      </c>
      <c r="N4" t="s">
        <v>162</v>
      </c>
      <c r="O4" s="83">
        <v>-13643914127.1688</v>
      </c>
      <c r="P4" s="83">
        <v>1.8341E-2</v>
      </c>
      <c r="Q4" s="83">
        <v>100</v>
      </c>
      <c r="R4" s="83">
        <v>-250243.02901</v>
      </c>
      <c r="S4" s="81" t="s">
        <v>3997</v>
      </c>
      <c r="T4" s="81" t="s">
        <v>3998</v>
      </c>
    </row>
    <row r="5" spans="1:21" x14ac:dyDescent="0.2">
      <c r="A5">
        <v>170</v>
      </c>
      <c r="B5">
        <v>170</v>
      </c>
      <c r="C5" t="s">
        <v>3999</v>
      </c>
      <c r="D5" t="s">
        <v>4000</v>
      </c>
      <c r="E5" t="s">
        <v>2122</v>
      </c>
      <c r="F5" t="s">
        <v>4001</v>
      </c>
      <c r="G5">
        <v>557001156</v>
      </c>
      <c r="H5" t="s">
        <v>3931</v>
      </c>
      <c r="I5" t="s">
        <v>237</v>
      </c>
      <c r="J5" t="s">
        <v>493</v>
      </c>
      <c r="K5" t="s">
        <v>4002</v>
      </c>
      <c r="L5" t="s">
        <v>3933</v>
      </c>
      <c r="M5" t="s">
        <v>71</v>
      </c>
      <c r="N5" t="s">
        <v>150</v>
      </c>
      <c r="O5" s="83">
        <v>1362.020220271</v>
      </c>
      <c r="P5" s="83">
        <v>2.9780000000000002</v>
      </c>
      <c r="Q5" s="83">
        <v>754825</v>
      </c>
      <c r="R5" s="83">
        <v>1530821.4131100001</v>
      </c>
      <c r="S5" s="81" t="s">
        <v>4003</v>
      </c>
      <c r="T5" s="81" t="s">
        <v>4004</v>
      </c>
    </row>
    <row r="6" spans="1:21" x14ac:dyDescent="0.2">
      <c r="A6">
        <v>170</v>
      </c>
      <c r="B6">
        <v>170</v>
      </c>
      <c r="C6" t="s">
        <v>3999</v>
      </c>
      <c r="D6" t="s">
        <v>4000</v>
      </c>
      <c r="E6" t="s">
        <v>2122</v>
      </c>
      <c r="F6" t="s">
        <v>4005</v>
      </c>
      <c r="G6">
        <v>557001157</v>
      </c>
      <c r="H6" t="s">
        <v>3931</v>
      </c>
      <c r="I6" t="s">
        <v>237</v>
      </c>
      <c r="J6" t="s">
        <v>493</v>
      </c>
      <c r="K6" t="s">
        <v>4002</v>
      </c>
      <c r="L6" t="s">
        <v>3933</v>
      </c>
      <c r="M6" t="s">
        <v>71</v>
      </c>
      <c r="N6" t="s">
        <v>150</v>
      </c>
      <c r="O6" s="83">
        <v>-518779833.92807102</v>
      </c>
      <c r="P6" s="83">
        <v>2.9780000000000002</v>
      </c>
      <c r="Q6" s="83">
        <v>100</v>
      </c>
      <c r="R6" s="83">
        <v>-1544926.3454400001</v>
      </c>
      <c r="S6" s="81" t="s">
        <v>4006</v>
      </c>
      <c r="T6" s="81" t="s">
        <v>4007</v>
      </c>
    </row>
    <row r="7" spans="1:21" x14ac:dyDescent="0.2">
      <c r="A7">
        <v>170</v>
      </c>
      <c r="B7">
        <v>170</v>
      </c>
      <c r="C7" t="s">
        <v>3983</v>
      </c>
      <c r="D7" t="s">
        <v>3984</v>
      </c>
      <c r="E7" t="s">
        <v>2122</v>
      </c>
      <c r="F7" t="s">
        <v>4008</v>
      </c>
      <c r="G7" t="s">
        <v>4009</v>
      </c>
      <c r="H7" t="s">
        <v>534</v>
      </c>
      <c r="I7" t="s">
        <v>237</v>
      </c>
      <c r="J7" t="s">
        <v>2556</v>
      </c>
      <c r="K7" t="s">
        <v>3988</v>
      </c>
      <c r="L7" t="s">
        <v>3933</v>
      </c>
      <c r="M7" t="s">
        <v>71</v>
      </c>
      <c r="N7" t="s">
        <v>156</v>
      </c>
      <c r="O7" s="83">
        <v>1791.874678011</v>
      </c>
      <c r="P7" s="83">
        <v>3.3944999999999999</v>
      </c>
      <c r="Q7" s="83">
        <v>635600</v>
      </c>
      <c r="R7" s="83">
        <v>386604.88186999998</v>
      </c>
      <c r="S7" s="81" t="s">
        <v>4010</v>
      </c>
      <c r="T7" s="81" t="s">
        <v>4011</v>
      </c>
    </row>
    <row r="8" spans="1:21" x14ac:dyDescent="0.2">
      <c r="A8">
        <v>170</v>
      </c>
      <c r="B8">
        <v>170</v>
      </c>
      <c r="C8" t="s">
        <v>3983</v>
      </c>
      <c r="D8" t="s">
        <v>3984</v>
      </c>
      <c r="E8" t="s">
        <v>2122</v>
      </c>
      <c r="F8" t="s">
        <v>4012</v>
      </c>
      <c r="G8">
        <v>557001161</v>
      </c>
      <c r="H8" t="s">
        <v>3931</v>
      </c>
      <c r="I8" t="s">
        <v>237</v>
      </c>
      <c r="J8" t="s">
        <v>2556</v>
      </c>
      <c r="K8" t="s">
        <v>3988</v>
      </c>
      <c r="L8" t="s">
        <v>3933</v>
      </c>
      <c r="M8" t="s">
        <v>71</v>
      </c>
      <c r="N8" t="s">
        <v>156</v>
      </c>
      <c r="O8" s="83">
        <v>-112628617.13655201</v>
      </c>
      <c r="P8" s="83">
        <v>3.3944999999999999</v>
      </c>
      <c r="Q8" s="83">
        <v>100</v>
      </c>
      <c r="R8" s="83">
        <v>-382317.84087000001</v>
      </c>
      <c r="S8" s="81" t="s">
        <v>4013</v>
      </c>
      <c r="T8" s="81" t="s">
        <v>4014</v>
      </c>
    </row>
    <row r="9" spans="1:21" x14ac:dyDescent="0.2">
      <c r="A9">
        <v>170</v>
      </c>
      <c r="B9">
        <v>170</v>
      </c>
      <c r="C9" t="s">
        <v>3999</v>
      </c>
      <c r="D9" t="s">
        <v>4000</v>
      </c>
      <c r="E9" t="s">
        <v>2122</v>
      </c>
      <c r="F9" t="s">
        <v>4015</v>
      </c>
      <c r="G9">
        <v>557001158</v>
      </c>
      <c r="H9" t="s">
        <v>3931</v>
      </c>
      <c r="I9" t="s">
        <v>237</v>
      </c>
      <c r="J9" t="s">
        <v>493</v>
      </c>
      <c r="K9" t="s">
        <v>4002</v>
      </c>
      <c r="L9" t="s">
        <v>3933</v>
      </c>
      <c r="M9" t="s">
        <v>71</v>
      </c>
      <c r="N9" t="s">
        <v>150</v>
      </c>
      <c r="O9" s="83">
        <v>353.52201189300001</v>
      </c>
      <c r="P9" s="83">
        <v>2.9780000000000002</v>
      </c>
      <c r="Q9" s="83">
        <v>3052350</v>
      </c>
      <c r="R9" s="83">
        <v>642695.82698000001</v>
      </c>
      <c r="S9" s="81" t="s">
        <v>4016</v>
      </c>
      <c r="T9" s="81" t="s">
        <v>4017</v>
      </c>
    </row>
    <row r="10" spans="1:21" x14ac:dyDescent="0.2">
      <c r="A10">
        <v>170</v>
      </c>
      <c r="B10">
        <v>170</v>
      </c>
      <c r="C10" t="s">
        <v>3999</v>
      </c>
      <c r="D10" t="s">
        <v>4000</v>
      </c>
      <c r="E10" t="s">
        <v>2122</v>
      </c>
      <c r="F10" t="s">
        <v>4018</v>
      </c>
      <c r="G10">
        <v>557001159</v>
      </c>
      <c r="H10" t="s">
        <v>3931</v>
      </c>
      <c r="I10" t="s">
        <v>237</v>
      </c>
      <c r="J10" t="s">
        <v>493</v>
      </c>
      <c r="K10" t="s">
        <v>4002</v>
      </c>
      <c r="L10" t="s">
        <v>3933</v>
      </c>
      <c r="M10" t="s">
        <v>71</v>
      </c>
      <c r="N10" t="s">
        <v>150</v>
      </c>
      <c r="O10" s="83">
        <v>-218260389.28721201</v>
      </c>
      <c r="P10" s="83">
        <v>2.9780000000000002</v>
      </c>
      <c r="Q10" s="83">
        <v>100</v>
      </c>
      <c r="R10" s="83">
        <v>-649979.43929999997</v>
      </c>
      <c r="S10" s="81" t="s">
        <v>4019</v>
      </c>
      <c r="T10" s="81" t="s">
        <v>4020</v>
      </c>
    </row>
    <row r="11" spans="1:21" x14ac:dyDescent="0.2">
      <c r="A11">
        <v>170</v>
      </c>
      <c r="B11">
        <v>170</v>
      </c>
      <c r="C11" t="s">
        <v>3983</v>
      </c>
      <c r="D11" t="s">
        <v>3984</v>
      </c>
      <c r="E11" t="s">
        <v>2122</v>
      </c>
      <c r="F11" t="s">
        <v>4008</v>
      </c>
      <c r="G11" t="s">
        <v>4009</v>
      </c>
      <c r="H11" t="s">
        <v>534</v>
      </c>
      <c r="I11" t="s">
        <v>237</v>
      </c>
      <c r="J11" t="s">
        <v>2556</v>
      </c>
      <c r="K11" t="s">
        <v>3988</v>
      </c>
      <c r="L11" t="s">
        <v>3933</v>
      </c>
      <c r="M11" t="s">
        <v>71</v>
      </c>
      <c r="N11" t="s">
        <v>156</v>
      </c>
      <c r="O11" s="83">
        <v>1807.040064603</v>
      </c>
      <c r="P11" s="83">
        <v>3.3944999999999999</v>
      </c>
      <c r="Q11" s="83">
        <v>635600</v>
      </c>
      <c r="R11" s="83">
        <v>2208.2390999999998</v>
      </c>
      <c r="S11" s="81" t="s">
        <v>4021</v>
      </c>
      <c r="T11" s="81" t="s">
        <v>104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C3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6" width="11.625" style="83" customWidth="1"/>
    <col min="17" max="17" width="11.625" style="81" customWidth="1"/>
    <col min="18" max="18" width="12.25" style="81" customWidth="1"/>
    <col min="19" max="20" width="11.625" customWidth="1"/>
    <col min="21" max="21" width="19" customWidth="1"/>
    <col min="22" max="22" width="11.75" customWidth="1"/>
    <col min="23" max="23" width="14.875" style="83" customWidth="1"/>
    <col min="24" max="24" width="11.625" style="83" customWidth="1"/>
    <col min="25" max="25" width="12.875" style="83" customWidth="1"/>
    <col min="26" max="26" width="17.875" style="83" customWidth="1"/>
    <col min="27" max="27" width="21.75" style="81" customWidth="1"/>
    <col min="28" max="28" width="20.125" style="81" customWidth="1"/>
    <col min="29" max="29" width="9" hidden="1" customWidth="1"/>
    <col min="30" max="16384" width="9" hidden="1"/>
  </cols>
  <sheetData>
    <row r="1" spans="1:29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528</v>
      </c>
      <c r="M1" s="8" t="s">
        <v>297</v>
      </c>
      <c r="N1" s="8" t="s">
        <v>3927</v>
      </c>
      <c r="O1" s="8" t="s">
        <v>57</v>
      </c>
      <c r="P1" s="8" t="s">
        <v>299</v>
      </c>
      <c r="Q1" s="8" t="s">
        <v>63</v>
      </c>
      <c r="R1" s="8" t="s">
        <v>301</v>
      </c>
      <c r="S1" s="8" t="s">
        <v>298</v>
      </c>
      <c r="T1" s="8" t="s">
        <v>59</v>
      </c>
      <c r="U1" s="8" t="s">
        <v>523</v>
      </c>
      <c r="V1" s="8" t="s">
        <v>60</v>
      </c>
      <c r="W1" s="8" t="s">
        <v>303</v>
      </c>
      <c r="X1" s="8" t="s">
        <v>62</v>
      </c>
      <c r="Y1" s="8" t="s">
        <v>304</v>
      </c>
      <c r="Z1" s="8" t="s">
        <v>16</v>
      </c>
      <c r="AA1" s="8" t="s">
        <v>64</v>
      </c>
      <c r="AB1" s="8" t="s">
        <v>65</v>
      </c>
      <c r="AC1" t="s">
        <v>6200</v>
      </c>
    </row>
    <row r="2" spans="1:29" x14ac:dyDescent="0.2">
      <c r="A2">
        <v>170</v>
      </c>
      <c r="B2">
        <v>170</v>
      </c>
      <c r="C2" t="s">
        <v>2502</v>
      </c>
      <c r="D2" t="s">
        <v>4022</v>
      </c>
      <c r="E2" t="s">
        <v>2122</v>
      </c>
      <c r="F2" t="s">
        <v>4023</v>
      </c>
      <c r="G2" t="s">
        <v>4024</v>
      </c>
      <c r="H2" t="s">
        <v>534</v>
      </c>
      <c r="I2" t="s">
        <v>4025</v>
      </c>
      <c r="J2" t="s">
        <v>237</v>
      </c>
      <c r="K2" t="s">
        <v>493</v>
      </c>
      <c r="L2" t="s">
        <v>536</v>
      </c>
      <c r="M2" t="s">
        <v>312</v>
      </c>
      <c r="N2" t="s">
        <v>3933</v>
      </c>
      <c r="O2" t="s">
        <v>71</v>
      </c>
      <c r="P2" s="83">
        <v>0</v>
      </c>
      <c r="Q2" s="81" t="s">
        <v>76</v>
      </c>
      <c r="R2" s="81" t="s">
        <v>76</v>
      </c>
      <c r="S2" t="s">
        <v>587</v>
      </c>
      <c r="T2" t="s">
        <v>187</v>
      </c>
      <c r="U2" t="s">
        <v>548</v>
      </c>
      <c r="V2" t="s">
        <v>150</v>
      </c>
      <c r="W2" s="83">
        <v>12040305.928398799</v>
      </c>
      <c r="X2" s="83">
        <v>2.9780000000000002</v>
      </c>
      <c r="Y2" s="83">
        <v>122.31699999999999</v>
      </c>
      <c r="Z2" s="83">
        <v>43858.021500000003</v>
      </c>
      <c r="AA2" s="81" t="s">
        <v>4026</v>
      </c>
      <c r="AB2" s="81" t="s">
        <v>2297</v>
      </c>
    </row>
    <row r="3" spans="1:29" x14ac:dyDescent="0.2">
      <c r="A3">
        <v>170</v>
      </c>
      <c r="B3">
        <v>170</v>
      </c>
      <c r="C3" t="s">
        <v>2502</v>
      </c>
      <c r="D3" t="s">
        <v>4022</v>
      </c>
      <c r="E3" t="s">
        <v>2122</v>
      </c>
      <c r="F3" t="s">
        <v>4027</v>
      </c>
      <c r="G3" t="s">
        <v>4028</v>
      </c>
      <c r="H3" t="s">
        <v>534</v>
      </c>
      <c r="I3" t="s">
        <v>4025</v>
      </c>
      <c r="J3" t="s">
        <v>237</v>
      </c>
      <c r="K3" t="s">
        <v>2556</v>
      </c>
      <c r="L3" t="s">
        <v>536</v>
      </c>
      <c r="M3" t="s">
        <v>312</v>
      </c>
      <c r="N3" t="s">
        <v>3933</v>
      </c>
      <c r="O3" t="s">
        <v>71</v>
      </c>
      <c r="P3" s="83">
        <v>0</v>
      </c>
      <c r="Q3" s="81" t="s">
        <v>76</v>
      </c>
      <c r="R3" s="81" t="s">
        <v>76</v>
      </c>
      <c r="S3" t="s">
        <v>587</v>
      </c>
      <c r="T3" t="s">
        <v>187</v>
      </c>
      <c r="U3" t="s">
        <v>548</v>
      </c>
      <c r="V3" t="s">
        <v>156</v>
      </c>
      <c r="W3" s="83">
        <v>9808281.1801948603</v>
      </c>
      <c r="X3" s="83">
        <v>3.3944999999999999</v>
      </c>
      <c r="Y3" s="83">
        <v>244.47</v>
      </c>
      <c r="Z3" s="83">
        <v>81394.356329999995</v>
      </c>
      <c r="AA3" s="81" t="s">
        <v>4029</v>
      </c>
      <c r="AB3" s="81" t="s">
        <v>151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Z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2.75" customWidth="1"/>
    <col min="6" max="6" width="15.5" customWidth="1"/>
    <col min="7" max="8" width="11.625" customWidth="1"/>
    <col min="9" max="9" width="19.875" customWidth="1"/>
    <col min="10" max="10" width="12" customWidth="1"/>
    <col min="11" max="12" width="11.625" customWidth="1"/>
    <col min="13" max="13" width="11.75" customWidth="1"/>
    <col min="14" max="16" width="11.625" customWidth="1"/>
    <col min="17" max="17" width="12.25" customWidth="1"/>
    <col min="18" max="18" width="14.875" customWidth="1"/>
    <col min="19" max="19" width="11.625" customWidth="1"/>
    <col min="20" max="20" width="12.875" customWidth="1"/>
    <col min="21" max="21" width="17.875" customWidth="1"/>
    <col min="22" max="22" width="21.375" customWidth="1"/>
    <col min="23" max="23" width="22" customWidth="1"/>
    <col min="24" max="24" width="21.75" customWidth="1"/>
    <col min="25" max="25" width="20.125" customWidth="1"/>
    <col min="26" max="26" width="9" hidden="1" customWidth="1"/>
    <col min="27" max="16384" width="9" hidden="1"/>
  </cols>
  <sheetData>
    <row r="1" spans="1:26" ht="51" customHeight="1" x14ac:dyDescent="0.2">
      <c r="A1" s="8" t="s">
        <v>50</v>
      </c>
      <c r="B1" s="8" t="s">
        <v>51</v>
      </c>
      <c r="C1" s="8" t="s">
        <v>293</v>
      </c>
      <c r="D1" s="8" t="s">
        <v>294</v>
      </c>
      <c r="E1" s="8" t="s">
        <v>295</v>
      </c>
      <c r="F1" s="8" t="s">
        <v>521</v>
      </c>
      <c r="G1" s="8" t="s">
        <v>55</v>
      </c>
      <c r="H1" s="8" t="s">
        <v>56</v>
      </c>
      <c r="I1" s="8" t="s">
        <v>296</v>
      </c>
      <c r="J1" s="8" t="s">
        <v>4030</v>
      </c>
      <c r="K1" s="8" t="s">
        <v>298</v>
      </c>
      <c r="L1" s="8" t="s">
        <v>59</v>
      </c>
      <c r="M1" s="8" t="s">
        <v>60</v>
      </c>
      <c r="N1" s="8" t="s">
        <v>299</v>
      </c>
      <c r="O1" s="8" t="s">
        <v>300</v>
      </c>
      <c r="P1" s="8" t="s">
        <v>63</v>
      </c>
      <c r="Q1" s="8" t="s">
        <v>301</v>
      </c>
      <c r="R1" s="8" t="s">
        <v>303</v>
      </c>
      <c r="S1" s="8" t="s">
        <v>62</v>
      </c>
      <c r="T1" s="8" t="s">
        <v>304</v>
      </c>
      <c r="U1" s="8" t="s">
        <v>16</v>
      </c>
      <c r="V1" s="8" t="s">
        <v>17</v>
      </c>
      <c r="W1" s="8" t="s">
        <v>18</v>
      </c>
      <c r="X1" s="8" t="s">
        <v>64</v>
      </c>
      <c r="Y1" s="8" t="s">
        <v>65</v>
      </c>
      <c r="Z1" t="s">
        <v>6200</v>
      </c>
    </row>
    <row r="2" spans="1:26" x14ac:dyDescent="0.2">
      <c r="A2">
        <v>170</v>
      </c>
      <c r="B2">
        <v>170</v>
      </c>
      <c r="U2">
        <v>0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2.75" customWidth="1"/>
    <col min="6" max="6" width="12" style="80" customWidth="1"/>
    <col min="7" max="7" width="11.625" style="84" customWidth="1"/>
    <col min="8" max="8" width="11.625" customWidth="1"/>
    <col min="9" max="9" width="11.625" style="80" customWidth="1"/>
    <col min="10" max="10" width="11.625" style="81" customWidth="1"/>
    <col min="11" max="11" width="12.25" style="81" customWidth="1"/>
    <col min="12" max="12" width="14.875" style="87" customWidth="1"/>
    <col min="13" max="13" width="12.875" style="87" customWidth="1"/>
    <col min="14" max="14" width="17.875" style="87" customWidth="1"/>
    <col min="15" max="15" width="21.375" style="87" customWidth="1"/>
    <col min="16" max="16" width="22" customWidth="1"/>
    <col min="17" max="17" width="21.75" style="81" customWidth="1"/>
    <col min="18" max="18" width="20.125" style="81" customWidth="1"/>
    <col min="19" max="19" width="9" hidden="1" customWidth="1"/>
    <col min="20" max="16384" width="9" hidden="1"/>
  </cols>
  <sheetData>
    <row r="1" spans="1:19" ht="51" customHeight="1" x14ac:dyDescent="0.2">
      <c r="A1" s="8" t="s">
        <v>50</v>
      </c>
      <c r="B1" s="8" t="s">
        <v>51</v>
      </c>
      <c r="C1" s="8" t="s">
        <v>55</v>
      </c>
      <c r="D1" s="8" t="s">
        <v>294</v>
      </c>
      <c r="E1" s="8" t="s">
        <v>295</v>
      </c>
      <c r="F1" s="8" t="s">
        <v>4030</v>
      </c>
      <c r="G1" s="8" t="s">
        <v>299</v>
      </c>
      <c r="H1" s="8" t="s">
        <v>4031</v>
      </c>
      <c r="I1" s="8" t="s">
        <v>300</v>
      </c>
      <c r="J1" s="8" t="s">
        <v>63</v>
      </c>
      <c r="K1" s="8" t="s">
        <v>301</v>
      </c>
      <c r="L1" s="8" t="s">
        <v>303</v>
      </c>
      <c r="M1" s="8" t="s">
        <v>304</v>
      </c>
      <c r="N1" s="8" t="s">
        <v>16</v>
      </c>
      <c r="O1" s="8" t="s">
        <v>17</v>
      </c>
      <c r="P1" s="8" t="s">
        <v>18</v>
      </c>
      <c r="Q1" s="8" t="s">
        <v>64</v>
      </c>
      <c r="R1" s="8" t="s">
        <v>65</v>
      </c>
      <c r="S1" t="s">
        <v>6200</v>
      </c>
    </row>
    <row r="2" spans="1:19" x14ac:dyDescent="0.2">
      <c r="A2">
        <v>170</v>
      </c>
      <c r="B2">
        <v>170</v>
      </c>
      <c r="N2" s="87">
        <v>0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37"/>
  <sheetViews>
    <sheetView rightToLeft="1" workbookViewId="0"/>
  </sheetViews>
  <sheetFormatPr defaultColWidth="0" defaultRowHeight="14.25" x14ac:dyDescent="0.2"/>
  <cols>
    <col min="1" max="3" width="11.625" customWidth="1"/>
    <col min="4" max="4" width="16" customWidth="1"/>
    <col min="5" max="5" width="12.125" customWidth="1"/>
    <col min="6" max="6" width="24.875" style="87" customWidth="1"/>
    <col min="7" max="7" width="20.125" style="81" customWidth="1"/>
    <col min="8" max="8" width="9" hidden="1" customWidth="1"/>
    <col min="9" max="16384" width="9" hidden="1"/>
  </cols>
  <sheetData>
    <row r="1" spans="1:8" ht="38.25" customHeight="1" x14ac:dyDescent="0.2">
      <c r="A1" s="8" t="s">
        <v>4032</v>
      </c>
      <c r="B1" s="8" t="s">
        <v>51</v>
      </c>
      <c r="C1" s="8" t="s">
        <v>55</v>
      </c>
      <c r="D1" s="8" t="s">
        <v>4033</v>
      </c>
      <c r="E1" s="8" t="s">
        <v>4034</v>
      </c>
      <c r="F1" s="8" t="s">
        <v>4035</v>
      </c>
      <c r="G1" s="8" t="s">
        <v>65</v>
      </c>
      <c r="H1" t="s">
        <v>6200</v>
      </c>
    </row>
    <row r="2" spans="1:8" ht="15" x14ac:dyDescent="0.25">
      <c r="A2">
        <v>170</v>
      </c>
      <c r="B2">
        <v>60</v>
      </c>
      <c r="C2" t="s">
        <v>4036</v>
      </c>
      <c r="D2" s="110">
        <v>44896</v>
      </c>
      <c r="E2" s="110">
        <v>46722</v>
      </c>
      <c r="F2" s="87">
        <v>-76131.153000000006</v>
      </c>
    </row>
    <row r="3" spans="1:8" ht="15" x14ac:dyDescent="0.25">
      <c r="A3">
        <v>170</v>
      </c>
      <c r="B3">
        <v>60</v>
      </c>
      <c r="C3" t="s">
        <v>4036</v>
      </c>
      <c r="D3" s="110">
        <v>44958</v>
      </c>
      <c r="E3" s="110">
        <v>46784</v>
      </c>
      <c r="F3" s="87">
        <v>-203374.39300000001</v>
      </c>
    </row>
    <row r="4" spans="1:8" ht="15" x14ac:dyDescent="0.25">
      <c r="A4">
        <v>170</v>
      </c>
      <c r="B4">
        <v>60</v>
      </c>
      <c r="C4" t="s">
        <v>4036</v>
      </c>
      <c r="D4" s="110">
        <v>44986</v>
      </c>
      <c r="E4" s="110">
        <v>46813</v>
      </c>
      <c r="F4" s="87">
        <v>-70989.543999999994</v>
      </c>
    </row>
    <row r="5" spans="1:8" ht="15" x14ac:dyDescent="0.25">
      <c r="A5">
        <v>170</v>
      </c>
      <c r="B5">
        <v>60</v>
      </c>
      <c r="C5" t="s">
        <v>4036</v>
      </c>
      <c r="D5" s="110">
        <v>45017</v>
      </c>
      <c r="E5" s="110">
        <v>46844</v>
      </c>
      <c r="F5" s="87">
        <v>-136418.77900000001</v>
      </c>
    </row>
    <row r="6" spans="1:8" ht="15" x14ac:dyDescent="0.25">
      <c r="A6">
        <v>170</v>
      </c>
      <c r="B6">
        <v>60</v>
      </c>
      <c r="C6" t="s">
        <v>4036</v>
      </c>
      <c r="D6" s="110">
        <v>45047</v>
      </c>
      <c r="E6" s="110">
        <v>46874</v>
      </c>
      <c r="F6" s="87">
        <v>-250553.31400000001</v>
      </c>
    </row>
    <row r="7" spans="1:8" ht="15" x14ac:dyDescent="0.25">
      <c r="A7">
        <v>170</v>
      </c>
      <c r="B7">
        <v>60</v>
      </c>
      <c r="C7" t="s">
        <v>4036</v>
      </c>
      <c r="D7" s="110">
        <v>45078</v>
      </c>
      <c r="E7" s="110">
        <v>46905</v>
      </c>
      <c r="F7" s="87">
        <v>-165899.54800000001</v>
      </c>
    </row>
    <row r="8" spans="1:8" ht="15" x14ac:dyDescent="0.25">
      <c r="A8">
        <v>170</v>
      </c>
      <c r="B8">
        <v>60</v>
      </c>
      <c r="C8" t="s">
        <v>4036</v>
      </c>
      <c r="D8" s="110">
        <v>45108</v>
      </c>
      <c r="E8" s="110">
        <v>46935</v>
      </c>
      <c r="F8" s="87">
        <v>-240150.378</v>
      </c>
    </row>
    <row r="9" spans="1:8" ht="15" x14ac:dyDescent="0.25">
      <c r="A9">
        <v>170</v>
      </c>
      <c r="B9">
        <v>60</v>
      </c>
      <c r="C9" t="s">
        <v>4036</v>
      </c>
      <c r="D9" s="110">
        <v>45139</v>
      </c>
      <c r="E9" s="110">
        <v>46966</v>
      </c>
      <c r="F9" s="87">
        <v>-433764.92499999999</v>
      </c>
    </row>
    <row r="10" spans="1:8" ht="15" x14ac:dyDescent="0.25">
      <c r="A10">
        <v>170</v>
      </c>
      <c r="B10">
        <v>60</v>
      </c>
      <c r="C10" t="s">
        <v>4036</v>
      </c>
      <c r="D10" s="110">
        <v>45170</v>
      </c>
      <c r="E10" s="110">
        <v>46997</v>
      </c>
      <c r="F10" s="87">
        <v>-27439.934000000001</v>
      </c>
    </row>
    <row r="11" spans="1:8" ht="15" x14ac:dyDescent="0.25">
      <c r="A11">
        <v>170</v>
      </c>
      <c r="B11">
        <v>60</v>
      </c>
      <c r="C11" t="s">
        <v>4036</v>
      </c>
      <c r="D11" s="110">
        <v>45261</v>
      </c>
      <c r="E11" s="110">
        <v>47088</v>
      </c>
      <c r="F11" s="87">
        <v>-124905.077</v>
      </c>
    </row>
    <row r="12" spans="1:8" ht="15" x14ac:dyDescent="0.25">
      <c r="A12">
        <v>170</v>
      </c>
      <c r="B12">
        <v>60</v>
      </c>
      <c r="C12" t="s">
        <v>4036</v>
      </c>
      <c r="D12" s="110">
        <v>45292</v>
      </c>
      <c r="E12" s="110">
        <v>47119</v>
      </c>
      <c r="F12" s="87">
        <v>-366167.64299999998</v>
      </c>
    </row>
    <row r="13" spans="1:8" ht="15" x14ac:dyDescent="0.25">
      <c r="A13">
        <v>170</v>
      </c>
      <c r="B13">
        <v>60</v>
      </c>
      <c r="C13" t="s">
        <v>4036</v>
      </c>
      <c r="D13" s="110">
        <v>45323</v>
      </c>
      <c r="E13" s="110">
        <v>47150</v>
      </c>
      <c r="F13" s="87">
        <v>-187785.15400000001</v>
      </c>
    </row>
    <row r="14" spans="1:8" ht="15" x14ac:dyDescent="0.25">
      <c r="A14">
        <v>170</v>
      </c>
      <c r="B14">
        <v>60</v>
      </c>
      <c r="C14" t="s">
        <v>4036</v>
      </c>
      <c r="D14" s="110">
        <v>45352</v>
      </c>
      <c r="E14" s="110">
        <v>47178</v>
      </c>
      <c r="F14" s="87">
        <v>-294171.842</v>
      </c>
    </row>
    <row r="15" spans="1:8" ht="15" x14ac:dyDescent="0.25">
      <c r="A15">
        <v>170</v>
      </c>
      <c r="B15">
        <v>60</v>
      </c>
      <c r="C15" t="s">
        <v>4036</v>
      </c>
      <c r="D15" s="110">
        <v>45383</v>
      </c>
      <c r="E15" s="110">
        <v>47209</v>
      </c>
      <c r="F15" s="87">
        <v>-269087.24</v>
      </c>
    </row>
    <row r="16" spans="1:8" ht="15" x14ac:dyDescent="0.25">
      <c r="A16">
        <v>170</v>
      </c>
      <c r="B16">
        <v>60</v>
      </c>
      <c r="C16" t="s">
        <v>4036</v>
      </c>
      <c r="D16" s="110">
        <v>45444</v>
      </c>
      <c r="E16" s="110">
        <v>47270</v>
      </c>
      <c r="F16" s="87">
        <v>-18897.285</v>
      </c>
    </row>
    <row r="17" spans="1:6" ht="15" x14ac:dyDescent="0.25">
      <c r="A17">
        <v>170</v>
      </c>
      <c r="B17">
        <v>60</v>
      </c>
      <c r="C17" t="s">
        <v>4036</v>
      </c>
      <c r="D17" s="110">
        <v>45474</v>
      </c>
      <c r="E17" s="110">
        <v>47300</v>
      </c>
      <c r="F17" s="87">
        <v>-180545</v>
      </c>
    </row>
    <row r="18" spans="1:6" ht="15" x14ac:dyDescent="0.25">
      <c r="A18">
        <v>170</v>
      </c>
      <c r="B18">
        <v>60</v>
      </c>
      <c r="C18" t="s">
        <v>4036</v>
      </c>
      <c r="D18" s="110">
        <v>45505</v>
      </c>
      <c r="E18" s="110">
        <v>47331</v>
      </c>
      <c r="F18" s="87">
        <v>-111735.655</v>
      </c>
    </row>
    <row r="19" spans="1:6" ht="15" x14ac:dyDescent="0.25">
      <c r="A19">
        <v>170</v>
      </c>
      <c r="B19">
        <v>60</v>
      </c>
      <c r="C19" t="s">
        <v>4036</v>
      </c>
      <c r="D19" s="110">
        <v>45536</v>
      </c>
      <c r="E19" s="110">
        <v>47362</v>
      </c>
      <c r="F19" s="87">
        <v>-217620.08</v>
      </c>
    </row>
    <row r="20" spans="1:6" ht="15" x14ac:dyDescent="0.25">
      <c r="A20">
        <v>170</v>
      </c>
      <c r="B20">
        <v>60</v>
      </c>
      <c r="C20" t="s">
        <v>4036</v>
      </c>
      <c r="D20" s="110">
        <v>45566</v>
      </c>
      <c r="E20" s="110">
        <v>47392</v>
      </c>
      <c r="F20" s="87">
        <v>-111149.55100000001</v>
      </c>
    </row>
    <row r="21" spans="1:6" ht="15" x14ac:dyDescent="0.25">
      <c r="A21">
        <v>170</v>
      </c>
      <c r="B21">
        <v>60</v>
      </c>
      <c r="C21" t="s">
        <v>4036</v>
      </c>
      <c r="D21" s="110">
        <v>45597</v>
      </c>
      <c r="E21" s="110">
        <v>47423</v>
      </c>
      <c r="F21" s="87">
        <v>-222152.18100000001</v>
      </c>
    </row>
    <row r="22" spans="1:6" ht="15" x14ac:dyDescent="0.25">
      <c r="A22">
        <v>170</v>
      </c>
      <c r="B22">
        <v>60</v>
      </c>
      <c r="C22" t="s">
        <v>4036</v>
      </c>
      <c r="D22" s="110">
        <v>45627</v>
      </c>
      <c r="E22" s="110">
        <v>47453</v>
      </c>
      <c r="F22" s="87">
        <v>-160338.288</v>
      </c>
    </row>
    <row r="23" spans="1:6" ht="15" x14ac:dyDescent="0.25">
      <c r="A23">
        <v>170</v>
      </c>
      <c r="B23">
        <v>60</v>
      </c>
      <c r="C23" t="s">
        <v>4036</v>
      </c>
      <c r="D23" s="110">
        <v>45658</v>
      </c>
      <c r="E23" s="110">
        <v>47484</v>
      </c>
      <c r="F23" s="87">
        <v>-137119.43100000001</v>
      </c>
    </row>
    <row r="24" spans="1:6" ht="15" x14ac:dyDescent="0.25">
      <c r="A24">
        <v>170</v>
      </c>
      <c r="B24">
        <v>60</v>
      </c>
      <c r="C24" t="s">
        <v>4036</v>
      </c>
      <c r="D24" s="110">
        <v>45689</v>
      </c>
      <c r="E24" s="110">
        <v>47515</v>
      </c>
      <c r="F24" s="87">
        <v>-182510.28700000001</v>
      </c>
    </row>
    <row r="25" spans="1:6" ht="15" x14ac:dyDescent="0.25">
      <c r="A25">
        <v>170</v>
      </c>
      <c r="B25">
        <v>60</v>
      </c>
      <c r="C25" t="s">
        <v>4036</v>
      </c>
      <c r="D25" s="110">
        <v>45717</v>
      </c>
      <c r="E25" s="110">
        <v>47543</v>
      </c>
      <c r="F25" s="87">
        <v>-34566.105000000003</v>
      </c>
    </row>
    <row r="26" spans="1:6" ht="15" x14ac:dyDescent="0.25">
      <c r="A26">
        <v>170</v>
      </c>
      <c r="B26">
        <v>60</v>
      </c>
      <c r="C26" t="s">
        <v>4036</v>
      </c>
      <c r="D26" s="110">
        <v>45809</v>
      </c>
      <c r="E26" s="110">
        <v>47635</v>
      </c>
      <c r="F26" s="87">
        <v>-147348.03</v>
      </c>
    </row>
    <row r="27" spans="1:6" ht="15" x14ac:dyDescent="0.25">
      <c r="A27">
        <v>170</v>
      </c>
      <c r="B27">
        <v>60</v>
      </c>
      <c r="C27" t="s">
        <v>4036</v>
      </c>
      <c r="D27" s="110">
        <v>45839</v>
      </c>
      <c r="E27" s="110">
        <v>47665</v>
      </c>
      <c r="F27" s="87">
        <v>-213685.788</v>
      </c>
    </row>
    <row r="28" spans="1:6" ht="15" x14ac:dyDescent="0.25">
      <c r="A28">
        <v>170</v>
      </c>
      <c r="B28">
        <v>60</v>
      </c>
      <c r="C28" t="s">
        <v>4036</v>
      </c>
      <c r="D28" s="110">
        <v>45870</v>
      </c>
      <c r="E28" s="110">
        <v>47696</v>
      </c>
      <c r="F28" s="87">
        <v>-103005.26300000001</v>
      </c>
    </row>
    <row r="29" spans="1:6" ht="15" x14ac:dyDescent="0.25">
      <c r="A29">
        <v>170</v>
      </c>
      <c r="B29">
        <v>60</v>
      </c>
      <c r="C29" t="s">
        <v>4036</v>
      </c>
      <c r="D29" s="110">
        <v>45901</v>
      </c>
      <c r="E29" s="110">
        <v>47727</v>
      </c>
      <c r="F29" s="87">
        <v>-76302.687999999995</v>
      </c>
    </row>
    <row r="30" spans="1:6" ht="15" x14ac:dyDescent="0.25">
      <c r="A30">
        <v>170</v>
      </c>
      <c r="B30">
        <v>60</v>
      </c>
      <c r="C30" t="s">
        <v>4036</v>
      </c>
      <c r="D30" s="110">
        <v>45931</v>
      </c>
      <c r="E30" s="110">
        <v>47757</v>
      </c>
      <c r="F30" s="87">
        <v>-63660.074999999997</v>
      </c>
    </row>
    <row r="31" spans="1:6" ht="15" x14ac:dyDescent="0.25">
      <c r="A31">
        <v>170</v>
      </c>
      <c r="B31">
        <v>60</v>
      </c>
      <c r="C31" t="s">
        <v>4036</v>
      </c>
      <c r="D31" s="110">
        <v>45962</v>
      </c>
      <c r="E31" s="110">
        <v>47788</v>
      </c>
      <c r="F31" s="87">
        <v>-139807.071</v>
      </c>
    </row>
    <row r="32" spans="1:6" ht="15" x14ac:dyDescent="0.25">
      <c r="A32">
        <v>170</v>
      </c>
      <c r="B32">
        <v>60</v>
      </c>
      <c r="C32" t="s">
        <v>4036</v>
      </c>
      <c r="D32" s="110">
        <v>45992</v>
      </c>
      <c r="E32" s="110">
        <v>47818</v>
      </c>
      <c r="F32" s="87">
        <v>-20833.159</v>
      </c>
    </row>
    <row r="33" spans="1:6" ht="15" x14ac:dyDescent="0.25">
      <c r="A33">
        <v>170</v>
      </c>
      <c r="B33">
        <v>60</v>
      </c>
      <c r="C33" t="s">
        <v>4036</v>
      </c>
      <c r="D33" s="110">
        <v>46023</v>
      </c>
      <c r="E33" s="110">
        <v>47849</v>
      </c>
      <c r="F33" s="87">
        <v>-62729.245000000003</v>
      </c>
    </row>
    <row r="34" spans="1:6" ht="15" x14ac:dyDescent="0.25">
      <c r="A34">
        <v>170</v>
      </c>
      <c r="B34">
        <v>60</v>
      </c>
      <c r="C34" t="s">
        <v>4036</v>
      </c>
      <c r="D34" s="110">
        <v>46054</v>
      </c>
      <c r="E34" s="110">
        <v>47880</v>
      </c>
      <c r="F34" s="87">
        <v>-38191.5</v>
      </c>
    </row>
    <row r="35" spans="1:6" ht="15" x14ac:dyDescent="0.25">
      <c r="A35">
        <v>170</v>
      </c>
      <c r="B35">
        <v>60</v>
      </c>
      <c r="C35" t="s">
        <v>4036</v>
      </c>
      <c r="D35" s="110">
        <v>46082</v>
      </c>
      <c r="E35" s="110">
        <v>47908</v>
      </c>
      <c r="F35" s="87">
        <v>-9158.4709999999995</v>
      </c>
    </row>
    <row r="36" spans="1:6" ht="15" x14ac:dyDescent="0.25">
      <c r="A36">
        <v>170</v>
      </c>
      <c r="B36">
        <v>60</v>
      </c>
      <c r="C36" t="s">
        <v>4036</v>
      </c>
      <c r="D36" s="110">
        <v>46143</v>
      </c>
      <c r="E36" s="110">
        <v>47969</v>
      </c>
      <c r="F36" s="87">
        <v>-760.077</v>
      </c>
    </row>
    <row r="37" spans="1:6" ht="15" x14ac:dyDescent="0.25">
      <c r="A37">
        <v>170</v>
      </c>
      <c r="B37">
        <v>60</v>
      </c>
      <c r="C37" t="s">
        <v>4036</v>
      </c>
      <c r="D37" s="110">
        <v>46174</v>
      </c>
      <c r="E37" s="110">
        <v>48000</v>
      </c>
      <c r="F37" s="87">
        <v>13818.576999999999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O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1.625" customWidth="1"/>
    <col min="13" max="13" width="15.125" customWidth="1"/>
    <col min="14" max="14" width="12" style="80" customWidth="1"/>
    <col min="15" max="16" width="11.625" customWidth="1"/>
    <col min="17" max="17" width="19" customWidth="1"/>
    <col min="18" max="18" width="11.75" customWidth="1"/>
    <col min="19" max="19" width="11.625" style="84" customWidth="1"/>
    <col min="20" max="22" width="11.625" customWidth="1"/>
    <col min="23" max="23" width="11.625" style="81" customWidth="1"/>
    <col min="24" max="24" width="12.25" style="81" customWidth="1"/>
    <col min="25" max="25" width="11.875" customWidth="1"/>
    <col min="26" max="26" width="17.5" customWidth="1"/>
    <col min="27" max="27" width="14" customWidth="1"/>
    <col min="28" max="28" width="18.625" customWidth="1"/>
    <col min="29" max="29" width="14" customWidth="1"/>
    <col min="30" max="30" width="16.375" customWidth="1"/>
    <col min="31" max="31" width="30" customWidth="1"/>
    <col min="32" max="32" width="14.875" style="87" customWidth="1"/>
    <col min="33" max="33" width="11.625" style="87" customWidth="1"/>
    <col min="34" max="34" width="12.875" style="87" customWidth="1"/>
    <col min="35" max="35" width="17.875" style="87" customWidth="1"/>
    <col min="36" max="36" width="21.375" style="87" customWidth="1"/>
    <col min="37" max="37" width="24.625" style="83" customWidth="1"/>
    <col min="38" max="38" width="22" customWidth="1"/>
    <col min="39" max="39" width="21.75" style="81" customWidth="1"/>
    <col min="40" max="40" width="20.125" style="81" customWidth="1"/>
    <col min="41" max="41" width="9" hidden="1" customWidth="1"/>
    <col min="42" max="16384" width="9" hidden="1"/>
  </cols>
  <sheetData>
    <row r="1" spans="1:41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522</v>
      </c>
      <c r="M1" s="8" t="s">
        <v>57</v>
      </c>
      <c r="N1" s="8" t="s">
        <v>4030</v>
      </c>
      <c r="O1" s="8" t="s">
        <v>298</v>
      </c>
      <c r="P1" s="8" t="s">
        <v>59</v>
      </c>
      <c r="Q1" s="8" t="s">
        <v>523</v>
      </c>
      <c r="R1" s="8" t="s">
        <v>60</v>
      </c>
      <c r="S1" s="8" t="s">
        <v>299</v>
      </c>
      <c r="T1" s="8" t="s">
        <v>4031</v>
      </c>
      <c r="U1" s="8" t="s">
        <v>524</v>
      </c>
      <c r="V1" s="8" t="s">
        <v>300</v>
      </c>
      <c r="W1" s="8" t="s">
        <v>63</v>
      </c>
      <c r="X1" s="8" t="s">
        <v>301</v>
      </c>
      <c r="Y1" s="8" t="s">
        <v>525</v>
      </c>
      <c r="Z1" s="8" t="s">
        <v>526</v>
      </c>
      <c r="AA1" s="8" t="s">
        <v>4037</v>
      </c>
      <c r="AB1" s="8" t="s">
        <v>4038</v>
      </c>
      <c r="AC1" s="8" t="s">
        <v>4039</v>
      </c>
      <c r="AD1" s="8" t="s">
        <v>4040</v>
      </c>
      <c r="AE1" s="8" t="s">
        <v>4041</v>
      </c>
      <c r="AF1" s="88" t="s">
        <v>303</v>
      </c>
      <c r="AG1" s="88" t="s">
        <v>62</v>
      </c>
      <c r="AH1" s="88" t="s">
        <v>304</v>
      </c>
      <c r="AI1" s="88" t="s">
        <v>16</v>
      </c>
      <c r="AJ1" s="88" t="s">
        <v>17</v>
      </c>
      <c r="AK1" s="88" t="s">
        <v>527</v>
      </c>
      <c r="AL1" s="8" t="s">
        <v>18</v>
      </c>
      <c r="AM1" s="8" t="s">
        <v>64</v>
      </c>
      <c r="AN1" s="8" t="s">
        <v>65</v>
      </c>
      <c r="AO1" t="s">
        <v>6200</v>
      </c>
    </row>
    <row r="2" spans="1:41" ht="15" x14ac:dyDescent="0.25">
      <c r="A2">
        <v>170</v>
      </c>
      <c r="B2">
        <v>170</v>
      </c>
      <c r="C2" t="s">
        <v>4042</v>
      </c>
      <c r="D2">
        <v>520039660</v>
      </c>
      <c r="E2" t="s">
        <v>543</v>
      </c>
      <c r="F2" t="s">
        <v>4043</v>
      </c>
      <c r="G2">
        <v>99999967</v>
      </c>
      <c r="H2" t="s">
        <v>3931</v>
      </c>
      <c r="I2" t="s">
        <v>1443</v>
      </c>
      <c r="J2" t="s">
        <v>70</v>
      </c>
      <c r="K2" t="s">
        <v>70</v>
      </c>
      <c r="L2" t="s">
        <v>586</v>
      </c>
      <c r="M2" t="s">
        <v>71</v>
      </c>
      <c r="N2" s="80">
        <v>46139</v>
      </c>
      <c r="O2" t="s">
        <v>476</v>
      </c>
      <c r="P2" t="s">
        <v>570</v>
      </c>
      <c r="Q2" t="s">
        <v>548</v>
      </c>
      <c r="R2" t="s">
        <v>74</v>
      </c>
      <c r="S2" s="84">
        <v>0.82499999999999996</v>
      </c>
      <c r="T2" t="s">
        <v>4044</v>
      </c>
      <c r="U2" t="s">
        <v>4045</v>
      </c>
      <c r="V2" s="110">
        <v>46504</v>
      </c>
      <c r="W2" s="81" t="s">
        <v>1919</v>
      </c>
      <c r="X2" s="81" t="s">
        <v>1610</v>
      </c>
      <c r="Y2" t="s">
        <v>541</v>
      </c>
      <c r="AA2" t="s">
        <v>4046</v>
      </c>
      <c r="AB2" t="s">
        <v>4047</v>
      </c>
      <c r="AC2" t="s">
        <v>4048</v>
      </c>
      <c r="AD2" s="110">
        <v>46203</v>
      </c>
      <c r="AF2" s="87">
        <v>11891661.616</v>
      </c>
      <c r="AG2" s="87">
        <v>1</v>
      </c>
      <c r="AH2" s="87">
        <v>100.85</v>
      </c>
      <c r="AI2" s="87">
        <v>11992.740739999999</v>
      </c>
      <c r="AM2" s="81" t="s">
        <v>4049</v>
      </c>
      <c r="AN2" s="81" t="s">
        <v>160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M20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3" width="11.625" customWidth="1"/>
    <col min="14" max="14" width="15.125" customWidth="1"/>
    <col min="15" max="15" width="12" style="80" customWidth="1"/>
    <col min="16" max="17" width="11.625" customWidth="1"/>
    <col min="18" max="18" width="19" customWidth="1"/>
    <col min="19" max="19" width="11.75" customWidth="1"/>
    <col min="20" max="20" width="11.625" style="84" customWidth="1"/>
    <col min="21" max="21" width="11.625" style="80" customWidth="1"/>
    <col min="22" max="22" width="12.25" style="81" customWidth="1"/>
    <col min="23" max="23" width="11.625" style="81" customWidth="1"/>
    <col min="24" max="24" width="11.875" customWidth="1"/>
    <col min="25" max="25" width="17.5" customWidth="1"/>
    <col min="26" max="26" width="14" customWidth="1"/>
    <col min="27" max="27" width="18.625" customWidth="1"/>
    <col min="28" max="28" width="16.375" customWidth="1"/>
    <col min="29" max="29" width="30" customWidth="1"/>
    <col min="30" max="30" width="14.875" style="87" customWidth="1"/>
    <col min="31" max="31" width="11.625" style="87" customWidth="1"/>
    <col min="32" max="32" width="12.875" style="87" customWidth="1"/>
    <col min="33" max="33" width="17.875" style="87" customWidth="1"/>
    <col min="34" max="34" width="21.375" style="87" customWidth="1"/>
    <col min="35" max="35" width="24.625" style="83" customWidth="1"/>
    <col min="36" max="36" width="22" customWidth="1"/>
    <col min="37" max="37" width="21.75" style="81" customWidth="1"/>
    <col min="38" max="38" width="20.125" style="81" customWidth="1"/>
    <col min="39" max="39" width="9" hidden="1" customWidth="1"/>
    <col min="40" max="16384" width="9" hidden="1"/>
  </cols>
  <sheetData>
    <row r="1" spans="1:39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528</v>
      </c>
      <c r="M1" s="8" t="s">
        <v>522</v>
      </c>
      <c r="N1" s="8" t="s">
        <v>57</v>
      </c>
      <c r="O1" s="89" t="s">
        <v>4030</v>
      </c>
      <c r="P1" s="8" t="s">
        <v>298</v>
      </c>
      <c r="Q1" s="8" t="s">
        <v>59</v>
      </c>
      <c r="R1" s="8" t="s">
        <v>523</v>
      </c>
      <c r="S1" s="8" t="s">
        <v>60</v>
      </c>
      <c r="T1" s="8" t="s">
        <v>299</v>
      </c>
      <c r="U1" s="8" t="s">
        <v>300</v>
      </c>
      <c r="V1" s="8" t="s">
        <v>301</v>
      </c>
      <c r="W1" s="8" t="s">
        <v>63</v>
      </c>
      <c r="X1" s="8" t="s">
        <v>525</v>
      </c>
      <c r="Y1" s="8" t="s">
        <v>526</v>
      </c>
      <c r="Z1" s="8" t="s">
        <v>4037</v>
      </c>
      <c r="AA1" s="8" t="s">
        <v>4038</v>
      </c>
      <c r="AB1" s="8" t="s">
        <v>4040</v>
      </c>
      <c r="AC1" s="8" t="s">
        <v>4041</v>
      </c>
      <c r="AD1" s="8" t="s">
        <v>303</v>
      </c>
      <c r="AE1" s="8" t="s">
        <v>62</v>
      </c>
      <c r="AF1" s="8" t="s">
        <v>304</v>
      </c>
      <c r="AG1" s="8" t="s">
        <v>16</v>
      </c>
      <c r="AH1" s="8" t="s">
        <v>17</v>
      </c>
      <c r="AI1" s="8" t="s">
        <v>527</v>
      </c>
      <c r="AJ1" s="8" t="s">
        <v>18</v>
      </c>
      <c r="AK1" s="8" t="s">
        <v>64</v>
      </c>
      <c r="AL1" s="8" t="s">
        <v>65</v>
      </c>
      <c r="AM1" t="s">
        <v>6200</v>
      </c>
    </row>
    <row r="2" spans="1:39" ht="15" x14ac:dyDescent="0.25">
      <c r="A2">
        <v>170</v>
      </c>
      <c r="B2">
        <v>170</v>
      </c>
      <c r="C2" t="s">
        <v>4050</v>
      </c>
      <c r="D2">
        <v>513937714</v>
      </c>
      <c r="E2" t="s">
        <v>543</v>
      </c>
      <c r="F2" t="s">
        <v>4051</v>
      </c>
      <c r="G2" t="s">
        <v>4052</v>
      </c>
      <c r="H2" t="s">
        <v>534</v>
      </c>
      <c r="I2" t="s">
        <v>535</v>
      </c>
      <c r="J2" t="s">
        <v>70</v>
      </c>
      <c r="K2" t="s">
        <v>70</v>
      </c>
      <c r="L2" t="s">
        <v>4053</v>
      </c>
      <c r="M2" t="s">
        <v>576</v>
      </c>
      <c r="N2" t="s">
        <v>577</v>
      </c>
      <c r="O2" s="80">
        <v>41731</v>
      </c>
      <c r="P2" t="s">
        <v>634</v>
      </c>
      <c r="Q2" t="s">
        <v>570</v>
      </c>
      <c r="R2" t="s">
        <v>548</v>
      </c>
      <c r="S2" t="s">
        <v>74</v>
      </c>
      <c r="T2" s="84">
        <v>1.2310000000000001</v>
      </c>
      <c r="U2" s="80">
        <v>46661</v>
      </c>
      <c r="V2" s="81" t="s">
        <v>1466</v>
      </c>
      <c r="W2" s="81" t="s">
        <v>467</v>
      </c>
      <c r="X2" t="s">
        <v>541</v>
      </c>
      <c r="Z2" t="s">
        <v>4046</v>
      </c>
      <c r="AA2" t="s">
        <v>4047</v>
      </c>
      <c r="AB2" s="110">
        <v>46203</v>
      </c>
      <c r="AD2" s="87">
        <v>2433951.3233003798</v>
      </c>
      <c r="AE2" s="87">
        <v>1</v>
      </c>
      <c r="AF2" s="87">
        <v>123.16</v>
      </c>
      <c r="AG2" s="87">
        <v>2997.65445</v>
      </c>
      <c r="AK2" s="81" t="s">
        <v>4054</v>
      </c>
      <c r="AL2" s="81" t="s">
        <v>148</v>
      </c>
    </row>
    <row r="3" spans="1:39" ht="15" x14ac:dyDescent="0.25">
      <c r="A3">
        <v>170</v>
      </c>
      <c r="B3">
        <v>170</v>
      </c>
      <c r="C3" t="s">
        <v>4055</v>
      </c>
      <c r="D3">
        <v>520010869</v>
      </c>
      <c r="E3" t="s">
        <v>543</v>
      </c>
      <c r="F3" t="s">
        <v>4056</v>
      </c>
      <c r="G3" t="s">
        <v>4057</v>
      </c>
      <c r="H3" t="s">
        <v>534</v>
      </c>
      <c r="I3" t="s">
        <v>535</v>
      </c>
      <c r="J3" t="s">
        <v>70</v>
      </c>
      <c r="K3" t="s">
        <v>70</v>
      </c>
      <c r="L3" t="s">
        <v>4053</v>
      </c>
      <c r="M3" t="s">
        <v>710</v>
      </c>
      <c r="N3" t="s">
        <v>71</v>
      </c>
      <c r="O3" s="80">
        <v>39076</v>
      </c>
      <c r="P3" t="s">
        <v>72</v>
      </c>
      <c r="Q3" t="s">
        <v>73</v>
      </c>
      <c r="R3" t="s">
        <v>548</v>
      </c>
      <c r="S3" t="s">
        <v>74</v>
      </c>
      <c r="T3" s="84">
        <v>4.891</v>
      </c>
      <c r="U3" s="80">
        <v>50034</v>
      </c>
      <c r="V3" s="81" t="s">
        <v>813</v>
      </c>
      <c r="W3" s="81" t="s">
        <v>1363</v>
      </c>
      <c r="X3" t="s">
        <v>541</v>
      </c>
      <c r="Z3" t="s">
        <v>4046</v>
      </c>
      <c r="AA3" t="s">
        <v>4047</v>
      </c>
      <c r="AB3" s="110">
        <v>46203</v>
      </c>
      <c r="AD3" s="87">
        <v>5099970.5149419103</v>
      </c>
      <c r="AE3" s="87">
        <v>1</v>
      </c>
      <c r="AF3" s="87">
        <v>166.62</v>
      </c>
      <c r="AG3" s="87">
        <v>8497.5708699999996</v>
      </c>
      <c r="AK3" s="81" t="s">
        <v>4058</v>
      </c>
      <c r="AL3" s="81" t="s">
        <v>135</v>
      </c>
    </row>
    <row r="4" spans="1:39" ht="15" x14ac:dyDescent="0.25">
      <c r="A4">
        <v>170</v>
      </c>
      <c r="B4">
        <v>170</v>
      </c>
      <c r="C4" t="s">
        <v>4059</v>
      </c>
      <c r="D4">
        <v>513436394</v>
      </c>
      <c r="E4" t="s">
        <v>543</v>
      </c>
      <c r="F4" t="s">
        <v>4060</v>
      </c>
      <c r="G4" t="s">
        <v>4061</v>
      </c>
      <c r="H4" t="s">
        <v>534</v>
      </c>
      <c r="I4" t="s">
        <v>535</v>
      </c>
      <c r="J4" t="s">
        <v>70</v>
      </c>
      <c r="K4" t="s">
        <v>70</v>
      </c>
      <c r="L4" t="s">
        <v>4053</v>
      </c>
      <c r="M4" t="s">
        <v>710</v>
      </c>
      <c r="N4" t="s">
        <v>71</v>
      </c>
      <c r="O4" s="80">
        <v>39084</v>
      </c>
      <c r="P4" t="s">
        <v>601</v>
      </c>
      <c r="Q4" t="s">
        <v>570</v>
      </c>
      <c r="R4" t="s">
        <v>548</v>
      </c>
      <c r="S4" t="s">
        <v>74</v>
      </c>
      <c r="T4" s="84">
        <v>0.499</v>
      </c>
      <c r="U4" s="80">
        <v>46385</v>
      </c>
      <c r="V4" s="81" t="s">
        <v>4062</v>
      </c>
      <c r="W4" s="81" t="s">
        <v>2467</v>
      </c>
      <c r="X4" t="s">
        <v>541</v>
      </c>
      <c r="Z4" t="s">
        <v>4046</v>
      </c>
      <c r="AA4" t="s">
        <v>4047</v>
      </c>
      <c r="AB4" s="110">
        <v>46203</v>
      </c>
      <c r="AD4" s="87">
        <v>101368.18216582001</v>
      </c>
      <c r="AE4" s="87">
        <v>1</v>
      </c>
      <c r="AF4" s="87">
        <v>144.5</v>
      </c>
      <c r="AG4" s="87">
        <v>146.47702000000001</v>
      </c>
      <c r="AK4" s="81" t="s">
        <v>924</v>
      </c>
      <c r="AL4" s="81" t="s">
        <v>76</v>
      </c>
    </row>
    <row r="5" spans="1:39" ht="15" x14ac:dyDescent="0.25">
      <c r="A5">
        <v>170</v>
      </c>
      <c r="B5">
        <v>170</v>
      </c>
      <c r="C5" t="s">
        <v>4055</v>
      </c>
      <c r="D5">
        <v>520010869</v>
      </c>
      <c r="E5" t="s">
        <v>543</v>
      </c>
      <c r="F5" t="s">
        <v>4063</v>
      </c>
      <c r="G5" t="s">
        <v>4064</v>
      </c>
      <c r="H5" t="s">
        <v>534</v>
      </c>
      <c r="I5" t="s">
        <v>535</v>
      </c>
      <c r="J5" t="s">
        <v>70</v>
      </c>
      <c r="K5" t="s">
        <v>70</v>
      </c>
      <c r="L5" t="s">
        <v>4053</v>
      </c>
      <c r="M5" t="s">
        <v>710</v>
      </c>
      <c r="N5" t="s">
        <v>71</v>
      </c>
      <c r="O5" s="80">
        <v>40738</v>
      </c>
      <c r="P5" t="s">
        <v>72</v>
      </c>
      <c r="Q5" t="s">
        <v>73</v>
      </c>
      <c r="R5" t="s">
        <v>548</v>
      </c>
      <c r="S5" t="s">
        <v>74</v>
      </c>
      <c r="T5" s="84">
        <v>8.7509999999999994</v>
      </c>
      <c r="U5" s="80">
        <v>54253</v>
      </c>
      <c r="V5" s="81" t="s">
        <v>846</v>
      </c>
      <c r="W5" s="81" t="s">
        <v>450</v>
      </c>
      <c r="X5" t="s">
        <v>541</v>
      </c>
      <c r="Z5" t="s">
        <v>4046</v>
      </c>
      <c r="AA5" t="s">
        <v>4047</v>
      </c>
      <c r="AB5" s="110">
        <v>46203</v>
      </c>
      <c r="AD5" s="87">
        <v>11347789.6858673</v>
      </c>
      <c r="AE5" s="87">
        <v>1</v>
      </c>
      <c r="AF5" s="87">
        <v>144.82</v>
      </c>
      <c r="AG5" s="87">
        <v>16433.869019999998</v>
      </c>
      <c r="AK5" s="81" t="s">
        <v>4065</v>
      </c>
      <c r="AL5" s="81" t="s">
        <v>243</v>
      </c>
    </row>
    <row r="6" spans="1:39" ht="15" x14ac:dyDescent="0.25">
      <c r="A6">
        <v>170</v>
      </c>
      <c r="B6">
        <v>170</v>
      </c>
      <c r="C6" t="s">
        <v>4059</v>
      </c>
      <c r="D6">
        <v>513436394</v>
      </c>
      <c r="E6" t="s">
        <v>543</v>
      </c>
      <c r="F6" t="s">
        <v>4066</v>
      </c>
      <c r="G6" t="s">
        <v>4067</v>
      </c>
      <c r="H6" t="s">
        <v>534</v>
      </c>
      <c r="I6" t="s">
        <v>535</v>
      </c>
      <c r="J6" t="s">
        <v>70</v>
      </c>
      <c r="K6" t="s">
        <v>70</v>
      </c>
      <c r="L6" t="s">
        <v>4053</v>
      </c>
      <c r="M6" t="s">
        <v>710</v>
      </c>
      <c r="N6" t="s">
        <v>71</v>
      </c>
      <c r="O6" s="80">
        <v>40910</v>
      </c>
      <c r="P6" t="s">
        <v>601</v>
      </c>
      <c r="Q6" t="s">
        <v>570</v>
      </c>
      <c r="R6" t="s">
        <v>548</v>
      </c>
      <c r="S6" t="s">
        <v>74</v>
      </c>
      <c r="T6" s="84">
        <v>2.6259999999999999</v>
      </c>
      <c r="U6" s="80">
        <v>48213</v>
      </c>
      <c r="V6" s="81" t="s">
        <v>579</v>
      </c>
      <c r="W6" s="81" t="s">
        <v>1548</v>
      </c>
      <c r="X6" t="s">
        <v>541</v>
      </c>
      <c r="Z6" t="s">
        <v>4046</v>
      </c>
      <c r="AA6" t="s">
        <v>4047</v>
      </c>
      <c r="AB6" s="110">
        <v>46203</v>
      </c>
      <c r="AD6" s="87">
        <v>2961634.1935928599</v>
      </c>
      <c r="AE6" s="87">
        <v>1</v>
      </c>
      <c r="AF6" s="87">
        <v>131.52000000000001</v>
      </c>
      <c r="AG6" s="87">
        <v>3895.14129</v>
      </c>
      <c r="AK6" s="81" t="s">
        <v>4068</v>
      </c>
      <c r="AL6" s="81" t="s">
        <v>116</v>
      </c>
    </row>
    <row r="7" spans="1:39" ht="15" x14ac:dyDescent="0.25">
      <c r="A7">
        <v>170</v>
      </c>
      <c r="B7">
        <v>170</v>
      </c>
      <c r="C7" t="s">
        <v>4069</v>
      </c>
      <c r="D7">
        <v>520027293</v>
      </c>
      <c r="E7" t="s">
        <v>543</v>
      </c>
      <c r="F7" t="s">
        <v>4070</v>
      </c>
      <c r="G7" t="s">
        <v>4071</v>
      </c>
      <c r="H7" t="s">
        <v>534</v>
      </c>
      <c r="I7" t="s">
        <v>535</v>
      </c>
      <c r="J7" t="s">
        <v>70</v>
      </c>
      <c r="K7" t="s">
        <v>70</v>
      </c>
      <c r="L7" t="s">
        <v>4053</v>
      </c>
      <c r="M7" t="s">
        <v>600</v>
      </c>
      <c r="N7" t="s">
        <v>71</v>
      </c>
      <c r="O7" s="80">
        <v>44060</v>
      </c>
      <c r="P7" t="s">
        <v>601</v>
      </c>
      <c r="Q7" t="s">
        <v>570</v>
      </c>
      <c r="R7" t="s">
        <v>548</v>
      </c>
      <c r="S7" t="s">
        <v>74</v>
      </c>
      <c r="T7" s="84">
        <v>6.9340000000000002</v>
      </c>
      <c r="U7" s="80">
        <v>51500</v>
      </c>
      <c r="V7" s="81" t="s">
        <v>820</v>
      </c>
      <c r="W7" s="81" t="s">
        <v>1528</v>
      </c>
      <c r="X7" t="s">
        <v>541</v>
      </c>
      <c r="Z7" t="s">
        <v>4046</v>
      </c>
      <c r="AA7" t="s">
        <v>4047</v>
      </c>
      <c r="AB7" s="110">
        <v>46203</v>
      </c>
      <c r="AD7" s="87">
        <v>4789986.7621997902</v>
      </c>
      <c r="AE7" s="87">
        <v>1</v>
      </c>
      <c r="AF7" s="87">
        <v>106.42</v>
      </c>
      <c r="AG7" s="87">
        <v>5097.5039100000004</v>
      </c>
      <c r="AK7" s="81" t="s">
        <v>4072</v>
      </c>
      <c r="AL7" s="81" t="s">
        <v>168</v>
      </c>
    </row>
    <row r="8" spans="1:39" ht="15" x14ac:dyDescent="0.25">
      <c r="A8">
        <v>170</v>
      </c>
      <c r="B8">
        <v>170</v>
      </c>
      <c r="C8" t="s">
        <v>4073</v>
      </c>
      <c r="D8">
        <v>500102868</v>
      </c>
      <c r="E8" t="s">
        <v>543</v>
      </c>
      <c r="F8" t="s">
        <v>4074</v>
      </c>
      <c r="G8" t="s">
        <v>4075</v>
      </c>
      <c r="H8" t="s">
        <v>534</v>
      </c>
      <c r="I8" t="s">
        <v>535</v>
      </c>
      <c r="J8" t="s">
        <v>70</v>
      </c>
      <c r="K8" t="s">
        <v>70</v>
      </c>
      <c r="L8" t="s">
        <v>4053</v>
      </c>
      <c r="M8" t="s">
        <v>710</v>
      </c>
      <c r="N8" t="s">
        <v>71</v>
      </c>
      <c r="O8" s="80">
        <v>44741</v>
      </c>
      <c r="P8" t="s">
        <v>601</v>
      </c>
      <c r="Q8" t="s">
        <v>570</v>
      </c>
      <c r="R8" t="s">
        <v>548</v>
      </c>
      <c r="S8" t="s">
        <v>74</v>
      </c>
      <c r="T8" s="84">
        <v>2.98</v>
      </c>
      <c r="U8" s="80">
        <v>48213</v>
      </c>
      <c r="V8" s="81" t="s">
        <v>636</v>
      </c>
      <c r="W8" s="81" t="s">
        <v>4076</v>
      </c>
      <c r="X8" t="s">
        <v>541</v>
      </c>
      <c r="Z8" t="s">
        <v>4046</v>
      </c>
      <c r="AA8" t="s">
        <v>4047</v>
      </c>
      <c r="AB8" s="110">
        <v>46203</v>
      </c>
      <c r="AD8" s="87">
        <v>2222935.9827929302</v>
      </c>
      <c r="AE8" s="87">
        <v>1</v>
      </c>
      <c r="AF8" s="87">
        <v>110.35</v>
      </c>
      <c r="AG8" s="87">
        <v>2453.0098600000001</v>
      </c>
      <c r="AK8" s="81" t="s">
        <v>4077</v>
      </c>
      <c r="AL8" s="81" t="s">
        <v>95</v>
      </c>
    </row>
    <row r="9" spans="1:39" ht="15" x14ac:dyDescent="0.25">
      <c r="A9">
        <v>170</v>
      </c>
      <c r="B9">
        <v>170</v>
      </c>
      <c r="C9" t="s">
        <v>4073</v>
      </c>
      <c r="D9">
        <v>500102868</v>
      </c>
      <c r="E9" t="s">
        <v>543</v>
      </c>
      <c r="F9" t="s">
        <v>4078</v>
      </c>
      <c r="G9" t="s">
        <v>4079</v>
      </c>
      <c r="H9" t="s">
        <v>534</v>
      </c>
      <c r="I9" t="s">
        <v>535</v>
      </c>
      <c r="J9" t="s">
        <v>70</v>
      </c>
      <c r="K9" t="s">
        <v>70</v>
      </c>
      <c r="L9" t="s">
        <v>4053</v>
      </c>
      <c r="M9" t="s">
        <v>710</v>
      </c>
      <c r="N9" t="s">
        <v>71</v>
      </c>
      <c r="O9" s="80">
        <v>44741</v>
      </c>
      <c r="P9" t="s">
        <v>601</v>
      </c>
      <c r="Q9" t="s">
        <v>570</v>
      </c>
      <c r="R9" t="s">
        <v>548</v>
      </c>
      <c r="S9" t="s">
        <v>74</v>
      </c>
      <c r="T9" s="84">
        <v>5.9390000000000001</v>
      </c>
      <c r="U9" s="80">
        <v>50040</v>
      </c>
      <c r="V9" s="81" t="s">
        <v>670</v>
      </c>
      <c r="W9" s="81" t="s">
        <v>1180</v>
      </c>
      <c r="X9" t="s">
        <v>541</v>
      </c>
      <c r="Z9" t="s">
        <v>4046</v>
      </c>
      <c r="AA9" t="s">
        <v>4047</v>
      </c>
      <c r="AB9" s="110">
        <v>46203</v>
      </c>
      <c r="AD9" s="87">
        <v>2323679.6848816201</v>
      </c>
      <c r="AE9" s="87">
        <v>1</v>
      </c>
      <c r="AF9" s="87">
        <v>108.39</v>
      </c>
      <c r="AG9" s="87">
        <v>2518.6364100000001</v>
      </c>
      <c r="AK9" s="81" t="s">
        <v>4080</v>
      </c>
      <c r="AL9" s="81" t="s">
        <v>95</v>
      </c>
    </row>
    <row r="10" spans="1:39" ht="15" x14ac:dyDescent="0.25">
      <c r="A10">
        <v>170</v>
      </c>
      <c r="B10">
        <v>170</v>
      </c>
      <c r="C10" t="s">
        <v>4081</v>
      </c>
      <c r="D10">
        <v>516100153</v>
      </c>
      <c r="E10" t="s">
        <v>543</v>
      </c>
      <c r="F10" t="s">
        <v>4082</v>
      </c>
      <c r="G10" t="s">
        <v>4083</v>
      </c>
      <c r="H10" t="s">
        <v>534</v>
      </c>
      <c r="I10" t="s">
        <v>535</v>
      </c>
      <c r="J10" t="s">
        <v>70</v>
      </c>
      <c r="K10" t="s">
        <v>70</v>
      </c>
      <c r="L10" t="s">
        <v>4053</v>
      </c>
      <c r="M10" t="s">
        <v>1889</v>
      </c>
      <c r="N10" t="s">
        <v>71</v>
      </c>
      <c r="O10" s="80">
        <v>45474</v>
      </c>
      <c r="P10" t="s">
        <v>92</v>
      </c>
      <c r="Q10" t="s">
        <v>570</v>
      </c>
      <c r="R10" t="s">
        <v>548</v>
      </c>
      <c r="S10" t="s">
        <v>74</v>
      </c>
      <c r="T10" s="84">
        <v>2.7989999999999999</v>
      </c>
      <c r="U10" s="80">
        <v>48213</v>
      </c>
      <c r="V10" s="81" t="s">
        <v>1956</v>
      </c>
      <c r="W10" s="81" t="s">
        <v>1467</v>
      </c>
      <c r="X10" t="s">
        <v>541</v>
      </c>
      <c r="Z10" t="s">
        <v>4046</v>
      </c>
      <c r="AA10" t="s">
        <v>4047</v>
      </c>
      <c r="AB10" s="110">
        <v>46203</v>
      </c>
      <c r="AD10" s="87">
        <v>142428.12488214899</v>
      </c>
      <c r="AE10" s="87">
        <v>1</v>
      </c>
      <c r="AF10" s="87">
        <v>105.37</v>
      </c>
      <c r="AG10" s="87">
        <v>150.07651999999999</v>
      </c>
      <c r="AK10" s="81" t="s">
        <v>4084</v>
      </c>
      <c r="AL10" s="81" t="s">
        <v>76</v>
      </c>
    </row>
    <row r="11" spans="1:39" ht="15" x14ac:dyDescent="0.25">
      <c r="A11">
        <v>170</v>
      </c>
      <c r="B11">
        <v>170</v>
      </c>
      <c r="C11" t="s">
        <v>4085</v>
      </c>
      <c r="D11">
        <v>520044439</v>
      </c>
      <c r="E11" t="s">
        <v>543</v>
      </c>
      <c r="F11" t="s">
        <v>4086</v>
      </c>
      <c r="G11" t="s">
        <v>4087</v>
      </c>
      <c r="H11" t="s">
        <v>534</v>
      </c>
      <c r="I11" t="s">
        <v>535</v>
      </c>
      <c r="J11" t="s">
        <v>70</v>
      </c>
      <c r="K11" t="s">
        <v>70</v>
      </c>
      <c r="L11" t="s">
        <v>4053</v>
      </c>
      <c r="M11" t="s">
        <v>537</v>
      </c>
      <c r="N11" t="s">
        <v>71</v>
      </c>
      <c r="O11" s="80">
        <v>45518</v>
      </c>
      <c r="P11" t="s">
        <v>258</v>
      </c>
      <c r="Q11" t="s">
        <v>570</v>
      </c>
      <c r="R11" t="s">
        <v>548</v>
      </c>
      <c r="S11" t="s">
        <v>74</v>
      </c>
      <c r="T11" s="84">
        <v>5.0549999999999997</v>
      </c>
      <c r="U11" s="80">
        <v>49125</v>
      </c>
      <c r="V11" s="81" t="s">
        <v>4088</v>
      </c>
      <c r="W11" s="81" t="s">
        <v>4089</v>
      </c>
      <c r="X11" t="s">
        <v>541</v>
      </c>
      <c r="Z11" t="s">
        <v>4046</v>
      </c>
      <c r="AA11" t="s">
        <v>4047</v>
      </c>
      <c r="AB11" s="110">
        <v>46203</v>
      </c>
      <c r="AD11" s="87">
        <v>1577819.63933088</v>
      </c>
      <c r="AE11" s="87">
        <v>1</v>
      </c>
      <c r="AF11" s="87">
        <v>109.97</v>
      </c>
      <c r="AG11" s="87">
        <v>1735.12826</v>
      </c>
      <c r="AK11" s="81" t="s">
        <v>4090</v>
      </c>
      <c r="AL11" s="81" t="s">
        <v>133</v>
      </c>
    </row>
    <row r="12" spans="1:39" ht="15" x14ac:dyDescent="0.25">
      <c r="A12">
        <v>170</v>
      </c>
      <c r="B12">
        <v>170</v>
      </c>
      <c r="C12" t="s">
        <v>4091</v>
      </c>
      <c r="D12">
        <v>540333101</v>
      </c>
      <c r="E12" t="s">
        <v>1507</v>
      </c>
      <c r="F12" t="s">
        <v>4092</v>
      </c>
      <c r="G12" t="s">
        <v>4093</v>
      </c>
      <c r="H12" t="s">
        <v>534</v>
      </c>
      <c r="I12" t="s">
        <v>535</v>
      </c>
      <c r="J12" t="s">
        <v>70</v>
      </c>
      <c r="K12" t="s">
        <v>70</v>
      </c>
      <c r="L12" t="s">
        <v>4053</v>
      </c>
      <c r="M12" t="s">
        <v>1016</v>
      </c>
      <c r="N12" t="s">
        <v>71</v>
      </c>
      <c r="O12" s="80">
        <v>45658</v>
      </c>
      <c r="P12" t="s">
        <v>258</v>
      </c>
      <c r="Q12" t="s">
        <v>570</v>
      </c>
      <c r="R12" t="s">
        <v>548</v>
      </c>
      <c r="S12" t="s">
        <v>74</v>
      </c>
      <c r="T12" s="84">
        <v>7.843</v>
      </c>
      <c r="U12" s="80">
        <v>52596</v>
      </c>
      <c r="V12" s="81" t="s">
        <v>4094</v>
      </c>
      <c r="W12" s="81" t="s">
        <v>588</v>
      </c>
      <c r="X12" t="s">
        <v>541</v>
      </c>
      <c r="Z12" t="s">
        <v>4046</v>
      </c>
      <c r="AA12" t="s">
        <v>4047</v>
      </c>
      <c r="AB12" s="110">
        <v>46203</v>
      </c>
      <c r="AD12" s="87">
        <v>2075944.3491844099</v>
      </c>
      <c r="AE12" s="87">
        <v>1</v>
      </c>
      <c r="AF12" s="87">
        <v>105.74</v>
      </c>
      <c r="AG12" s="87">
        <v>2195.1035499999998</v>
      </c>
      <c r="AK12" s="81" t="s">
        <v>4095</v>
      </c>
      <c r="AL12" s="81" t="s">
        <v>104</v>
      </c>
    </row>
    <row r="13" spans="1:39" ht="15" x14ac:dyDescent="0.25">
      <c r="A13">
        <v>170</v>
      </c>
      <c r="B13">
        <v>170</v>
      </c>
      <c r="C13" t="s">
        <v>4096</v>
      </c>
      <c r="D13">
        <v>510687403</v>
      </c>
      <c r="E13" t="s">
        <v>543</v>
      </c>
      <c r="F13" t="s">
        <v>4097</v>
      </c>
      <c r="G13" t="s">
        <v>4098</v>
      </c>
      <c r="H13" t="s">
        <v>534</v>
      </c>
      <c r="I13" t="s">
        <v>535</v>
      </c>
      <c r="J13" t="s">
        <v>70</v>
      </c>
      <c r="K13" t="s">
        <v>70</v>
      </c>
      <c r="L13" t="s">
        <v>4053</v>
      </c>
      <c r="M13" t="s">
        <v>561</v>
      </c>
      <c r="N13" t="s">
        <v>71</v>
      </c>
      <c r="O13" s="80">
        <v>45832</v>
      </c>
      <c r="P13" t="s">
        <v>186</v>
      </c>
      <c r="Q13" t="s">
        <v>73</v>
      </c>
      <c r="R13" t="s">
        <v>548</v>
      </c>
      <c r="S13" t="s">
        <v>74</v>
      </c>
      <c r="T13" s="84">
        <v>4.6870000000000003</v>
      </c>
      <c r="U13" s="80">
        <v>49490</v>
      </c>
      <c r="V13" s="81" t="s">
        <v>833</v>
      </c>
      <c r="W13" s="81" t="s">
        <v>459</v>
      </c>
      <c r="X13" t="s">
        <v>541</v>
      </c>
      <c r="Z13" t="s">
        <v>4046</v>
      </c>
      <c r="AA13" t="s">
        <v>4047</v>
      </c>
      <c r="AB13" s="110">
        <v>46203</v>
      </c>
      <c r="AD13" s="87">
        <v>3847224.34204771</v>
      </c>
      <c r="AE13" s="87">
        <v>1</v>
      </c>
      <c r="AF13" s="87">
        <v>104.95</v>
      </c>
      <c r="AG13" s="87">
        <v>4037.6619500000002</v>
      </c>
      <c r="AK13" s="81" t="s">
        <v>4099</v>
      </c>
      <c r="AL13" s="81" t="s">
        <v>116</v>
      </c>
    </row>
    <row r="14" spans="1:39" ht="15" x14ac:dyDescent="0.25">
      <c r="A14">
        <v>170</v>
      </c>
      <c r="B14">
        <v>170</v>
      </c>
      <c r="C14" t="s">
        <v>4085</v>
      </c>
      <c r="D14">
        <v>520044439</v>
      </c>
      <c r="E14" t="s">
        <v>543</v>
      </c>
      <c r="F14" t="s">
        <v>4100</v>
      </c>
      <c r="G14" t="s">
        <v>4101</v>
      </c>
      <c r="H14" t="s">
        <v>534</v>
      </c>
      <c r="I14" t="s">
        <v>1443</v>
      </c>
      <c r="J14" t="s">
        <v>70</v>
      </c>
      <c r="K14" t="s">
        <v>70</v>
      </c>
      <c r="L14" t="s">
        <v>4053</v>
      </c>
      <c r="M14" t="s">
        <v>537</v>
      </c>
      <c r="N14" t="s">
        <v>71</v>
      </c>
      <c r="O14" s="80">
        <v>42572</v>
      </c>
      <c r="P14" t="s">
        <v>258</v>
      </c>
      <c r="Q14" t="s">
        <v>570</v>
      </c>
      <c r="R14" t="s">
        <v>548</v>
      </c>
      <c r="S14" t="s">
        <v>74</v>
      </c>
      <c r="T14" s="84">
        <v>1.6839999999999999</v>
      </c>
      <c r="U14" s="80">
        <v>46934</v>
      </c>
      <c r="V14" s="81" t="s">
        <v>1340</v>
      </c>
      <c r="W14" s="81" t="s">
        <v>4102</v>
      </c>
      <c r="X14" t="s">
        <v>541</v>
      </c>
      <c r="Z14" t="s">
        <v>4046</v>
      </c>
      <c r="AA14" t="s">
        <v>4047</v>
      </c>
      <c r="AB14" s="110">
        <v>46203</v>
      </c>
      <c r="AD14" s="87">
        <v>1405064.52003301</v>
      </c>
      <c r="AE14" s="87">
        <v>1</v>
      </c>
      <c r="AF14" s="87">
        <v>100.33</v>
      </c>
      <c r="AG14" s="87">
        <v>1409.7012299999999</v>
      </c>
      <c r="AK14" s="81" t="s">
        <v>4103</v>
      </c>
      <c r="AL14" s="81" t="s">
        <v>111</v>
      </c>
    </row>
    <row r="15" spans="1:39" ht="15" x14ac:dyDescent="0.25">
      <c r="A15">
        <v>170</v>
      </c>
      <c r="B15">
        <v>170</v>
      </c>
      <c r="C15" t="s">
        <v>4104</v>
      </c>
      <c r="D15">
        <v>520042185</v>
      </c>
      <c r="E15" t="s">
        <v>543</v>
      </c>
      <c r="F15" t="s">
        <v>4105</v>
      </c>
      <c r="G15" t="s">
        <v>4106</v>
      </c>
      <c r="H15" t="s">
        <v>534</v>
      </c>
      <c r="I15" t="s">
        <v>1443</v>
      </c>
      <c r="J15" t="s">
        <v>70</v>
      </c>
      <c r="K15" t="s">
        <v>70</v>
      </c>
      <c r="L15" t="s">
        <v>4053</v>
      </c>
      <c r="M15" t="s">
        <v>2594</v>
      </c>
      <c r="N15" t="s">
        <v>71</v>
      </c>
      <c r="O15" s="80">
        <v>42796</v>
      </c>
      <c r="P15" t="s">
        <v>601</v>
      </c>
      <c r="Q15" t="s">
        <v>570</v>
      </c>
      <c r="R15" t="s">
        <v>548</v>
      </c>
      <c r="S15" t="s">
        <v>74</v>
      </c>
      <c r="T15" s="84">
        <v>3.7970000000000002</v>
      </c>
      <c r="U15" s="80">
        <v>49202</v>
      </c>
      <c r="V15" s="81" t="s">
        <v>1511</v>
      </c>
      <c r="W15" s="81" t="s">
        <v>4107</v>
      </c>
      <c r="X15" t="s">
        <v>541</v>
      </c>
      <c r="Z15" t="s">
        <v>4046</v>
      </c>
      <c r="AA15" t="s">
        <v>4047</v>
      </c>
      <c r="AB15" s="110">
        <v>46203</v>
      </c>
      <c r="AD15" s="87">
        <v>4405779.1268601697</v>
      </c>
      <c r="AE15" s="87">
        <v>1</v>
      </c>
      <c r="AF15" s="87">
        <v>101.13</v>
      </c>
      <c r="AG15" s="87">
        <v>4455.5644300000004</v>
      </c>
      <c r="AK15" s="81" t="s">
        <v>4108</v>
      </c>
      <c r="AL15" s="81" t="s">
        <v>120</v>
      </c>
    </row>
    <row r="16" spans="1:39" ht="15" x14ac:dyDescent="0.25">
      <c r="A16">
        <v>170</v>
      </c>
      <c r="B16">
        <v>170</v>
      </c>
      <c r="C16" t="s">
        <v>4096</v>
      </c>
      <c r="D16">
        <v>510687403</v>
      </c>
      <c r="E16" t="s">
        <v>543</v>
      </c>
      <c r="F16" t="s">
        <v>4109</v>
      </c>
      <c r="G16" t="s">
        <v>4110</v>
      </c>
      <c r="H16" t="s">
        <v>534</v>
      </c>
      <c r="I16" t="s">
        <v>1443</v>
      </c>
      <c r="J16" t="s">
        <v>70</v>
      </c>
      <c r="K16" t="s">
        <v>70</v>
      </c>
      <c r="L16" t="s">
        <v>4053</v>
      </c>
      <c r="M16" t="s">
        <v>561</v>
      </c>
      <c r="N16" t="s">
        <v>71</v>
      </c>
      <c r="O16" s="80">
        <v>42598</v>
      </c>
      <c r="P16" t="s">
        <v>578</v>
      </c>
      <c r="Q16" t="s">
        <v>570</v>
      </c>
      <c r="R16" t="s">
        <v>548</v>
      </c>
      <c r="S16" t="s">
        <v>74</v>
      </c>
      <c r="T16" s="84">
        <v>0.98899999999999999</v>
      </c>
      <c r="U16" s="80">
        <v>46568</v>
      </c>
      <c r="V16" s="81" t="s">
        <v>4111</v>
      </c>
      <c r="W16" s="81" t="s">
        <v>1416</v>
      </c>
      <c r="X16" t="s">
        <v>541</v>
      </c>
      <c r="Z16" t="s">
        <v>4046</v>
      </c>
      <c r="AA16" t="s">
        <v>4047</v>
      </c>
      <c r="AB16" s="110">
        <v>46203</v>
      </c>
      <c r="AD16" s="87">
        <v>1040899.00759889</v>
      </c>
      <c r="AE16" s="87">
        <v>1</v>
      </c>
      <c r="AF16" s="87">
        <v>99.43</v>
      </c>
      <c r="AG16" s="87">
        <v>1034.96588</v>
      </c>
      <c r="AK16" s="81" t="s">
        <v>4112</v>
      </c>
      <c r="AL16" s="81" t="s">
        <v>114</v>
      </c>
    </row>
    <row r="17" spans="1:38" ht="15" x14ac:dyDescent="0.25">
      <c r="A17">
        <v>170</v>
      </c>
      <c r="B17">
        <v>170</v>
      </c>
      <c r="C17" t="s">
        <v>4113</v>
      </c>
      <c r="D17">
        <v>880326081</v>
      </c>
      <c r="E17" t="s">
        <v>531</v>
      </c>
      <c r="F17" t="s">
        <v>4114</v>
      </c>
      <c r="G17" t="s">
        <v>4115</v>
      </c>
      <c r="H17" t="s">
        <v>534</v>
      </c>
      <c r="I17" t="s">
        <v>1443</v>
      </c>
      <c r="J17" t="s">
        <v>70</v>
      </c>
      <c r="K17" t="s">
        <v>70</v>
      </c>
      <c r="L17" t="s">
        <v>4053</v>
      </c>
      <c r="M17" t="s">
        <v>3003</v>
      </c>
      <c r="N17" t="s">
        <v>71</v>
      </c>
      <c r="O17" s="80">
        <v>44013</v>
      </c>
      <c r="P17" t="s">
        <v>547</v>
      </c>
      <c r="Q17" t="s">
        <v>73</v>
      </c>
      <c r="R17" t="s">
        <v>548</v>
      </c>
      <c r="S17" t="s">
        <v>74</v>
      </c>
      <c r="T17" s="84">
        <v>2.7919999999999998</v>
      </c>
      <c r="U17" s="80">
        <v>48014</v>
      </c>
      <c r="V17" s="81" t="s">
        <v>1637</v>
      </c>
      <c r="W17" s="81" t="s">
        <v>737</v>
      </c>
      <c r="X17" t="s">
        <v>541</v>
      </c>
      <c r="Z17" t="s">
        <v>4046</v>
      </c>
      <c r="AA17" t="s">
        <v>4047</v>
      </c>
      <c r="AB17" s="110">
        <v>46203</v>
      </c>
      <c r="AD17" s="87">
        <v>3113334.09991983</v>
      </c>
      <c r="AE17" s="87">
        <v>1</v>
      </c>
      <c r="AF17" s="87">
        <v>97.65</v>
      </c>
      <c r="AG17" s="87">
        <v>3040.1707500000002</v>
      </c>
      <c r="AK17" s="81" t="s">
        <v>4116</v>
      </c>
      <c r="AL17" s="81" t="s">
        <v>148</v>
      </c>
    </row>
    <row r="18" spans="1:38" ht="15" x14ac:dyDescent="0.25">
      <c r="A18">
        <v>170</v>
      </c>
      <c r="B18">
        <v>170</v>
      </c>
      <c r="C18" t="s">
        <v>4117</v>
      </c>
      <c r="D18">
        <v>2624970</v>
      </c>
      <c r="E18" t="s">
        <v>531</v>
      </c>
      <c r="F18" t="s">
        <v>4118</v>
      </c>
      <c r="G18" t="s">
        <v>4119</v>
      </c>
      <c r="H18" t="s">
        <v>534</v>
      </c>
      <c r="I18" t="s">
        <v>1443</v>
      </c>
      <c r="J18" t="s">
        <v>70</v>
      </c>
      <c r="K18" t="s">
        <v>70</v>
      </c>
      <c r="L18" t="s">
        <v>4053</v>
      </c>
      <c r="M18" t="s">
        <v>586</v>
      </c>
      <c r="N18" t="s">
        <v>71</v>
      </c>
      <c r="O18" s="80">
        <v>45565</v>
      </c>
      <c r="P18" t="s">
        <v>538</v>
      </c>
      <c r="Q18" t="s">
        <v>538</v>
      </c>
      <c r="R18" t="s">
        <v>538</v>
      </c>
      <c r="S18" t="s">
        <v>74</v>
      </c>
      <c r="T18" s="84">
        <v>2.5129999999999999</v>
      </c>
      <c r="U18" s="80">
        <v>47238</v>
      </c>
      <c r="V18" s="81" t="s">
        <v>4120</v>
      </c>
      <c r="W18" s="81" t="s">
        <v>4121</v>
      </c>
      <c r="X18" t="s">
        <v>541</v>
      </c>
      <c r="Z18" t="s">
        <v>4046</v>
      </c>
      <c r="AA18" t="s">
        <v>4047</v>
      </c>
      <c r="AB18" s="110">
        <v>46203</v>
      </c>
      <c r="AD18" s="87">
        <v>1868689.6824479101</v>
      </c>
      <c r="AE18" s="87">
        <v>1</v>
      </c>
      <c r="AF18" s="87">
        <v>100.54</v>
      </c>
      <c r="AG18" s="87">
        <v>1878.78061</v>
      </c>
      <c r="AK18" s="81" t="s">
        <v>4122</v>
      </c>
      <c r="AL18" s="81" t="s">
        <v>133</v>
      </c>
    </row>
    <row r="19" spans="1:38" ht="15" x14ac:dyDescent="0.25">
      <c r="A19">
        <v>170</v>
      </c>
      <c r="B19">
        <v>170</v>
      </c>
      <c r="C19" t="s">
        <v>4123</v>
      </c>
      <c r="D19">
        <v>520021874</v>
      </c>
      <c r="E19" t="s">
        <v>543</v>
      </c>
      <c r="F19" t="s">
        <v>4124</v>
      </c>
      <c r="G19" t="s">
        <v>4125</v>
      </c>
      <c r="H19" t="s">
        <v>534</v>
      </c>
      <c r="I19" t="s">
        <v>1443</v>
      </c>
      <c r="J19" t="s">
        <v>70</v>
      </c>
      <c r="K19" t="s">
        <v>70</v>
      </c>
      <c r="L19" t="s">
        <v>4053</v>
      </c>
      <c r="M19" t="s">
        <v>537</v>
      </c>
      <c r="N19" t="s">
        <v>71</v>
      </c>
      <c r="O19" s="80">
        <v>46188</v>
      </c>
      <c r="P19" t="s">
        <v>258</v>
      </c>
      <c r="Q19" t="s">
        <v>570</v>
      </c>
      <c r="R19" t="s">
        <v>548</v>
      </c>
      <c r="S19" t="s">
        <v>74</v>
      </c>
      <c r="T19" s="84">
        <v>5.8040000000000003</v>
      </c>
      <c r="U19" s="80">
        <v>49856</v>
      </c>
      <c r="V19" s="81" t="s">
        <v>1772</v>
      </c>
      <c r="W19" s="81" t="s">
        <v>1900</v>
      </c>
      <c r="X19" t="s">
        <v>541</v>
      </c>
      <c r="Z19" t="s">
        <v>4046</v>
      </c>
      <c r="AA19" t="s">
        <v>4047</v>
      </c>
      <c r="AB19" s="110">
        <v>46203</v>
      </c>
      <c r="AD19" s="87">
        <v>6115711.6880113399</v>
      </c>
      <c r="AE19" s="87">
        <v>1</v>
      </c>
      <c r="AF19" s="87">
        <v>100.65</v>
      </c>
      <c r="AG19" s="87">
        <v>6155.4638100000002</v>
      </c>
      <c r="AK19" s="81" t="s">
        <v>4126</v>
      </c>
      <c r="AL19" s="81" t="s">
        <v>117</v>
      </c>
    </row>
    <row r="20" spans="1:38" ht="15" x14ac:dyDescent="0.25">
      <c r="A20">
        <v>170</v>
      </c>
      <c r="B20">
        <v>170</v>
      </c>
      <c r="C20" t="s">
        <v>4127</v>
      </c>
      <c r="D20">
        <v>513502229</v>
      </c>
      <c r="E20" t="s">
        <v>543</v>
      </c>
      <c r="F20" t="s">
        <v>4128</v>
      </c>
      <c r="G20" t="s">
        <v>4129</v>
      </c>
      <c r="H20" t="s">
        <v>534</v>
      </c>
      <c r="I20" t="s">
        <v>2078</v>
      </c>
      <c r="J20" t="s">
        <v>70</v>
      </c>
      <c r="K20" t="s">
        <v>70</v>
      </c>
      <c r="L20" t="s">
        <v>4053</v>
      </c>
      <c r="M20" t="s">
        <v>537</v>
      </c>
      <c r="N20" t="s">
        <v>71</v>
      </c>
      <c r="O20" s="80">
        <v>38074</v>
      </c>
      <c r="P20" t="s">
        <v>186</v>
      </c>
      <c r="Q20" t="s">
        <v>73</v>
      </c>
      <c r="R20" t="s">
        <v>548</v>
      </c>
      <c r="S20" t="s">
        <v>150</v>
      </c>
      <c r="T20" s="84">
        <v>0.48899999999999999</v>
      </c>
      <c r="U20" s="80">
        <v>46571</v>
      </c>
      <c r="V20" s="81" t="s">
        <v>4130</v>
      </c>
      <c r="W20" s="81" t="s">
        <v>4131</v>
      </c>
      <c r="X20" t="s">
        <v>541</v>
      </c>
      <c r="Z20" t="s">
        <v>4046</v>
      </c>
      <c r="AA20" t="s">
        <v>4047</v>
      </c>
      <c r="AB20" s="110">
        <v>46203</v>
      </c>
      <c r="AD20" s="87">
        <v>13847.895672269</v>
      </c>
      <c r="AE20" s="87">
        <v>2.9780000000000002</v>
      </c>
      <c r="AF20" s="87">
        <v>101.61</v>
      </c>
      <c r="AG20" s="87">
        <v>41.902979999999999</v>
      </c>
      <c r="AK20" s="81" t="s">
        <v>285</v>
      </c>
      <c r="AL20" s="81" t="s">
        <v>76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AA25"/>
  <sheetViews>
    <sheetView rightToLeft="1" workbookViewId="0"/>
  </sheetViews>
  <sheetFormatPr defaultColWidth="0" defaultRowHeight="14.25" x14ac:dyDescent="0.2"/>
  <cols>
    <col min="1" max="1" width="29.375" customWidth="1"/>
    <col min="2" max="3" width="11.625" customWidth="1"/>
    <col min="4" max="4" width="23" bestFit="1" customWidth="1"/>
    <col min="5" max="5" width="22.75" bestFit="1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3" width="11.625" customWidth="1"/>
    <col min="14" max="14" width="15.125" customWidth="1"/>
    <col min="15" max="15" width="12" style="80" customWidth="1"/>
    <col min="16" max="16" width="11.75" customWidth="1"/>
    <col min="17" max="17" width="14" customWidth="1"/>
    <col min="18" max="18" width="18.625" customWidth="1"/>
    <col min="19" max="19" width="16.375" style="80" customWidth="1"/>
    <col min="20" max="20" width="30" customWidth="1"/>
    <col min="21" max="21" width="14.875" style="87" customWidth="1"/>
    <col min="22" max="22" width="11.625" style="87" customWidth="1"/>
    <col min="23" max="23" width="12.875" style="87" customWidth="1"/>
    <col min="24" max="24" width="17.875" style="87" customWidth="1"/>
    <col min="25" max="25" width="21.75" style="81" customWidth="1"/>
    <col min="26" max="26" width="20.125" style="81" customWidth="1"/>
    <col min="27" max="27" width="9" hidden="1" customWidth="1"/>
    <col min="28" max="16384" width="9" hidden="1"/>
  </cols>
  <sheetData>
    <row r="1" spans="1:27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528</v>
      </c>
      <c r="M1" s="8" t="s">
        <v>522</v>
      </c>
      <c r="N1" s="8" t="s">
        <v>57</v>
      </c>
      <c r="O1" s="89" t="s">
        <v>4030</v>
      </c>
      <c r="P1" s="8" t="s">
        <v>60</v>
      </c>
      <c r="Q1" s="8" t="s">
        <v>4037</v>
      </c>
      <c r="R1" s="8" t="s">
        <v>4038</v>
      </c>
      <c r="S1" s="89" t="s">
        <v>4040</v>
      </c>
      <c r="T1" s="8" t="s">
        <v>4041</v>
      </c>
      <c r="U1" s="8" t="s">
        <v>303</v>
      </c>
      <c r="V1" s="8" t="s">
        <v>62</v>
      </c>
      <c r="W1" s="8" t="s">
        <v>304</v>
      </c>
      <c r="X1" s="8" t="s">
        <v>16</v>
      </c>
      <c r="Y1" s="8" t="s">
        <v>64</v>
      </c>
      <c r="Z1" s="8" t="s">
        <v>65</v>
      </c>
      <c r="AA1" t="s">
        <v>6200</v>
      </c>
    </row>
    <row r="2" spans="1:27" x14ac:dyDescent="0.2">
      <c r="A2">
        <v>170</v>
      </c>
      <c r="B2">
        <v>170</v>
      </c>
      <c r="C2" t="s">
        <v>4132</v>
      </c>
      <c r="D2">
        <v>520021171</v>
      </c>
      <c r="E2" t="s">
        <v>543</v>
      </c>
      <c r="F2" t="s">
        <v>4133</v>
      </c>
      <c r="G2">
        <v>999999382</v>
      </c>
      <c r="H2" t="s">
        <v>3931</v>
      </c>
      <c r="I2" t="s">
        <v>4134</v>
      </c>
      <c r="J2" t="s">
        <v>70</v>
      </c>
      <c r="K2" t="s">
        <v>70</v>
      </c>
      <c r="L2" t="s">
        <v>4053</v>
      </c>
      <c r="M2" t="s">
        <v>561</v>
      </c>
      <c r="N2" t="s">
        <v>71</v>
      </c>
      <c r="O2" s="80">
        <v>40178</v>
      </c>
      <c r="P2" t="s">
        <v>74</v>
      </c>
      <c r="Q2" t="s">
        <v>4135</v>
      </c>
      <c r="R2" t="s">
        <v>4047</v>
      </c>
      <c r="S2" s="80">
        <v>46202</v>
      </c>
      <c r="U2" s="87">
        <v>2025106.41</v>
      </c>
      <c r="V2" s="87">
        <v>1</v>
      </c>
      <c r="W2" s="87">
        <v>2175.6274119999998</v>
      </c>
      <c r="X2" s="87">
        <v>44058.770190000003</v>
      </c>
      <c r="Y2" s="81" t="s">
        <v>4136</v>
      </c>
      <c r="Z2" s="81" t="s">
        <v>84</v>
      </c>
    </row>
    <row r="3" spans="1:27" x14ac:dyDescent="0.2">
      <c r="A3">
        <v>170</v>
      </c>
      <c r="B3">
        <v>170</v>
      </c>
      <c r="C3" t="s">
        <v>4137</v>
      </c>
      <c r="D3">
        <v>515666675</v>
      </c>
      <c r="E3" t="s">
        <v>543</v>
      </c>
      <c r="F3" t="s">
        <v>4138</v>
      </c>
      <c r="G3">
        <v>89418</v>
      </c>
      <c r="H3" t="s">
        <v>3931</v>
      </c>
      <c r="I3" t="s">
        <v>4134</v>
      </c>
      <c r="J3" t="s">
        <v>70</v>
      </c>
      <c r="K3" t="s">
        <v>70</v>
      </c>
      <c r="L3" t="s">
        <v>4053</v>
      </c>
      <c r="M3" t="s">
        <v>825</v>
      </c>
      <c r="N3" t="s">
        <v>71</v>
      </c>
      <c r="O3" s="80">
        <v>44998</v>
      </c>
      <c r="P3" t="s">
        <v>74</v>
      </c>
      <c r="Q3" t="s">
        <v>4135</v>
      </c>
      <c r="R3" t="s">
        <v>4047</v>
      </c>
      <c r="S3" s="80">
        <v>46106</v>
      </c>
      <c r="U3" s="87">
        <v>11519.27</v>
      </c>
      <c r="V3" s="87">
        <v>1</v>
      </c>
      <c r="W3" s="87">
        <v>14077.059300000001</v>
      </c>
      <c r="X3" s="87">
        <v>1621.57546</v>
      </c>
      <c r="Y3" s="81" t="s">
        <v>1165</v>
      </c>
      <c r="Z3" s="81" t="s">
        <v>111</v>
      </c>
    </row>
    <row r="4" spans="1:27" x14ac:dyDescent="0.2">
      <c r="A4">
        <v>170</v>
      </c>
      <c r="B4">
        <v>170</v>
      </c>
      <c r="C4" t="s">
        <v>4139</v>
      </c>
      <c r="D4">
        <v>510485261</v>
      </c>
      <c r="E4" t="s">
        <v>543</v>
      </c>
      <c r="F4" t="s">
        <v>4139</v>
      </c>
      <c r="G4">
        <v>89430</v>
      </c>
      <c r="H4" t="s">
        <v>3931</v>
      </c>
      <c r="I4" t="s">
        <v>4134</v>
      </c>
      <c r="J4" t="s">
        <v>70</v>
      </c>
      <c r="K4" t="s">
        <v>70</v>
      </c>
      <c r="L4" t="s">
        <v>4053</v>
      </c>
      <c r="M4" t="s">
        <v>312</v>
      </c>
      <c r="N4" t="s">
        <v>71</v>
      </c>
      <c r="O4" s="80">
        <v>45062</v>
      </c>
      <c r="P4" t="s">
        <v>74</v>
      </c>
      <c r="Q4" t="s">
        <v>4135</v>
      </c>
      <c r="R4" t="s">
        <v>4047</v>
      </c>
      <c r="S4" s="80">
        <v>46014</v>
      </c>
      <c r="U4" s="87">
        <v>19942.46</v>
      </c>
      <c r="V4" s="87">
        <v>1</v>
      </c>
      <c r="W4" s="87">
        <v>55934.103600000002</v>
      </c>
      <c r="X4" s="87">
        <v>11154.63624</v>
      </c>
      <c r="Y4" s="81" t="s">
        <v>4140</v>
      </c>
      <c r="Z4" s="81" t="s">
        <v>484</v>
      </c>
    </row>
    <row r="5" spans="1:27" x14ac:dyDescent="0.2">
      <c r="A5">
        <v>170</v>
      </c>
      <c r="B5">
        <v>170</v>
      </c>
      <c r="C5" t="s">
        <v>4141</v>
      </c>
      <c r="D5">
        <v>516908266</v>
      </c>
      <c r="E5" t="s">
        <v>543</v>
      </c>
      <c r="F5" t="s">
        <v>4142</v>
      </c>
      <c r="G5">
        <v>89465</v>
      </c>
      <c r="H5" t="s">
        <v>3931</v>
      </c>
      <c r="I5" t="s">
        <v>4134</v>
      </c>
      <c r="J5" t="s">
        <v>70</v>
      </c>
      <c r="K5" t="s">
        <v>70</v>
      </c>
      <c r="L5" t="s">
        <v>4053</v>
      </c>
      <c r="M5" t="s">
        <v>586</v>
      </c>
      <c r="N5" t="s">
        <v>71</v>
      </c>
      <c r="O5" s="80">
        <v>45300</v>
      </c>
      <c r="P5" t="s">
        <v>74</v>
      </c>
      <c r="Q5" t="s">
        <v>4135</v>
      </c>
      <c r="R5" t="s">
        <v>4047</v>
      </c>
      <c r="S5" s="80">
        <v>46112</v>
      </c>
      <c r="U5" s="87">
        <v>96.98</v>
      </c>
      <c r="V5" s="87">
        <v>1</v>
      </c>
      <c r="W5" s="87">
        <v>26711424</v>
      </c>
      <c r="X5" s="87">
        <v>25904.738990000002</v>
      </c>
      <c r="Y5" s="81" t="s">
        <v>4143</v>
      </c>
      <c r="Z5" s="81" t="s">
        <v>1347</v>
      </c>
    </row>
    <row r="6" spans="1:27" x14ac:dyDescent="0.2">
      <c r="A6">
        <v>170</v>
      </c>
      <c r="B6">
        <v>170</v>
      </c>
      <c r="C6" t="s">
        <v>4144</v>
      </c>
      <c r="D6">
        <v>516850237</v>
      </c>
      <c r="E6" t="s">
        <v>543</v>
      </c>
      <c r="F6" t="s">
        <v>4145</v>
      </c>
      <c r="G6">
        <v>89472</v>
      </c>
      <c r="H6" t="s">
        <v>3931</v>
      </c>
      <c r="I6" t="s">
        <v>4134</v>
      </c>
      <c r="J6" t="s">
        <v>70</v>
      </c>
      <c r="K6" t="s">
        <v>70</v>
      </c>
      <c r="L6" t="s">
        <v>4053</v>
      </c>
      <c r="M6" t="s">
        <v>600</v>
      </c>
      <c r="N6" t="s">
        <v>71</v>
      </c>
      <c r="O6" s="80">
        <v>45371</v>
      </c>
      <c r="P6" t="s">
        <v>74</v>
      </c>
      <c r="Q6" t="s">
        <v>4135</v>
      </c>
      <c r="R6" t="s">
        <v>4047</v>
      </c>
      <c r="S6" s="80">
        <v>46100</v>
      </c>
      <c r="U6" s="87">
        <v>32369576.710000001</v>
      </c>
      <c r="V6" s="87">
        <v>1</v>
      </c>
      <c r="W6" s="87">
        <v>158.69380000000001</v>
      </c>
      <c r="X6" s="87">
        <v>51368.53643</v>
      </c>
      <c r="Y6" s="81" t="s">
        <v>4146</v>
      </c>
      <c r="Z6" s="81" t="s">
        <v>2434</v>
      </c>
    </row>
    <row r="7" spans="1:27" x14ac:dyDescent="0.2">
      <c r="A7">
        <v>170</v>
      </c>
      <c r="B7">
        <v>170</v>
      </c>
      <c r="C7" t="s">
        <v>4147</v>
      </c>
      <c r="D7">
        <v>516376043</v>
      </c>
      <c r="E7" t="s">
        <v>543</v>
      </c>
      <c r="F7" t="s">
        <v>4148</v>
      </c>
      <c r="G7">
        <v>89488</v>
      </c>
      <c r="H7" t="s">
        <v>3931</v>
      </c>
      <c r="I7" t="s">
        <v>4134</v>
      </c>
      <c r="J7" t="s">
        <v>70</v>
      </c>
      <c r="K7" t="s">
        <v>70</v>
      </c>
      <c r="L7" t="s">
        <v>4053</v>
      </c>
      <c r="M7" t="s">
        <v>561</v>
      </c>
      <c r="N7" t="s">
        <v>71</v>
      </c>
      <c r="O7" s="80">
        <v>45463</v>
      </c>
      <c r="P7" t="s">
        <v>74</v>
      </c>
      <c r="Q7" t="s">
        <v>312</v>
      </c>
      <c r="R7" t="s">
        <v>4047</v>
      </c>
      <c r="S7" s="80">
        <v>46173</v>
      </c>
      <c r="U7" s="87">
        <v>1190236.98</v>
      </c>
      <c r="V7" s="87">
        <v>1</v>
      </c>
      <c r="W7" s="87">
        <v>213.3663</v>
      </c>
      <c r="X7" s="87">
        <v>2539.5656100000001</v>
      </c>
      <c r="Y7" s="81" t="s">
        <v>4149</v>
      </c>
      <c r="Z7" s="81" t="s">
        <v>95</v>
      </c>
    </row>
    <row r="8" spans="1:27" x14ac:dyDescent="0.2">
      <c r="A8">
        <v>170</v>
      </c>
      <c r="B8">
        <v>170</v>
      </c>
      <c r="C8" t="s">
        <v>4147</v>
      </c>
      <c r="D8">
        <v>516376043</v>
      </c>
      <c r="E8" t="s">
        <v>543</v>
      </c>
      <c r="F8" t="s">
        <v>4150</v>
      </c>
      <c r="G8">
        <v>89489</v>
      </c>
      <c r="H8" t="s">
        <v>3931</v>
      </c>
      <c r="I8" t="s">
        <v>4134</v>
      </c>
      <c r="J8" t="s">
        <v>70</v>
      </c>
      <c r="K8" t="s">
        <v>70</v>
      </c>
      <c r="L8" t="s">
        <v>4053</v>
      </c>
      <c r="M8" t="s">
        <v>561</v>
      </c>
      <c r="N8" t="s">
        <v>71</v>
      </c>
      <c r="O8" s="80">
        <v>45463</v>
      </c>
      <c r="P8" t="s">
        <v>74</v>
      </c>
      <c r="Q8" t="s">
        <v>4151</v>
      </c>
      <c r="R8" t="s">
        <v>4047</v>
      </c>
      <c r="S8" s="80">
        <v>46173</v>
      </c>
      <c r="U8" s="87">
        <v>5010066</v>
      </c>
      <c r="V8" s="87">
        <v>1</v>
      </c>
      <c r="W8" s="87">
        <v>111.7406</v>
      </c>
      <c r="X8" s="87">
        <v>5598.2786299999998</v>
      </c>
      <c r="Y8" s="81" t="s">
        <v>4152</v>
      </c>
      <c r="Z8" s="81" t="s">
        <v>260</v>
      </c>
    </row>
    <row r="9" spans="1:27" x14ac:dyDescent="0.2">
      <c r="A9">
        <v>170</v>
      </c>
      <c r="B9">
        <v>170</v>
      </c>
      <c r="C9" t="s">
        <v>4153</v>
      </c>
      <c r="D9">
        <v>516146826</v>
      </c>
      <c r="E9" t="s">
        <v>543</v>
      </c>
      <c r="F9" t="s">
        <v>4154</v>
      </c>
      <c r="G9">
        <v>89499</v>
      </c>
      <c r="H9" t="s">
        <v>3931</v>
      </c>
      <c r="I9" t="s">
        <v>4134</v>
      </c>
      <c r="J9" t="s">
        <v>70</v>
      </c>
      <c r="K9" t="s">
        <v>70</v>
      </c>
      <c r="L9" t="s">
        <v>4053</v>
      </c>
      <c r="M9" t="s">
        <v>561</v>
      </c>
      <c r="N9" t="s">
        <v>71</v>
      </c>
      <c r="O9" s="80">
        <v>45571</v>
      </c>
      <c r="P9" t="s">
        <v>74</v>
      </c>
      <c r="Q9" t="s">
        <v>4135</v>
      </c>
      <c r="R9" t="s">
        <v>4047</v>
      </c>
      <c r="S9" s="80">
        <v>46021</v>
      </c>
      <c r="U9" s="87">
        <v>27949190</v>
      </c>
      <c r="V9" s="87">
        <v>1</v>
      </c>
      <c r="W9" s="87">
        <v>104.3497</v>
      </c>
      <c r="X9" s="87">
        <v>29164.903170000001</v>
      </c>
      <c r="Y9" s="81" t="s">
        <v>4155</v>
      </c>
      <c r="Z9" s="81" t="s">
        <v>315</v>
      </c>
    </row>
    <row r="10" spans="1:27" x14ac:dyDescent="0.2">
      <c r="A10">
        <v>170</v>
      </c>
      <c r="B10">
        <v>170</v>
      </c>
      <c r="C10" t="s">
        <v>4156</v>
      </c>
      <c r="D10">
        <v>516422243</v>
      </c>
      <c r="E10" t="s">
        <v>543</v>
      </c>
      <c r="F10" t="s">
        <v>4157</v>
      </c>
      <c r="G10">
        <v>89920</v>
      </c>
      <c r="H10" t="s">
        <v>3931</v>
      </c>
      <c r="I10" t="s">
        <v>4134</v>
      </c>
      <c r="J10" t="s">
        <v>70</v>
      </c>
      <c r="K10" t="s">
        <v>70</v>
      </c>
      <c r="L10" t="s">
        <v>4053</v>
      </c>
      <c r="M10" t="s">
        <v>825</v>
      </c>
      <c r="N10" t="s">
        <v>71</v>
      </c>
      <c r="O10" s="80">
        <v>45676</v>
      </c>
      <c r="P10" t="s">
        <v>150</v>
      </c>
      <c r="Q10" t="s">
        <v>4135</v>
      </c>
      <c r="R10" t="s">
        <v>4047</v>
      </c>
      <c r="S10" s="80">
        <v>46106</v>
      </c>
      <c r="U10" s="87">
        <v>34820.94</v>
      </c>
      <c r="V10" s="87">
        <v>2.9780000000000002</v>
      </c>
      <c r="W10" s="87">
        <v>6808.3801999999996</v>
      </c>
      <c r="X10" s="87">
        <v>7060.0714600000001</v>
      </c>
      <c r="Y10" s="81" t="s">
        <v>4158</v>
      </c>
      <c r="Z10" s="81" t="s">
        <v>87</v>
      </c>
    </row>
    <row r="11" spans="1:27" x14ac:dyDescent="0.2">
      <c r="A11">
        <v>170</v>
      </c>
      <c r="B11">
        <v>170</v>
      </c>
      <c r="C11" t="s">
        <v>4159</v>
      </c>
      <c r="D11">
        <v>514074723</v>
      </c>
      <c r="E11" t="s">
        <v>543</v>
      </c>
      <c r="F11" t="s">
        <v>4159</v>
      </c>
      <c r="G11">
        <v>89533</v>
      </c>
      <c r="H11" t="s">
        <v>3931</v>
      </c>
      <c r="I11" t="s">
        <v>4134</v>
      </c>
      <c r="J11" t="s">
        <v>70</v>
      </c>
      <c r="K11" t="s">
        <v>70</v>
      </c>
      <c r="L11" t="s">
        <v>4053</v>
      </c>
      <c r="M11" t="s">
        <v>1335</v>
      </c>
      <c r="N11" t="s">
        <v>71</v>
      </c>
      <c r="O11" s="80">
        <v>45740</v>
      </c>
      <c r="P11" t="s">
        <v>74</v>
      </c>
      <c r="Q11" t="s">
        <v>4135</v>
      </c>
      <c r="R11" t="s">
        <v>4047</v>
      </c>
      <c r="S11" s="80">
        <v>46061</v>
      </c>
      <c r="U11" s="87">
        <v>1626.42</v>
      </c>
      <c r="V11" s="87">
        <v>1</v>
      </c>
      <c r="W11" s="87">
        <v>844361.16</v>
      </c>
      <c r="X11" s="87">
        <v>13732.858770000001</v>
      </c>
      <c r="Y11" s="81" t="s">
        <v>4160</v>
      </c>
      <c r="Z11" s="81" t="s">
        <v>262</v>
      </c>
    </row>
    <row r="12" spans="1:27" x14ac:dyDescent="0.2">
      <c r="A12">
        <v>170</v>
      </c>
      <c r="B12">
        <v>170</v>
      </c>
      <c r="C12" t="s">
        <v>4161</v>
      </c>
      <c r="D12">
        <v>516490802</v>
      </c>
      <c r="E12" t="s">
        <v>543</v>
      </c>
      <c r="F12" t="s">
        <v>4161</v>
      </c>
      <c r="G12">
        <v>89534</v>
      </c>
      <c r="H12" t="s">
        <v>3931</v>
      </c>
      <c r="I12" t="s">
        <v>4134</v>
      </c>
      <c r="J12" t="s">
        <v>70</v>
      </c>
      <c r="K12" t="s">
        <v>4162</v>
      </c>
      <c r="L12" t="s">
        <v>4053</v>
      </c>
      <c r="M12" t="s">
        <v>1335</v>
      </c>
      <c r="N12" t="s">
        <v>71</v>
      </c>
      <c r="O12" s="80">
        <v>45740</v>
      </c>
      <c r="P12" t="s">
        <v>74</v>
      </c>
      <c r="Q12" t="s">
        <v>4135</v>
      </c>
      <c r="R12" t="s">
        <v>4047</v>
      </c>
      <c r="S12" s="80">
        <v>45740</v>
      </c>
      <c r="U12" s="87">
        <v>1626.42</v>
      </c>
      <c r="V12" s="87">
        <v>1</v>
      </c>
      <c r="W12" s="87">
        <v>18400.104599999999</v>
      </c>
      <c r="X12" s="87">
        <v>299.26298000000003</v>
      </c>
      <c r="Y12" s="81" t="s">
        <v>1304</v>
      </c>
      <c r="Z12" s="81" t="s">
        <v>75</v>
      </c>
    </row>
    <row r="13" spans="1:27" x14ac:dyDescent="0.2">
      <c r="A13">
        <v>170</v>
      </c>
      <c r="B13">
        <v>170</v>
      </c>
      <c r="C13" t="s">
        <v>4163</v>
      </c>
      <c r="D13">
        <v>510928237</v>
      </c>
      <c r="E13" t="s">
        <v>543</v>
      </c>
      <c r="F13" t="s">
        <v>4163</v>
      </c>
      <c r="G13">
        <v>89554</v>
      </c>
      <c r="H13" t="s">
        <v>3931</v>
      </c>
      <c r="I13" t="s">
        <v>4134</v>
      </c>
      <c r="J13" t="s">
        <v>70</v>
      </c>
      <c r="K13" t="s">
        <v>70</v>
      </c>
      <c r="L13" t="s">
        <v>4053</v>
      </c>
      <c r="M13" t="s">
        <v>312</v>
      </c>
      <c r="N13" t="s">
        <v>71</v>
      </c>
      <c r="O13" s="80">
        <v>45844</v>
      </c>
      <c r="P13" t="s">
        <v>74</v>
      </c>
      <c r="Q13" t="s">
        <v>4135</v>
      </c>
      <c r="R13" t="s">
        <v>4047</v>
      </c>
      <c r="S13" s="80">
        <v>46168</v>
      </c>
      <c r="U13" s="87">
        <v>753434.82</v>
      </c>
      <c r="V13" s="87">
        <v>1</v>
      </c>
      <c r="W13" s="87">
        <v>2680.9396000000002</v>
      </c>
      <c r="X13" s="87">
        <v>20199.133119999999</v>
      </c>
      <c r="Y13" s="81" t="s">
        <v>4164</v>
      </c>
      <c r="Z13" s="81" t="s">
        <v>592</v>
      </c>
    </row>
    <row r="14" spans="1:27" x14ac:dyDescent="0.2">
      <c r="A14">
        <v>170</v>
      </c>
      <c r="B14">
        <v>170</v>
      </c>
      <c r="C14" t="s">
        <v>4165</v>
      </c>
      <c r="D14">
        <v>515705945</v>
      </c>
      <c r="E14" t="s">
        <v>543</v>
      </c>
      <c r="F14" t="s">
        <v>4165</v>
      </c>
      <c r="G14">
        <v>89565</v>
      </c>
      <c r="H14" t="s">
        <v>3931</v>
      </c>
      <c r="I14" t="s">
        <v>4134</v>
      </c>
      <c r="J14" t="s">
        <v>70</v>
      </c>
      <c r="K14" t="s">
        <v>70</v>
      </c>
      <c r="L14" t="s">
        <v>4053</v>
      </c>
      <c r="M14" t="s">
        <v>2905</v>
      </c>
      <c r="N14" t="s">
        <v>71</v>
      </c>
      <c r="O14" s="80">
        <v>45960</v>
      </c>
      <c r="P14" t="s">
        <v>74</v>
      </c>
      <c r="Q14" t="s">
        <v>4135</v>
      </c>
      <c r="R14" t="s">
        <v>4047</v>
      </c>
      <c r="S14" s="80">
        <v>45991</v>
      </c>
      <c r="U14" s="87">
        <v>148.49</v>
      </c>
      <c r="V14" s="87">
        <v>1</v>
      </c>
      <c r="W14" s="87">
        <v>7444200</v>
      </c>
      <c r="X14" s="87">
        <v>11053.89258</v>
      </c>
      <c r="Y14" s="81" t="s">
        <v>4166</v>
      </c>
      <c r="Z14" s="81" t="s">
        <v>484</v>
      </c>
    </row>
    <row r="15" spans="1:27" x14ac:dyDescent="0.2">
      <c r="A15">
        <v>170</v>
      </c>
      <c r="B15">
        <v>170</v>
      </c>
      <c r="C15" t="s">
        <v>4167</v>
      </c>
      <c r="D15">
        <v>511017139</v>
      </c>
      <c r="E15" t="s">
        <v>543</v>
      </c>
      <c r="F15" t="s">
        <v>4168</v>
      </c>
      <c r="G15" t="s">
        <v>4169</v>
      </c>
      <c r="H15" t="s">
        <v>534</v>
      </c>
      <c r="I15" t="s">
        <v>4134</v>
      </c>
      <c r="J15" t="s">
        <v>70</v>
      </c>
      <c r="K15" t="s">
        <v>70</v>
      </c>
      <c r="L15" t="s">
        <v>4053</v>
      </c>
      <c r="M15" t="s">
        <v>2594</v>
      </c>
      <c r="N15" t="s">
        <v>71</v>
      </c>
      <c r="O15" s="80">
        <v>46016</v>
      </c>
      <c r="P15" t="s">
        <v>74</v>
      </c>
      <c r="Q15" t="s">
        <v>312</v>
      </c>
      <c r="R15" t="s">
        <v>4047</v>
      </c>
      <c r="S15" s="80">
        <v>46203</v>
      </c>
      <c r="U15" s="87">
        <v>2183300</v>
      </c>
      <c r="V15" s="87">
        <v>1</v>
      </c>
      <c r="W15" s="87">
        <v>1004.6</v>
      </c>
      <c r="X15" s="87">
        <v>21933.431799999998</v>
      </c>
      <c r="Y15" s="81" t="s">
        <v>4170</v>
      </c>
      <c r="Z15" s="81" t="s">
        <v>1816</v>
      </c>
    </row>
    <row r="16" spans="1:27" x14ac:dyDescent="0.2">
      <c r="A16">
        <v>170</v>
      </c>
      <c r="B16">
        <v>170</v>
      </c>
      <c r="C16" t="s">
        <v>4171</v>
      </c>
      <c r="D16">
        <v>517252987</v>
      </c>
      <c r="E16" t="s">
        <v>543</v>
      </c>
      <c r="F16" t="s">
        <v>4172</v>
      </c>
      <c r="G16">
        <v>89598</v>
      </c>
      <c r="H16" t="s">
        <v>3931</v>
      </c>
      <c r="I16" t="s">
        <v>4134</v>
      </c>
      <c r="J16" t="s">
        <v>70</v>
      </c>
      <c r="K16" t="s">
        <v>70</v>
      </c>
      <c r="L16" t="s">
        <v>4053</v>
      </c>
      <c r="M16" t="s">
        <v>1016</v>
      </c>
      <c r="N16" t="s">
        <v>71</v>
      </c>
      <c r="O16" s="80">
        <v>46099</v>
      </c>
      <c r="P16" t="s">
        <v>74</v>
      </c>
      <c r="Q16" t="s">
        <v>4135</v>
      </c>
      <c r="R16" t="s">
        <v>4047</v>
      </c>
      <c r="S16" s="80">
        <v>46099</v>
      </c>
      <c r="U16" s="87">
        <v>39615130.009999998</v>
      </c>
      <c r="V16" s="87">
        <v>1</v>
      </c>
      <c r="W16" s="87">
        <v>100</v>
      </c>
      <c r="X16" s="87">
        <v>39615.130010000001</v>
      </c>
      <c r="Y16" s="81" t="s">
        <v>4173</v>
      </c>
      <c r="Z16" s="81" t="s">
        <v>2866</v>
      </c>
    </row>
    <row r="17" spans="1:26" x14ac:dyDescent="0.2">
      <c r="A17">
        <v>170</v>
      </c>
      <c r="B17">
        <v>170</v>
      </c>
      <c r="C17" t="s">
        <v>4174</v>
      </c>
      <c r="D17" t="s">
        <v>4175</v>
      </c>
      <c r="E17" t="s">
        <v>2122</v>
      </c>
      <c r="F17" t="s">
        <v>4174</v>
      </c>
      <c r="G17">
        <v>89618</v>
      </c>
      <c r="H17" t="s">
        <v>3931</v>
      </c>
      <c r="I17" t="s">
        <v>4134</v>
      </c>
      <c r="J17" t="s">
        <v>70</v>
      </c>
      <c r="K17" t="s">
        <v>2556</v>
      </c>
      <c r="L17" t="s">
        <v>4053</v>
      </c>
      <c r="M17" t="s">
        <v>4176</v>
      </c>
      <c r="N17" t="s">
        <v>71</v>
      </c>
      <c r="O17" s="80">
        <v>46174</v>
      </c>
      <c r="P17" t="s">
        <v>159</v>
      </c>
      <c r="Q17" t="s">
        <v>4151</v>
      </c>
      <c r="R17" t="s">
        <v>4047</v>
      </c>
      <c r="S17" s="80">
        <v>46167</v>
      </c>
      <c r="U17" s="87">
        <v>875776.55</v>
      </c>
      <c r="V17" s="87">
        <v>3.9388999999999998</v>
      </c>
      <c r="W17" s="87">
        <v>100</v>
      </c>
      <c r="X17" s="87">
        <v>3449.5962500000001</v>
      </c>
      <c r="Y17" s="81" t="s">
        <v>289</v>
      </c>
      <c r="Z17" s="81" t="s">
        <v>110</v>
      </c>
    </row>
    <row r="18" spans="1:26" x14ac:dyDescent="0.2">
      <c r="A18">
        <v>170</v>
      </c>
      <c r="B18">
        <v>170</v>
      </c>
      <c r="C18" t="s">
        <v>4177</v>
      </c>
      <c r="D18" s="5" t="s">
        <v>4178</v>
      </c>
      <c r="E18" t="s">
        <v>531</v>
      </c>
      <c r="F18" t="s">
        <v>4177</v>
      </c>
      <c r="G18">
        <v>89619</v>
      </c>
      <c r="H18" t="s">
        <v>3931</v>
      </c>
      <c r="I18" t="s">
        <v>4134</v>
      </c>
      <c r="J18" t="s">
        <v>70</v>
      </c>
      <c r="K18" t="s">
        <v>70</v>
      </c>
      <c r="L18" t="s">
        <v>4053</v>
      </c>
      <c r="M18" t="s">
        <v>4179</v>
      </c>
      <c r="N18" t="s">
        <v>71</v>
      </c>
      <c r="O18" s="80">
        <v>46202</v>
      </c>
      <c r="P18" t="s">
        <v>74</v>
      </c>
      <c r="Q18" t="s">
        <v>4151</v>
      </c>
      <c r="R18" t="s">
        <v>4047</v>
      </c>
      <c r="S18" s="80">
        <v>46168</v>
      </c>
      <c r="U18" s="87">
        <v>21718293.699999999</v>
      </c>
      <c r="V18" s="87">
        <v>1</v>
      </c>
      <c r="W18" s="87">
        <v>100</v>
      </c>
      <c r="X18" s="87">
        <v>21718.293699999998</v>
      </c>
      <c r="Y18" s="81" t="s">
        <v>4180</v>
      </c>
      <c r="Z18" s="81" t="s">
        <v>692</v>
      </c>
    </row>
    <row r="19" spans="1:26" x14ac:dyDescent="0.2">
      <c r="A19">
        <v>170</v>
      </c>
      <c r="B19">
        <v>170</v>
      </c>
      <c r="C19" t="s">
        <v>4181</v>
      </c>
      <c r="D19">
        <v>540326329</v>
      </c>
      <c r="E19" t="s">
        <v>1507</v>
      </c>
      <c r="F19" t="s">
        <v>4182</v>
      </c>
      <c r="G19">
        <v>89431</v>
      </c>
      <c r="H19" t="s">
        <v>3931</v>
      </c>
      <c r="I19" t="s">
        <v>4134</v>
      </c>
      <c r="J19" t="s">
        <v>70</v>
      </c>
      <c r="K19" t="s">
        <v>70</v>
      </c>
      <c r="L19" t="s">
        <v>4053</v>
      </c>
      <c r="M19" t="s">
        <v>312</v>
      </c>
      <c r="N19" t="s">
        <v>71</v>
      </c>
      <c r="O19" s="80">
        <v>45069</v>
      </c>
      <c r="P19" t="s">
        <v>150</v>
      </c>
      <c r="Q19" t="s">
        <v>4151</v>
      </c>
      <c r="R19" t="s">
        <v>4047</v>
      </c>
      <c r="S19" s="80">
        <v>45867</v>
      </c>
      <c r="U19" s="87">
        <v>367327.25</v>
      </c>
      <c r="V19" s="87">
        <v>2.9780000000000002</v>
      </c>
      <c r="W19" s="87">
        <v>246.0127</v>
      </c>
      <c r="X19" s="87">
        <v>2691.1345999999999</v>
      </c>
      <c r="Y19" s="81" t="s">
        <v>1266</v>
      </c>
      <c r="Z19" s="81" t="s">
        <v>158</v>
      </c>
    </row>
    <row r="20" spans="1:26" x14ac:dyDescent="0.2">
      <c r="A20">
        <v>170</v>
      </c>
      <c r="B20">
        <v>170</v>
      </c>
      <c r="C20" t="s">
        <v>4183</v>
      </c>
      <c r="D20">
        <v>540329232</v>
      </c>
      <c r="E20" t="s">
        <v>1507</v>
      </c>
      <c r="F20" t="s">
        <v>4184</v>
      </c>
      <c r="G20">
        <v>89456</v>
      </c>
      <c r="H20" t="s">
        <v>3931</v>
      </c>
      <c r="I20" t="s">
        <v>4134</v>
      </c>
      <c r="J20" t="s">
        <v>70</v>
      </c>
      <c r="K20" t="s">
        <v>493</v>
      </c>
      <c r="L20" t="s">
        <v>4053</v>
      </c>
      <c r="M20" t="s">
        <v>1801</v>
      </c>
      <c r="N20" t="s">
        <v>71</v>
      </c>
      <c r="O20" s="80">
        <v>45266</v>
      </c>
      <c r="P20" t="s">
        <v>150</v>
      </c>
      <c r="Q20" t="s">
        <v>4151</v>
      </c>
      <c r="R20" t="s">
        <v>4047</v>
      </c>
      <c r="S20" s="80">
        <v>46169</v>
      </c>
      <c r="U20" s="87">
        <v>48606.11</v>
      </c>
      <c r="V20" s="87">
        <v>2.9780000000000002</v>
      </c>
      <c r="W20" s="87">
        <v>1004.0624</v>
      </c>
      <c r="X20" s="87">
        <v>1453.37023</v>
      </c>
      <c r="Y20" s="81" t="s">
        <v>4185</v>
      </c>
      <c r="Z20" s="81" t="s">
        <v>111</v>
      </c>
    </row>
    <row r="21" spans="1:26" x14ac:dyDescent="0.2">
      <c r="A21">
        <v>170</v>
      </c>
      <c r="B21">
        <v>170</v>
      </c>
      <c r="C21" t="s">
        <v>4186</v>
      </c>
      <c r="D21" s="5" t="s">
        <v>4187</v>
      </c>
      <c r="E21" t="s">
        <v>531</v>
      </c>
      <c r="F21" t="s">
        <v>4188</v>
      </c>
      <c r="G21">
        <v>89630</v>
      </c>
      <c r="H21" t="s">
        <v>3931</v>
      </c>
      <c r="I21" t="s">
        <v>4134</v>
      </c>
      <c r="J21" t="s">
        <v>70</v>
      </c>
      <c r="K21" t="s">
        <v>493</v>
      </c>
      <c r="L21" t="s">
        <v>4053</v>
      </c>
      <c r="M21" t="s">
        <v>4189</v>
      </c>
      <c r="N21" t="s">
        <v>71</v>
      </c>
      <c r="O21" s="80">
        <v>46190</v>
      </c>
      <c r="P21" t="s">
        <v>150</v>
      </c>
      <c r="Q21" t="s">
        <v>4151</v>
      </c>
      <c r="R21" t="s">
        <v>4047</v>
      </c>
      <c r="S21" s="80">
        <v>46190</v>
      </c>
      <c r="U21" s="87">
        <v>8037365</v>
      </c>
      <c r="V21" s="87">
        <v>2.9780000000000002</v>
      </c>
      <c r="W21" s="87">
        <v>100</v>
      </c>
      <c r="X21" s="87">
        <v>23935.272970000002</v>
      </c>
      <c r="Y21" s="81" t="s">
        <v>4190</v>
      </c>
      <c r="Z21" s="81" t="s">
        <v>173</v>
      </c>
    </row>
    <row r="22" spans="1:26" x14ac:dyDescent="0.2">
      <c r="A22">
        <v>170</v>
      </c>
      <c r="B22">
        <v>170</v>
      </c>
      <c r="C22" t="s">
        <v>4191</v>
      </c>
      <c r="D22">
        <v>20205805959</v>
      </c>
      <c r="E22" t="s">
        <v>531</v>
      </c>
      <c r="F22" t="s">
        <v>4191</v>
      </c>
      <c r="G22">
        <v>89445</v>
      </c>
      <c r="H22" t="s">
        <v>3931</v>
      </c>
      <c r="I22" t="s">
        <v>4134</v>
      </c>
      <c r="J22" t="s">
        <v>237</v>
      </c>
      <c r="K22" t="s">
        <v>493</v>
      </c>
      <c r="L22" t="s">
        <v>4053</v>
      </c>
      <c r="M22" t="s">
        <v>2101</v>
      </c>
      <c r="N22" t="s">
        <v>71</v>
      </c>
      <c r="O22" s="80">
        <v>45189</v>
      </c>
      <c r="P22" t="s">
        <v>150</v>
      </c>
      <c r="Q22" t="s">
        <v>4151</v>
      </c>
      <c r="R22" t="s">
        <v>4047</v>
      </c>
      <c r="S22" s="80">
        <v>46167</v>
      </c>
      <c r="U22" s="87">
        <v>3402248.4</v>
      </c>
      <c r="V22" s="87">
        <v>2.9780000000000002</v>
      </c>
      <c r="W22" s="87">
        <v>100.5472</v>
      </c>
      <c r="X22" s="87">
        <v>10187.337460000001</v>
      </c>
      <c r="Y22" s="81" t="s">
        <v>4192</v>
      </c>
      <c r="Z22" s="81" t="s">
        <v>510</v>
      </c>
    </row>
    <row r="23" spans="1:26" x14ac:dyDescent="0.2">
      <c r="A23">
        <v>170</v>
      </c>
      <c r="B23">
        <v>170</v>
      </c>
      <c r="C23" t="s">
        <v>4193</v>
      </c>
      <c r="D23">
        <v>994782952</v>
      </c>
      <c r="E23" t="s">
        <v>531</v>
      </c>
      <c r="F23" t="s">
        <v>4194</v>
      </c>
      <c r="G23">
        <v>89525</v>
      </c>
      <c r="H23" t="s">
        <v>3931</v>
      </c>
      <c r="I23" t="s">
        <v>4134</v>
      </c>
      <c r="J23" t="s">
        <v>237</v>
      </c>
      <c r="K23" t="s">
        <v>493</v>
      </c>
      <c r="L23" t="s">
        <v>4053</v>
      </c>
      <c r="M23" t="s">
        <v>4176</v>
      </c>
      <c r="N23" t="s">
        <v>71</v>
      </c>
      <c r="O23" s="80">
        <v>45714</v>
      </c>
      <c r="P23" t="s">
        <v>150</v>
      </c>
      <c r="Q23" t="s">
        <v>4151</v>
      </c>
      <c r="R23" t="s">
        <v>4047</v>
      </c>
      <c r="S23" s="80">
        <v>46173</v>
      </c>
      <c r="U23" s="87">
        <v>5685294.4100000001</v>
      </c>
      <c r="V23" s="87">
        <v>2.9780000000000002</v>
      </c>
      <c r="W23" s="87">
        <v>172.5797</v>
      </c>
      <c r="X23" s="87">
        <v>29219.1355</v>
      </c>
      <c r="Y23" s="81" t="s">
        <v>4195</v>
      </c>
      <c r="Z23" s="81" t="s">
        <v>315</v>
      </c>
    </row>
    <row r="24" spans="1:26" x14ac:dyDescent="0.2">
      <c r="A24">
        <v>170</v>
      </c>
      <c r="B24">
        <v>170</v>
      </c>
      <c r="C24" t="s">
        <v>4196</v>
      </c>
      <c r="D24">
        <v>516409539</v>
      </c>
      <c r="E24" t="s">
        <v>543</v>
      </c>
      <c r="F24" t="s">
        <v>4197</v>
      </c>
      <c r="G24">
        <v>89532</v>
      </c>
      <c r="H24" t="s">
        <v>3931</v>
      </c>
      <c r="I24" t="s">
        <v>4134</v>
      </c>
      <c r="J24" t="s">
        <v>237</v>
      </c>
      <c r="K24" t="s">
        <v>493</v>
      </c>
      <c r="L24" t="s">
        <v>4053</v>
      </c>
      <c r="M24" t="s">
        <v>4176</v>
      </c>
      <c r="N24" t="s">
        <v>71</v>
      </c>
      <c r="O24" s="80">
        <v>45832</v>
      </c>
      <c r="P24" t="s">
        <v>150</v>
      </c>
      <c r="Q24" t="s">
        <v>4135</v>
      </c>
      <c r="R24" t="s">
        <v>4047</v>
      </c>
      <c r="S24" s="80">
        <v>46021</v>
      </c>
      <c r="U24" s="87">
        <v>3332850.81</v>
      </c>
      <c r="V24" s="87">
        <v>2.9780000000000002</v>
      </c>
      <c r="W24" s="87">
        <v>118.5162</v>
      </c>
      <c r="X24" s="87">
        <v>11763.00866</v>
      </c>
      <c r="Y24" s="81" t="s">
        <v>4198</v>
      </c>
      <c r="Z24" s="81" t="s">
        <v>1025</v>
      </c>
    </row>
    <row r="25" spans="1:26" x14ac:dyDescent="0.2">
      <c r="A25">
        <v>170</v>
      </c>
      <c r="B25">
        <v>170</v>
      </c>
      <c r="C25" t="s">
        <v>4199</v>
      </c>
      <c r="D25">
        <v>1678064</v>
      </c>
      <c r="E25" t="s">
        <v>531</v>
      </c>
      <c r="F25" t="s">
        <v>4200</v>
      </c>
      <c r="G25">
        <v>89621</v>
      </c>
      <c r="H25" t="s">
        <v>3931</v>
      </c>
      <c r="I25" t="s">
        <v>4134</v>
      </c>
      <c r="J25" t="s">
        <v>237</v>
      </c>
      <c r="K25" t="s">
        <v>493</v>
      </c>
      <c r="L25" t="s">
        <v>4053</v>
      </c>
      <c r="M25" t="s">
        <v>2256</v>
      </c>
      <c r="N25" t="s">
        <v>71</v>
      </c>
      <c r="O25" s="80">
        <v>46169</v>
      </c>
      <c r="P25" t="s">
        <v>150</v>
      </c>
      <c r="Q25" t="s">
        <v>4151</v>
      </c>
      <c r="R25" t="s">
        <v>4047</v>
      </c>
      <c r="S25" s="80">
        <v>46169</v>
      </c>
      <c r="U25" s="87">
        <v>5135884</v>
      </c>
      <c r="V25" s="87">
        <v>2.9780000000000002</v>
      </c>
      <c r="W25" s="87">
        <v>100</v>
      </c>
      <c r="X25" s="87">
        <v>15294.662549999999</v>
      </c>
      <c r="Y25" s="81" t="s">
        <v>4201</v>
      </c>
      <c r="Z25" s="81" t="s">
        <v>358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5422223578601"/>
  </sheetPr>
  <dimension ref="A1:F32"/>
  <sheetViews>
    <sheetView showGridLines="0" rightToLeft="1" workbookViewId="0">
      <pane xSplit="5" ySplit="32" topLeftCell="F33" activePane="bottomRight" state="frozenSplit"/>
      <selection activeCell="F1" sqref="F1 F1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2.75" style="98" customWidth="1"/>
    <col min="2" max="2" width="13.5" style="109" bestFit="1" customWidth="1"/>
    <col min="3" max="3" width="24" style="109" customWidth="1"/>
    <col min="4" max="4" width="13" style="109" customWidth="1"/>
    <col min="5" max="5" width="14" style="109" customWidth="1"/>
    <col min="6" max="6" width="2.375" style="98" hidden="1" customWidth="1"/>
    <col min="7" max="16384" width="2.375" style="98" hidden="1"/>
  </cols>
  <sheetData>
    <row r="1" spans="1:6" customFormat="1" ht="18.75" customHeight="1" x14ac:dyDescent="0.2">
      <c r="A1" s="124" t="s">
        <v>6200</v>
      </c>
      <c r="B1" s="125" t="s">
        <v>6201</v>
      </c>
      <c r="C1" s="126" t="s">
        <v>14</v>
      </c>
      <c r="D1" s="127" t="s">
        <v>6202</v>
      </c>
      <c r="E1" s="125" t="s">
        <v>6203</v>
      </c>
      <c r="F1" s="98" t="s">
        <v>6204</v>
      </c>
    </row>
    <row r="2" spans="1:6" customFormat="1" ht="25.5" customHeight="1" x14ac:dyDescent="0.2">
      <c r="A2" s="99" t="s">
        <v>15</v>
      </c>
      <c r="B2" s="18" t="s">
        <v>16</v>
      </c>
      <c r="C2" s="18" t="s">
        <v>17</v>
      </c>
      <c r="D2" s="18" t="s">
        <v>18</v>
      </c>
      <c r="E2" s="18" t="s">
        <v>19</v>
      </c>
    </row>
    <row r="3" spans="1:6" x14ac:dyDescent="0.2">
      <c r="A3" s="122" t="s">
        <v>20</v>
      </c>
      <c r="B3" s="100">
        <v>2558478.6563809002</v>
      </c>
      <c r="C3" s="101"/>
      <c r="D3" s="101"/>
      <c r="E3" s="102">
        <v>0.102478576</v>
      </c>
    </row>
    <row r="4" spans="1:6" x14ac:dyDescent="0.2">
      <c r="A4" s="122" t="s">
        <v>21</v>
      </c>
      <c r="B4" s="100">
        <v>421812.42184069997</v>
      </c>
      <c r="C4" s="101"/>
      <c r="D4" s="101"/>
      <c r="E4" s="102">
        <v>1.6895483999999999E-2</v>
      </c>
    </row>
    <row r="5" spans="1:6" x14ac:dyDescent="0.2">
      <c r="A5" s="122" t="s">
        <v>22</v>
      </c>
      <c r="B5" s="100">
        <v>4.9999999999999998E-7</v>
      </c>
      <c r="C5" s="101"/>
      <c r="D5" s="101"/>
      <c r="E5" s="102">
        <v>0</v>
      </c>
    </row>
    <row r="6" spans="1:6" x14ac:dyDescent="0.2">
      <c r="A6" s="122" t="s">
        <v>23</v>
      </c>
      <c r="B6" s="100">
        <v>5320039.7498305999</v>
      </c>
      <c r="C6" s="101"/>
      <c r="D6" s="101"/>
      <c r="E6" s="102">
        <v>0.21309151600000001</v>
      </c>
    </row>
    <row r="7" spans="1:6" x14ac:dyDescent="0.2">
      <c r="A7" s="122" t="s">
        <v>24</v>
      </c>
      <c r="B7" s="100">
        <v>10217485.427340699</v>
      </c>
      <c r="C7" s="101"/>
      <c r="D7" s="101"/>
      <c r="E7" s="102">
        <v>0.40925623900000002</v>
      </c>
    </row>
    <row r="8" spans="1:6" x14ac:dyDescent="0.2">
      <c r="A8" s="122" t="s">
        <v>25</v>
      </c>
      <c r="B8" s="100">
        <v>7390480.2023010002</v>
      </c>
      <c r="C8" s="101"/>
      <c r="D8" s="101"/>
      <c r="E8" s="102">
        <v>0.296021967</v>
      </c>
    </row>
    <row r="9" spans="1:6" x14ac:dyDescent="0.2">
      <c r="A9" s="122" t="s">
        <v>26</v>
      </c>
      <c r="B9" s="100">
        <v>1239022.5766208</v>
      </c>
      <c r="C9" s="101"/>
      <c r="D9" s="101"/>
      <c r="E9" s="102">
        <v>4.9628426000000003E-2</v>
      </c>
    </row>
    <row r="10" spans="1:6" x14ac:dyDescent="0.2">
      <c r="A10" s="122" t="s">
        <v>27</v>
      </c>
      <c r="B10" s="100">
        <v>14940.223440199999</v>
      </c>
      <c r="C10" s="101"/>
      <c r="D10" s="101"/>
      <c r="E10" s="102">
        <v>5.9842300000000005E-4</v>
      </c>
    </row>
    <row r="11" spans="1:6" x14ac:dyDescent="0.2">
      <c r="A11" s="122" t="s">
        <v>28</v>
      </c>
      <c r="B11" s="100">
        <v>10656.5343309</v>
      </c>
      <c r="C11" s="101"/>
      <c r="D11" s="101"/>
      <c r="E11" s="102">
        <v>4.2684199999999998E-4</v>
      </c>
    </row>
    <row r="12" spans="1:6" x14ac:dyDescent="0.2">
      <c r="A12" s="122" t="s">
        <v>29</v>
      </c>
      <c r="B12" s="100">
        <v>3004.1935702000001</v>
      </c>
      <c r="C12" s="101"/>
      <c r="D12" s="101"/>
      <c r="E12" s="102">
        <v>1.20331E-4</v>
      </c>
    </row>
    <row r="13" spans="1:6" x14ac:dyDescent="0.2">
      <c r="A13" s="122" t="s">
        <v>30</v>
      </c>
      <c r="B13" s="100">
        <v>125252.37783120001</v>
      </c>
      <c r="C13" s="101"/>
      <c r="D13" s="101"/>
      <c r="E13" s="102">
        <v>5.0169209999999997E-3</v>
      </c>
    </row>
    <row r="14" spans="1:6" x14ac:dyDescent="0.2">
      <c r="A14" s="122" t="s">
        <v>31</v>
      </c>
      <c r="B14" s="100">
        <v>0</v>
      </c>
      <c r="C14" s="101"/>
      <c r="D14" s="101"/>
      <c r="E14" s="102">
        <v>0</v>
      </c>
    </row>
    <row r="15" spans="1:6" x14ac:dyDescent="0.2">
      <c r="A15" s="122" t="s">
        <v>32</v>
      </c>
      <c r="B15" s="100">
        <v>6.9999999999999997E-7</v>
      </c>
      <c r="C15" s="101"/>
      <c r="D15" s="101"/>
      <c r="E15" s="102">
        <v>0</v>
      </c>
    </row>
    <row r="16" spans="1:6" x14ac:dyDescent="0.2">
      <c r="A16" s="122" t="s">
        <v>33</v>
      </c>
      <c r="B16" s="100">
        <v>-5085135.57656</v>
      </c>
      <c r="C16" s="101"/>
      <c r="D16" s="101"/>
      <c r="E16" s="102">
        <v>-0.20368254799999999</v>
      </c>
    </row>
    <row r="17" spans="1:5" x14ac:dyDescent="0.2">
      <c r="A17" s="122" t="s">
        <v>34</v>
      </c>
      <c r="B17" s="100">
        <v>11992.7407406</v>
      </c>
      <c r="C17" s="101"/>
      <c r="D17" s="101"/>
      <c r="E17" s="102">
        <v>4.8036299999999998E-4</v>
      </c>
    </row>
    <row r="18" spans="1:5" x14ac:dyDescent="0.2">
      <c r="A18" s="122" t="s">
        <v>35</v>
      </c>
      <c r="B18" s="100">
        <v>68174.382800599997</v>
      </c>
      <c r="C18" s="101"/>
      <c r="D18" s="101"/>
      <c r="E18" s="102">
        <v>2.7306909999999999E-3</v>
      </c>
    </row>
    <row r="19" spans="1:5" x14ac:dyDescent="0.2">
      <c r="A19" s="122" t="s">
        <v>36</v>
      </c>
      <c r="B19" s="100">
        <v>405016.59736030002</v>
      </c>
      <c r="C19" s="101"/>
      <c r="D19" s="101"/>
      <c r="E19" s="102">
        <v>1.6222736000000001E-2</v>
      </c>
    </row>
    <row r="20" spans="1:5" x14ac:dyDescent="0.2">
      <c r="A20" s="122" t="s">
        <v>37</v>
      </c>
      <c r="B20" s="100">
        <v>1106146.7441708001</v>
      </c>
      <c r="C20" s="101"/>
      <c r="D20" s="101"/>
      <c r="E20" s="102">
        <v>4.4306151000000002E-2</v>
      </c>
    </row>
    <row r="21" spans="1:5" x14ac:dyDescent="0.2">
      <c r="A21" s="122" t="s">
        <v>38</v>
      </c>
      <c r="B21" s="100">
        <v>5185.9980702000003</v>
      </c>
      <c r="C21" s="101"/>
      <c r="D21" s="101"/>
      <c r="E21" s="102">
        <v>2.0772299999999999E-4</v>
      </c>
    </row>
    <row r="22" spans="1:5" x14ac:dyDescent="0.2">
      <c r="A22" s="122" t="s">
        <v>39</v>
      </c>
      <c r="B22" s="100">
        <v>919.32280100000003</v>
      </c>
      <c r="C22" s="101"/>
      <c r="D22" s="101"/>
      <c r="E22" s="102">
        <v>3.6823000000000003E-5</v>
      </c>
    </row>
    <row r="23" spans="1:5" x14ac:dyDescent="0.2">
      <c r="A23" s="122" t="s">
        <v>40</v>
      </c>
      <c r="B23" s="100">
        <v>584626.76188090001</v>
      </c>
      <c r="C23" s="101"/>
      <c r="D23" s="101"/>
      <c r="E23" s="102">
        <v>2.3416930999999998E-2</v>
      </c>
    </row>
    <row r="24" spans="1:5" x14ac:dyDescent="0.2">
      <c r="A24" s="122" t="s">
        <v>41</v>
      </c>
      <c r="B24" s="100">
        <v>412876.90594129998</v>
      </c>
      <c r="C24" s="101"/>
      <c r="D24" s="101"/>
      <c r="E24" s="102">
        <v>1.6537577000000001E-2</v>
      </c>
    </row>
    <row r="25" spans="1:5" x14ac:dyDescent="0.2">
      <c r="A25" s="122" t="s">
        <v>42</v>
      </c>
      <c r="B25" s="100">
        <v>126337.5241212</v>
      </c>
      <c r="C25" s="101"/>
      <c r="D25" s="101"/>
      <c r="E25" s="102">
        <v>5.0603860000000001E-3</v>
      </c>
    </row>
    <row r="26" spans="1:5" x14ac:dyDescent="0.2">
      <c r="A26" s="122" t="s">
        <v>43</v>
      </c>
      <c r="B26" s="100">
        <v>22606.384470600002</v>
      </c>
      <c r="C26" s="101"/>
      <c r="D26" s="101"/>
      <c r="E26" s="102">
        <v>9.0548699999999996E-4</v>
      </c>
    </row>
    <row r="27" spans="1:5" x14ac:dyDescent="0.2">
      <c r="A27" s="122" t="s">
        <v>44</v>
      </c>
      <c r="B27" s="100">
        <v>7270.1821004000003</v>
      </c>
      <c r="C27" s="101"/>
      <c r="D27" s="101"/>
      <c r="E27" s="102">
        <v>2.9120300000000002E-4</v>
      </c>
    </row>
    <row r="28" spans="1:5" x14ac:dyDescent="0.2">
      <c r="A28" s="122" t="s">
        <v>45</v>
      </c>
      <c r="B28" s="100">
        <v>1.9999999999999999E-7</v>
      </c>
      <c r="C28" s="101"/>
      <c r="D28" s="101"/>
      <c r="E28" s="102">
        <v>0</v>
      </c>
    </row>
    <row r="29" spans="1:5" x14ac:dyDescent="0.2">
      <c r="A29" s="122" t="s">
        <v>46</v>
      </c>
      <c r="B29" s="103">
        <v>-1204.6110897999999</v>
      </c>
      <c r="C29" s="104"/>
      <c r="D29" s="104"/>
      <c r="E29" s="105">
        <v>-4.8250000000000001E-5</v>
      </c>
    </row>
    <row r="30" spans="1:5" customFormat="1" ht="15.75" customHeight="1" thickBot="1" x14ac:dyDescent="0.25">
      <c r="A30" s="123" t="s">
        <v>47</v>
      </c>
      <c r="B30" s="106">
        <f>SUM(B3:B29)</f>
        <v>24965985.720296707</v>
      </c>
      <c r="C30" s="107">
        <f>SUM(C3:C29)</f>
        <v>0</v>
      </c>
      <c r="D30" s="107">
        <f>SUM(D3:D29)</f>
        <v>0</v>
      </c>
      <c r="E30" s="108">
        <f>SUM(E3:E29)</f>
        <v>0.99999999799999995</v>
      </c>
    </row>
    <row r="31" spans="1:5" customFormat="1" ht="13.5" customHeight="1" thickTop="1" x14ac:dyDescent="0.2">
      <c r="A31" s="122" t="s">
        <v>48</v>
      </c>
      <c r="B31" s="100">
        <v>133882.51186263899</v>
      </c>
      <c r="C31" s="101"/>
      <c r="D31" s="101"/>
      <c r="E31" s="101"/>
    </row>
    <row r="32" spans="1:5" x14ac:dyDescent="0.2">
      <c r="A32" s="122" t="s">
        <v>49</v>
      </c>
      <c r="B32" s="100">
        <v>811306.13244487997</v>
      </c>
      <c r="C32" s="101"/>
      <c r="D32" s="101"/>
      <c r="E32" s="101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41"/>
  <sheetViews>
    <sheetView rightToLeft="1" workbookViewId="0"/>
  </sheetViews>
  <sheetFormatPr defaultColWidth="0" defaultRowHeight="14.25" x14ac:dyDescent="0.2"/>
  <cols>
    <col min="1" max="1" width="29.375" customWidth="1"/>
    <col min="2" max="2" width="11.125" customWidth="1"/>
    <col min="3" max="3" width="57.25" bestFit="1" customWidth="1"/>
    <col min="4" max="4" width="27.5" customWidth="1"/>
    <col min="5" max="5" width="30.25" customWidth="1"/>
    <col min="6" max="6" width="47.125" bestFit="1" customWidth="1"/>
    <col min="7" max="7" width="19.25" customWidth="1"/>
    <col min="8" max="8" width="22.625" customWidth="1"/>
    <col min="9" max="9" width="19.125" bestFit="1" customWidth="1"/>
    <col min="10" max="10" width="20" customWidth="1"/>
    <col min="11" max="11" width="10.625" customWidth="1"/>
    <col min="12" max="12" width="22.25" customWidth="1"/>
    <col min="13" max="13" width="20.875" customWidth="1"/>
    <col min="14" max="14" width="19.875" customWidth="1"/>
    <col min="15" max="15" width="15.125" customWidth="1"/>
    <col min="16" max="16" width="12" style="80" customWidth="1"/>
    <col min="17" max="17" width="11.75" customWidth="1"/>
    <col min="18" max="18" width="14" customWidth="1"/>
    <col min="19" max="19" width="18.625" customWidth="1"/>
    <col min="20" max="20" width="16.375" customWidth="1"/>
    <col min="21" max="21" width="10.5" style="87" customWidth="1"/>
    <col min="22" max="22" width="29.125" style="87" customWidth="1"/>
    <col min="23" max="23" width="17.875" style="87" customWidth="1"/>
    <col min="24" max="24" width="21.25" style="81" customWidth="1"/>
    <col min="25" max="25" width="21.75" style="81" customWidth="1"/>
    <col min="26" max="26" width="20.125" style="81" customWidth="1"/>
    <col min="27" max="27" width="9" hidden="1" customWidth="1"/>
    <col min="28" max="16384" width="9" hidden="1"/>
  </cols>
  <sheetData>
    <row r="1" spans="1:27" ht="51" customHeight="1" x14ac:dyDescent="0.2">
      <c r="A1" s="8" t="s">
        <v>50</v>
      </c>
      <c r="B1" s="8" t="s">
        <v>51</v>
      </c>
      <c r="C1" s="8" t="s">
        <v>4202</v>
      </c>
      <c r="D1" s="8" t="s">
        <v>4203</v>
      </c>
      <c r="E1" s="8" t="s">
        <v>4204</v>
      </c>
      <c r="F1" s="8" t="s">
        <v>4205</v>
      </c>
      <c r="G1" s="8" t="s">
        <v>4206</v>
      </c>
      <c r="H1" s="8" t="s">
        <v>4207</v>
      </c>
      <c r="I1" s="8" t="s">
        <v>55</v>
      </c>
      <c r="J1" s="8" t="s">
        <v>4208</v>
      </c>
      <c r="K1" s="8" t="s">
        <v>56</v>
      </c>
      <c r="L1" s="8" t="s">
        <v>4209</v>
      </c>
      <c r="M1" s="8" t="s">
        <v>4210</v>
      </c>
      <c r="N1" s="8" t="s">
        <v>296</v>
      </c>
      <c r="O1" s="8" t="s">
        <v>57</v>
      </c>
      <c r="P1" s="92" t="s">
        <v>4030</v>
      </c>
      <c r="Q1" s="8" t="s">
        <v>60</v>
      </c>
      <c r="R1" s="8" t="s">
        <v>4037</v>
      </c>
      <c r="S1" s="8" t="s">
        <v>4038</v>
      </c>
      <c r="T1" s="8" t="s">
        <v>4040</v>
      </c>
      <c r="U1" s="88" t="s">
        <v>62</v>
      </c>
      <c r="V1" s="88" t="s">
        <v>4211</v>
      </c>
      <c r="W1" s="88" t="s">
        <v>16</v>
      </c>
      <c r="X1" s="8" t="s">
        <v>4212</v>
      </c>
      <c r="Y1" s="8" t="s">
        <v>64</v>
      </c>
      <c r="Z1" s="8" t="s">
        <v>65</v>
      </c>
      <c r="AA1" t="s">
        <v>6200</v>
      </c>
    </row>
    <row r="2" spans="1:27" ht="15" x14ac:dyDescent="0.25">
      <c r="A2">
        <v>170</v>
      </c>
      <c r="B2">
        <v>170</v>
      </c>
      <c r="C2" t="s">
        <v>4213</v>
      </c>
      <c r="F2" t="s">
        <v>4214</v>
      </c>
      <c r="G2">
        <v>89548</v>
      </c>
      <c r="H2" t="s">
        <v>3931</v>
      </c>
      <c r="I2" t="s">
        <v>4215</v>
      </c>
      <c r="K2" t="s">
        <v>70</v>
      </c>
      <c r="N2" t="s">
        <v>70</v>
      </c>
      <c r="O2" t="s">
        <v>71</v>
      </c>
      <c r="P2" s="80">
        <v>45819</v>
      </c>
      <c r="Q2" t="s">
        <v>150</v>
      </c>
      <c r="R2" t="s">
        <v>4151</v>
      </c>
      <c r="S2" t="s">
        <v>4047</v>
      </c>
      <c r="T2" s="110">
        <v>46161</v>
      </c>
      <c r="U2" s="87">
        <v>2.9780000000000002</v>
      </c>
      <c r="V2" s="87">
        <v>3057.7249999999999</v>
      </c>
      <c r="W2" s="87">
        <v>9105.9061600000005</v>
      </c>
      <c r="X2" s="81" t="s">
        <v>4216</v>
      </c>
      <c r="Y2" s="81" t="s">
        <v>2789</v>
      </c>
      <c r="Z2" s="81" t="s">
        <v>407</v>
      </c>
    </row>
    <row r="3" spans="1:27" ht="15" x14ac:dyDescent="0.25">
      <c r="A3">
        <v>170</v>
      </c>
      <c r="B3">
        <v>170</v>
      </c>
      <c r="C3" t="s">
        <v>4217</v>
      </c>
      <c r="F3" t="s">
        <v>4218</v>
      </c>
      <c r="G3">
        <v>89539</v>
      </c>
      <c r="H3" t="s">
        <v>3931</v>
      </c>
      <c r="I3" t="s">
        <v>4215</v>
      </c>
      <c r="K3" t="s">
        <v>70</v>
      </c>
      <c r="N3" t="s">
        <v>70</v>
      </c>
      <c r="O3" t="s">
        <v>71</v>
      </c>
      <c r="P3" s="80">
        <v>45881</v>
      </c>
      <c r="Q3" t="s">
        <v>150</v>
      </c>
      <c r="R3" t="s">
        <v>4151</v>
      </c>
      <c r="S3" t="s">
        <v>4047</v>
      </c>
      <c r="T3" s="110">
        <v>46173</v>
      </c>
      <c r="U3" s="87">
        <v>2.9780000000000002</v>
      </c>
      <c r="V3" s="87">
        <v>1209.508</v>
      </c>
      <c r="W3" s="87">
        <v>3601.9137099999998</v>
      </c>
      <c r="X3" s="81" t="s">
        <v>4216</v>
      </c>
      <c r="Y3" s="81" t="s">
        <v>4219</v>
      </c>
      <c r="Z3" s="81" t="s">
        <v>144</v>
      </c>
    </row>
    <row r="4" spans="1:27" ht="15" x14ac:dyDescent="0.25">
      <c r="A4">
        <v>170</v>
      </c>
      <c r="B4">
        <v>170</v>
      </c>
      <c r="C4" t="s">
        <v>4220</v>
      </c>
      <c r="F4" t="s">
        <v>4221</v>
      </c>
      <c r="G4">
        <v>89530</v>
      </c>
      <c r="H4" t="s">
        <v>3931</v>
      </c>
      <c r="I4" t="s">
        <v>4215</v>
      </c>
      <c r="K4" t="s">
        <v>70</v>
      </c>
      <c r="N4" t="s">
        <v>3614</v>
      </c>
      <c r="O4" t="s">
        <v>71</v>
      </c>
      <c r="P4" s="80">
        <v>45994</v>
      </c>
      <c r="Q4" t="s">
        <v>150</v>
      </c>
      <c r="R4" t="s">
        <v>4151</v>
      </c>
      <c r="S4" t="s">
        <v>4047</v>
      </c>
      <c r="T4" s="110">
        <v>46203</v>
      </c>
      <c r="U4" s="87">
        <v>2.9780000000000002</v>
      </c>
      <c r="V4" s="87">
        <v>746.67200000000003</v>
      </c>
      <c r="W4" s="87">
        <v>2223.5888199999999</v>
      </c>
      <c r="X4" s="81" t="s">
        <v>4222</v>
      </c>
      <c r="Y4" s="81" t="s">
        <v>2313</v>
      </c>
      <c r="Z4" s="81" t="s">
        <v>104</v>
      </c>
    </row>
    <row r="5" spans="1:27" ht="15" x14ac:dyDescent="0.25">
      <c r="A5">
        <v>170</v>
      </c>
      <c r="B5">
        <v>170</v>
      </c>
      <c r="C5" t="s">
        <v>4223</v>
      </c>
      <c r="F5" t="s">
        <v>4224</v>
      </c>
      <c r="G5" t="s">
        <v>4225</v>
      </c>
      <c r="H5" t="s">
        <v>534</v>
      </c>
      <c r="I5" t="s">
        <v>4226</v>
      </c>
      <c r="K5" t="s">
        <v>70</v>
      </c>
      <c r="N5" t="s">
        <v>70</v>
      </c>
      <c r="O5" t="s">
        <v>71</v>
      </c>
      <c r="P5" s="80">
        <v>45669</v>
      </c>
      <c r="Q5" t="s">
        <v>74</v>
      </c>
      <c r="R5" t="s">
        <v>4151</v>
      </c>
      <c r="S5" t="s">
        <v>4047</v>
      </c>
      <c r="T5" s="110">
        <v>46203</v>
      </c>
      <c r="U5" s="87">
        <v>1</v>
      </c>
      <c r="V5" s="87">
        <v>223.20099999999999</v>
      </c>
      <c r="W5" s="87">
        <v>223.20124000000001</v>
      </c>
      <c r="X5" s="81" t="s">
        <v>76</v>
      </c>
      <c r="Y5" s="81" t="s">
        <v>117</v>
      </c>
      <c r="Z5" s="81" t="s">
        <v>75</v>
      </c>
    </row>
    <row r="6" spans="1:27" ht="15" x14ac:dyDescent="0.25">
      <c r="A6">
        <v>170</v>
      </c>
      <c r="B6">
        <v>170</v>
      </c>
      <c r="C6" t="s">
        <v>4227</v>
      </c>
      <c r="F6" t="s">
        <v>4228</v>
      </c>
      <c r="G6">
        <v>99368143</v>
      </c>
      <c r="H6" t="s">
        <v>3931</v>
      </c>
      <c r="I6" t="s">
        <v>4226</v>
      </c>
      <c r="K6" t="s">
        <v>70</v>
      </c>
      <c r="N6" t="s">
        <v>70</v>
      </c>
      <c r="O6" t="s">
        <v>71</v>
      </c>
      <c r="P6" s="80">
        <v>45992</v>
      </c>
      <c r="Q6" t="s">
        <v>74</v>
      </c>
      <c r="R6" t="s">
        <v>4151</v>
      </c>
      <c r="S6" t="s">
        <v>4047</v>
      </c>
      <c r="T6" s="110">
        <v>46184</v>
      </c>
      <c r="U6" s="87">
        <v>1</v>
      </c>
      <c r="V6" s="87">
        <v>11196.527</v>
      </c>
      <c r="W6" s="87">
        <v>11196.52727</v>
      </c>
      <c r="X6" s="81" t="s">
        <v>4229</v>
      </c>
      <c r="Y6" s="81" t="s">
        <v>4230</v>
      </c>
      <c r="Z6" s="81" t="s">
        <v>484</v>
      </c>
    </row>
    <row r="7" spans="1:27" ht="15" x14ac:dyDescent="0.25">
      <c r="A7">
        <v>170</v>
      </c>
      <c r="B7">
        <v>170</v>
      </c>
      <c r="C7" t="s">
        <v>4231</v>
      </c>
      <c r="F7" t="s">
        <v>4232</v>
      </c>
      <c r="G7" t="s">
        <v>4233</v>
      </c>
      <c r="H7" t="s">
        <v>534</v>
      </c>
      <c r="I7" t="s">
        <v>4226</v>
      </c>
      <c r="K7" t="s">
        <v>70</v>
      </c>
      <c r="N7" t="s">
        <v>70</v>
      </c>
      <c r="O7" t="s">
        <v>71</v>
      </c>
      <c r="P7" s="80">
        <v>46022</v>
      </c>
      <c r="Q7" t="s">
        <v>74</v>
      </c>
      <c r="R7" t="s">
        <v>4151</v>
      </c>
      <c r="S7" t="s">
        <v>4047</v>
      </c>
      <c r="T7" s="110">
        <v>46198</v>
      </c>
      <c r="U7" s="87">
        <v>1</v>
      </c>
      <c r="V7" s="87">
        <v>3914.4009999999998</v>
      </c>
      <c r="W7" s="87">
        <v>3914.40121</v>
      </c>
      <c r="X7" s="81" t="s">
        <v>4234</v>
      </c>
      <c r="Y7" s="81" t="s">
        <v>3491</v>
      </c>
      <c r="Z7" s="81" t="s">
        <v>116</v>
      </c>
    </row>
    <row r="8" spans="1:27" ht="15" x14ac:dyDescent="0.25">
      <c r="A8">
        <v>170</v>
      </c>
      <c r="B8">
        <v>170</v>
      </c>
      <c r="C8" t="s">
        <v>4235</v>
      </c>
      <c r="F8" t="s">
        <v>4236</v>
      </c>
      <c r="G8">
        <v>99368149</v>
      </c>
      <c r="H8" t="s">
        <v>3931</v>
      </c>
      <c r="I8" t="s">
        <v>4226</v>
      </c>
      <c r="K8" t="s">
        <v>70</v>
      </c>
      <c r="N8" t="s">
        <v>70</v>
      </c>
      <c r="O8" t="s">
        <v>71</v>
      </c>
      <c r="P8" s="80">
        <v>46023</v>
      </c>
      <c r="Q8" t="s">
        <v>74</v>
      </c>
      <c r="R8" t="s">
        <v>4151</v>
      </c>
      <c r="S8" t="s">
        <v>4047</v>
      </c>
      <c r="T8" s="110">
        <v>46184</v>
      </c>
      <c r="U8" s="87">
        <v>1</v>
      </c>
      <c r="V8" s="87">
        <v>8805.6530000000002</v>
      </c>
      <c r="W8" s="87">
        <v>8805.6532700000007</v>
      </c>
      <c r="X8" s="81" t="s">
        <v>4237</v>
      </c>
      <c r="Y8" s="81" t="s">
        <v>4238</v>
      </c>
      <c r="Z8" s="81" t="s">
        <v>848</v>
      </c>
    </row>
    <row r="9" spans="1:27" ht="15" x14ac:dyDescent="0.25">
      <c r="A9">
        <v>170</v>
      </c>
      <c r="B9">
        <v>170</v>
      </c>
      <c r="C9" t="s">
        <v>4239</v>
      </c>
      <c r="F9" t="s">
        <v>4240</v>
      </c>
      <c r="G9">
        <v>99368056</v>
      </c>
      <c r="H9" t="s">
        <v>3931</v>
      </c>
      <c r="I9" t="s">
        <v>4226</v>
      </c>
      <c r="K9" t="s">
        <v>70</v>
      </c>
      <c r="N9" t="s">
        <v>70</v>
      </c>
      <c r="O9" t="s">
        <v>71</v>
      </c>
      <c r="P9" s="80">
        <v>45624</v>
      </c>
      <c r="Q9" t="s">
        <v>74</v>
      </c>
      <c r="R9" t="s">
        <v>4151</v>
      </c>
      <c r="S9" t="s">
        <v>4047</v>
      </c>
      <c r="T9" s="110">
        <v>46196</v>
      </c>
      <c r="U9" s="87">
        <v>1</v>
      </c>
      <c r="V9" s="87">
        <v>3772.67</v>
      </c>
      <c r="W9" s="87">
        <v>3772.6699699999999</v>
      </c>
      <c r="X9" s="81" t="s">
        <v>4241</v>
      </c>
      <c r="Y9" s="81" t="s">
        <v>1426</v>
      </c>
      <c r="Z9" s="81" t="s">
        <v>116</v>
      </c>
    </row>
    <row r="10" spans="1:27" ht="15" x14ac:dyDescent="0.25">
      <c r="A10">
        <v>170</v>
      </c>
      <c r="B10">
        <v>170</v>
      </c>
      <c r="C10" t="s">
        <v>4242</v>
      </c>
      <c r="F10" t="s">
        <v>4243</v>
      </c>
      <c r="G10" t="s">
        <v>4244</v>
      </c>
      <c r="H10" t="s">
        <v>534</v>
      </c>
      <c r="I10" t="s">
        <v>4226</v>
      </c>
      <c r="K10" t="s">
        <v>70</v>
      </c>
      <c r="N10" t="s">
        <v>70</v>
      </c>
      <c r="O10" t="s">
        <v>71</v>
      </c>
      <c r="P10" s="80">
        <v>45992</v>
      </c>
      <c r="Q10" t="s">
        <v>74</v>
      </c>
      <c r="R10" t="s">
        <v>4151</v>
      </c>
      <c r="S10" t="s">
        <v>4047</v>
      </c>
      <c r="T10" s="110">
        <v>46203</v>
      </c>
      <c r="U10" s="87">
        <v>1</v>
      </c>
      <c r="V10" s="87">
        <v>5089.2849999999999</v>
      </c>
      <c r="W10" s="87">
        <v>5089.28467</v>
      </c>
      <c r="X10" s="81" t="s">
        <v>4245</v>
      </c>
      <c r="Y10" s="81" t="s">
        <v>840</v>
      </c>
      <c r="Z10" s="81" t="s">
        <v>168</v>
      </c>
    </row>
    <row r="11" spans="1:27" ht="15" x14ac:dyDescent="0.25">
      <c r="A11">
        <v>170</v>
      </c>
      <c r="B11">
        <v>170</v>
      </c>
      <c r="C11" t="s">
        <v>4246</v>
      </c>
      <c r="F11" t="s">
        <v>4247</v>
      </c>
      <c r="G11">
        <v>89425</v>
      </c>
      <c r="H11" t="s">
        <v>3931</v>
      </c>
      <c r="I11" t="s">
        <v>4248</v>
      </c>
      <c r="K11" t="s">
        <v>70</v>
      </c>
      <c r="N11" t="s">
        <v>70</v>
      </c>
      <c r="O11" t="s">
        <v>71</v>
      </c>
      <c r="P11" s="80">
        <v>45039</v>
      </c>
      <c r="Q11" t="s">
        <v>74</v>
      </c>
      <c r="R11" t="s">
        <v>4151</v>
      </c>
      <c r="S11" t="s">
        <v>4047</v>
      </c>
      <c r="T11" s="110">
        <v>46173</v>
      </c>
      <c r="U11" s="87">
        <v>1</v>
      </c>
      <c r="V11" s="87">
        <v>8848.73</v>
      </c>
      <c r="W11" s="87">
        <v>8848.7303699999993</v>
      </c>
      <c r="X11" s="81" t="s">
        <v>2753</v>
      </c>
      <c r="Y11" s="81" t="s">
        <v>2959</v>
      </c>
      <c r="Z11" s="81" t="s">
        <v>848</v>
      </c>
    </row>
    <row r="12" spans="1:27" ht="15" x14ac:dyDescent="0.25">
      <c r="A12">
        <v>170</v>
      </c>
      <c r="B12">
        <v>170</v>
      </c>
      <c r="C12" t="s">
        <v>4249</v>
      </c>
      <c r="F12" t="s">
        <v>4250</v>
      </c>
      <c r="G12">
        <v>89455</v>
      </c>
      <c r="H12" t="s">
        <v>3931</v>
      </c>
      <c r="I12" t="s">
        <v>4248</v>
      </c>
      <c r="K12" t="s">
        <v>70</v>
      </c>
      <c r="N12" t="s">
        <v>70</v>
      </c>
      <c r="O12" t="s">
        <v>71</v>
      </c>
      <c r="P12" s="80">
        <v>45253</v>
      </c>
      <c r="Q12" t="s">
        <v>74</v>
      </c>
      <c r="R12" t="s">
        <v>4151</v>
      </c>
      <c r="S12" t="s">
        <v>4047</v>
      </c>
      <c r="T12" s="110">
        <v>46173</v>
      </c>
      <c r="U12" s="87">
        <v>1</v>
      </c>
      <c r="V12" s="87">
        <v>8844.8070000000007</v>
      </c>
      <c r="W12" s="87">
        <v>8844.8071600000003</v>
      </c>
      <c r="X12" s="81" t="s">
        <v>4251</v>
      </c>
      <c r="Y12" s="81" t="s">
        <v>2959</v>
      </c>
      <c r="Z12" s="81" t="s">
        <v>848</v>
      </c>
    </row>
    <row r="13" spans="1:27" ht="15" x14ac:dyDescent="0.25">
      <c r="A13">
        <v>170</v>
      </c>
      <c r="B13">
        <v>170</v>
      </c>
      <c r="C13" t="s">
        <v>4252</v>
      </c>
      <c r="F13" t="s">
        <v>4253</v>
      </c>
      <c r="G13">
        <v>89446</v>
      </c>
      <c r="H13" t="s">
        <v>3931</v>
      </c>
      <c r="I13" t="s">
        <v>4248</v>
      </c>
      <c r="K13" t="s">
        <v>70</v>
      </c>
      <c r="N13" t="s">
        <v>70</v>
      </c>
      <c r="O13" t="s">
        <v>71</v>
      </c>
      <c r="P13" s="80">
        <v>45259</v>
      </c>
      <c r="Q13" t="s">
        <v>74</v>
      </c>
      <c r="R13" t="s">
        <v>4151</v>
      </c>
      <c r="S13" t="s">
        <v>4047</v>
      </c>
      <c r="T13" s="110">
        <v>46173</v>
      </c>
      <c r="U13" s="87">
        <v>1</v>
      </c>
      <c r="V13" s="87">
        <v>3139.5439999999999</v>
      </c>
      <c r="W13" s="87">
        <v>3139.5444000000002</v>
      </c>
      <c r="X13" s="81" t="s">
        <v>1183</v>
      </c>
      <c r="Y13" s="81" t="s">
        <v>656</v>
      </c>
      <c r="Z13" s="81" t="s">
        <v>148</v>
      </c>
    </row>
    <row r="14" spans="1:27" ht="15" x14ac:dyDescent="0.25">
      <c r="A14">
        <v>170</v>
      </c>
      <c r="B14">
        <v>170</v>
      </c>
      <c r="C14" t="s">
        <v>4254</v>
      </c>
      <c r="F14" t="s">
        <v>4255</v>
      </c>
      <c r="G14">
        <v>89470</v>
      </c>
      <c r="H14" t="s">
        <v>3931</v>
      </c>
      <c r="I14" t="s">
        <v>4248</v>
      </c>
      <c r="K14" t="s">
        <v>70</v>
      </c>
      <c r="N14" t="s">
        <v>70</v>
      </c>
      <c r="O14" t="s">
        <v>71</v>
      </c>
      <c r="P14" s="80">
        <v>45433</v>
      </c>
      <c r="Q14" t="s">
        <v>74</v>
      </c>
      <c r="R14" t="s">
        <v>4151</v>
      </c>
      <c r="S14" t="s">
        <v>4047</v>
      </c>
      <c r="T14" s="110">
        <v>46173</v>
      </c>
      <c r="U14" s="87">
        <v>1</v>
      </c>
      <c r="V14" s="87">
        <v>3278.3609999999999</v>
      </c>
      <c r="W14" s="87">
        <v>3278.3613799999998</v>
      </c>
      <c r="X14" s="81" t="s">
        <v>4256</v>
      </c>
      <c r="Y14" s="81" t="s">
        <v>3165</v>
      </c>
      <c r="Z14" s="81" t="s">
        <v>110</v>
      </c>
    </row>
    <row r="15" spans="1:27" ht="15" x14ac:dyDescent="0.25">
      <c r="A15">
        <v>170</v>
      </c>
      <c r="B15">
        <v>170</v>
      </c>
      <c r="C15" t="s">
        <v>4257</v>
      </c>
      <c r="F15" t="s">
        <v>4258</v>
      </c>
      <c r="G15">
        <v>89498</v>
      </c>
      <c r="H15" t="s">
        <v>3931</v>
      </c>
      <c r="I15" t="s">
        <v>4259</v>
      </c>
      <c r="K15" t="s">
        <v>70</v>
      </c>
      <c r="N15" t="s">
        <v>70</v>
      </c>
      <c r="O15" t="s">
        <v>71</v>
      </c>
      <c r="P15" s="80">
        <v>45602</v>
      </c>
      <c r="Q15" t="s">
        <v>74</v>
      </c>
      <c r="R15" t="s">
        <v>4151</v>
      </c>
      <c r="S15" t="s">
        <v>4047</v>
      </c>
      <c r="T15" s="110">
        <v>46160</v>
      </c>
      <c r="U15" s="87">
        <v>1</v>
      </c>
      <c r="V15" s="87">
        <v>14180.629000000001</v>
      </c>
      <c r="W15" s="87">
        <v>14180.628779999999</v>
      </c>
      <c r="X15" s="81" t="s">
        <v>4260</v>
      </c>
      <c r="Y15" s="81" t="s">
        <v>451</v>
      </c>
      <c r="Z15" s="81" t="s">
        <v>726</v>
      </c>
    </row>
    <row r="16" spans="1:27" ht="15" x14ac:dyDescent="0.25">
      <c r="A16">
        <v>170</v>
      </c>
      <c r="B16">
        <v>170</v>
      </c>
      <c r="C16" t="s">
        <v>4261</v>
      </c>
      <c r="F16" t="s">
        <v>4262</v>
      </c>
      <c r="G16">
        <v>89504</v>
      </c>
      <c r="H16" t="s">
        <v>3931</v>
      </c>
      <c r="I16" t="s">
        <v>4259</v>
      </c>
      <c r="K16" t="s">
        <v>70</v>
      </c>
      <c r="N16" t="s">
        <v>70</v>
      </c>
      <c r="O16" t="s">
        <v>71</v>
      </c>
      <c r="P16" s="80">
        <v>45606</v>
      </c>
      <c r="Q16" t="s">
        <v>74</v>
      </c>
      <c r="R16" t="s">
        <v>312</v>
      </c>
      <c r="S16" t="s">
        <v>4047</v>
      </c>
      <c r="T16" s="110">
        <v>46173</v>
      </c>
      <c r="U16" s="87">
        <v>1</v>
      </c>
      <c r="V16" s="87">
        <v>2865.9679999999998</v>
      </c>
      <c r="W16" s="87">
        <v>2865.96765</v>
      </c>
      <c r="X16" s="81" t="s">
        <v>3438</v>
      </c>
      <c r="Y16" s="81" t="s">
        <v>4263</v>
      </c>
      <c r="Z16" s="81" t="s">
        <v>148</v>
      </c>
    </row>
    <row r="17" spans="1:26" ht="15" x14ac:dyDescent="0.25">
      <c r="A17">
        <v>170</v>
      </c>
      <c r="B17">
        <v>170</v>
      </c>
      <c r="C17" t="s">
        <v>4264</v>
      </c>
      <c r="F17" t="s">
        <v>4265</v>
      </c>
      <c r="G17">
        <v>89491</v>
      </c>
      <c r="H17" t="s">
        <v>3931</v>
      </c>
      <c r="I17" t="s">
        <v>4248</v>
      </c>
      <c r="K17" t="s">
        <v>70</v>
      </c>
      <c r="N17" t="s">
        <v>3614</v>
      </c>
      <c r="O17" t="s">
        <v>71</v>
      </c>
      <c r="P17" s="80">
        <v>45616</v>
      </c>
      <c r="Q17" t="s">
        <v>150</v>
      </c>
      <c r="R17" t="s">
        <v>4151</v>
      </c>
      <c r="S17" t="s">
        <v>4047</v>
      </c>
      <c r="T17" s="110">
        <v>46188</v>
      </c>
      <c r="U17" s="87">
        <v>2.9780000000000002</v>
      </c>
      <c r="V17" s="87">
        <v>10586.585999999999</v>
      </c>
      <c r="W17" s="87">
        <v>31526.852930000001</v>
      </c>
      <c r="X17" s="81" t="s">
        <v>4266</v>
      </c>
      <c r="Y17" s="81" t="s">
        <v>689</v>
      </c>
      <c r="Z17" s="81" t="s">
        <v>351</v>
      </c>
    </row>
    <row r="18" spans="1:26" ht="15" x14ac:dyDescent="0.25">
      <c r="A18">
        <v>170</v>
      </c>
      <c r="B18">
        <v>170</v>
      </c>
      <c r="C18" t="s">
        <v>4267</v>
      </c>
      <c r="F18" t="s">
        <v>4268</v>
      </c>
      <c r="G18">
        <v>89541</v>
      </c>
      <c r="H18" t="s">
        <v>3931</v>
      </c>
      <c r="I18" t="s">
        <v>4248</v>
      </c>
      <c r="K18" t="s">
        <v>70</v>
      </c>
      <c r="N18" t="s">
        <v>70</v>
      </c>
      <c r="O18" t="s">
        <v>71</v>
      </c>
      <c r="P18" s="80">
        <v>45991</v>
      </c>
      <c r="Q18" t="s">
        <v>74</v>
      </c>
      <c r="R18" t="s">
        <v>4151</v>
      </c>
      <c r="S18" t="s">
        <v>4047</v>
      </c>
      <c r="T18" s="110">
        <v>46173</v>
      </c>
      <c r="U18" s="87">
        <v>1</v>
      </c>
      <c r="V18" s="87">
        <v>-22.591999999999999</v>
      </c>
      <c r="W18" s="87">
        <v>-22.592230000000001</v>
      </c>
      <c r="X18" s="81" t="s">
        <v>794</v>
      </c>
      <c r="Y18" s="81" t="s">
        <v>213</v>
      </c>
      <c r="Z18" s="81" t="s">
        <v>137</v>
      </c>
    </row>
    <row r="19" spans="1:26" ht="15" x14ac:dyDescent="0.25">
      <c r="A19">
        <v>170</v>
      </c>
      <c r="B19">
        <v>170</v>
      </c>
      <c r="C19" t="s">
        <v>4269</v>
      </c>
      <c r="F19" t="s">
        <v>4270</v>
      </c>
      <c r="G19">
        <v>89601</v>
      </c>
      <c r="H19" t="s">
        <v>3931</v>
      </c>
      <c r="I19" t="s">
        <v>4248</v>
      </c>
      <c r="K19" t="s">
        <v>70</v>
      </c>
      <c r="N19" t="s">
        <v>70</v>
      </c>
      <c r="O19" t="s">
        <v>71</v>
      </c>
      <c r="P19" s="80">
        <v>46124</v>
      </c>
      <c r="Q19" t="s">
        <v>74</v>
      </c>
      <c r="R19" t="s">
        <v>4151</v>
      </c>
      <c r="S19" t="s">
        <v>4047</v>
      </c>
      <c r="T19" s="110">
        <v>46175</v>
      </c>
      <c r="U19" s="87">
        <v>1</v>
      </c>
      <c r="V19" s="87">
        <v>252.613</v>
      </c>
      <c r="W19" s="87">
        <v>252.61258000000001</v>
      </c>
      <c r="X19" s="81" t="s">
        <v>426</v>
      </c>
      <c r="Y19" s="81" t="s">
        <v>87</v>
      </c>
      <c r="Z19" s="81" t="s">
        <v>75</v>
      </c>
    </row>
    <row r="20" spans="1:26" ht="15" x14ac:dyDescent="0.25">
      <c r="A20">
        <v>170</v>
      </c>
      <c r="B20">
        <v>170</v>
      </c>
      <c r="C20" t="s">
        <v>4271</v>
      </c>
      <c r="F20" t="s">
        <v>4272</v>
      </c>
      <c r="G20">
        <v>89596</v>
      </c>
      <c r="H20" t="s">
        <v>3931</v>
      </c>
      <c r="I20" t="s">
        <v>4248</v>
      </c>
      <c r="K20" t="s">
        <v>70</v>
      </c>
      <c r="N20" t="s">
        <v>70</v>
      </c>
      <c r="O20" t="s">
        <v>71</v>
      </c>
      <c r="P20" s="80">
        <v>46140</v>
      </c>
      <c r="Q20" t="s">
        <v>74</v>
      </c>
      <c r="R20" t="s">
        <v>4151</v>
      </c>
      <c r="S20" t="s">
        <v>4047</v>
      </c>
      <c r="T20" s="110">
        <v>46170</v>
      </c>
      <c r="U20" s="87">
        <v>1</v>
      </c>
      <c r="V20" s="87">
        <v>268.42500000000001</v>
      </c>
      <c r="W20" s="87">
        <v>268.42518000000001</v>
      </c>
      <c r="X20" s="81" t="s">
        <v>993</v>
      </c>
      <c r="Y20" s="81" t="s">
        <v>118</v>
      </c>
      <c r="Z20" s="81" t="s">
        <v>75</v>
      </c>
    </row>
    <row r="21" spans="1:26" ht="15" x14ac:dyDescent="0.25">
      <c r="A21">
        <v>170</v>
      </c>
      <c r="B21">
        <v>170</v>
      </c>
      <c r="C21" t="s">
        <v>4273</v>
      </c>
      <c r="F21" t="s">
        <v>4274</v>
      </c>
      <c r="G21">
        <v>89474</v>
      </c>
      <c r="H21" t="s">
        <v>3931</v>
      </c>
      <c r="I21" t="s">
        <v>4248</v>
      </c>
      <c r="K21" t="s">
        <v>70</v>
      </c>
      <c r="N21" t="s">
        <v>3614</v>
      </c>
      <c r="O21" t="s">
        <v>71</v>
      </c>
      <c r="P21" s="80">
        <v>45379</v>
      </c>
      <c r="Q21" t="s">
        <v>74</v>
      </c>
      <c r="R21" t="s">
        <v>4151</v>
      </c>
      <c r="S21" t="s">
        <v>4047</v>
      </c>
      <c r="T21" s="110">
        <v>46173</v>
      </c>
      <c r="U21" s="87">
        <v>1</v>
      </c>
      <c r="V21" s="87">
        <v>927.19100000000003</v>
      </c>
      <c r="W21" s="87">
        <v>927.19099000000006</v>
      </c>
      <c r="X21" s="81" t="s">
        <v>4275</v>
      </c>
      <c r="Y21" s="81" t="s">
        <v>783</v>
      </c>
      <c r="Z21" s="81" t="s">
        <v>114</v>
      </c>
    </row>
    <row r="22" spans="1:26" ht="15" x14ac:dyDescent="0.25">
      <c r="A22">
        <v>170</v>
      </c>
      <c r="B22">
        <v>170</v>
      </c>
      <c r="C22" t="s">
        <v>4276</v>
      </c>
      <c r="F22" t="s">
        <v>4277</v>
      </c>
      <c r="G22">
        <v>89508</v>
      </c>
      <c r="H22" t="s">
        <v>3931</v>
      </c>
      <c r="I22" t="s">
        <v>4248</v>
      </c>
      <c r="K22" t="s">
        <v>70</v>
      </c>
      <c r="N22" t="s">
        <v>70</v>
      </c>
      <c r="O22" t="s">
        <v>71</v>
      </c>
      <c r="P22" s="80">
        <v>45614</v>
      </c>
      <c r="Q22" t="s">
        <v>74</v>
      </c>
      <c r="R22" t="s">
        <v>4151</v>
      </c>
      <c r="S22" t="s">
        <v>4047</v>
      </c>
      <c r="T22" s="110">
        <v>46013</v>
      </c>
      <c r="U22" s="87">
        <v>1</v>
      </c>
      <c r="V22" s="87">
        <v>2590.9549999999999</v>
      </c>
      <c r="W22" s="87">
        <v>2590.95489</v>
      </c>
      <c r="X22" s="81" t="s">
        <v>4278</v>
      </c>
      <c r="Y22" s="81" t="s">
        <v>2832</v>
      </c>
      <c r="Z22" s="81" t="s">
        <v>158</v>
      </c>
    </row>
    <row r="23" spans="1:26" ht="15" x14ac:dyDescent="0.25">
      <c r="A23">
        <v>170</v>
      </c>
      <c r="B23">
        <v>170</v>
      </c>
      <c r="C23" t="s">
        <v>4279</v>
      </c>
      <c r="F23" t="s">
        <v>4280</v>
      </c>
      <c r="G23">
        <v>89551</v>
      </c>
      <c r="H23" t="s">
        <v>3931</v>
      </c>
      <c r="I23" t="s">
        <v>4248</v>
      </c>
      <c r="K23" t="s">
        <v>70</v>
      </c>
      <c r="N23" t="s">
        <v>4281</v>
      </c>
      <c r="O23" t="s">
        <v>71</v>
      </c>
      <c r="P23" s="80">
        <v>45824</v>
      </c>
      <c r="Q23" t="s">
        <v>156</v>
      </c>
      <c r="R23" t="s">
        <v>4151</v>
      </c>
      <c r="S23" t="s">
        <v>4047</v>
      </c>
      <c r="T23" s="110">
        <v>46201</v>
      </c>
      <c r="U23" s="87">
        <v>3.3944999999999999</v>
      </c>
      <c r="V23" s="87">
        <v>3398.422</v>
      </c>
      <c r="W23" s="87">
        <v>11535.943209999999</v>
      </c>
      <c r="X23" s="81" t="s">
        <v>4282</v>
      </c>
      <c r="Y23" s="81" t="s">
        <v>1626</v>
      </c>
      <c r="Z23" s="81" t="s">
        <v>251</v>
      </c>
    </row>
    <row r="24" spans="1:26" ht="15" x14ac:dyDescent="0.25">
      <c r="A24">
        <v>170</v>
      </c>
      <c r="B24">
        <v>170</v>
      </c>
      <c r="C24" t="s">
        <v>4283</v>
      </c>
      <c r="F24" t="s">
        <v>4284</v>
      </c>
      <c r="G24">
        <v>89552</v>
      </c>
      <c r="H24" t="s">
        <v>3931</v>
      </c>
      <c r="I24" t="s">
        <v>4248</v>
      </c>
      <c r="K24" t="s">
        <v>70</v>
      </c>
      <c r="N24" t="s">
        <v>70</v>
      </c>
      <c r="O24" t="s">
        <v>71</v>
      </c>
      <c r="P24" s="80">
        <v>45838</v>
      </c>
      <c r="Q24" t="s">
        <v>74</v>
      </c>
      <c r="R24" t="s">
        <v>4151</v>
      </c>
      <c r="S24" t="s">
        <v>4047</v>
      </c>
      <c r="T24" s="110">
        <v>46203</v>
      </c>
      <c r="U24" s="87">
        <v>1</v>
      </c>
      <c r="V24" s="87">
        <v>16052.968999999999</v>
      </c>
      <c r="W24" s="87">
        <v>16052.968720000001</v>
      </c>
      <c r="X24" s="81" t="s">
        <v>3522</v>
      </c>
      <c r="Y24" s="81" t="s">
        <v>4285</v>
      </c>
      <c r="Z24" s="81" t="s">
        <v>1137</v>
      </c>
    </row>
    <row r="25" spans="1:26" ht="15" x14ac:dyDescent="0.25">
      <c r="A25">
        <v>170</v>
      </c>
      <c r="B25">
        <v>170</v>
      </c>
      <c r="C25" t="s">
        <v>4286</v>
      </c>
      <c r="F25" t="s">
        <v>4287</v>
      </c>
      <c r="G25">
        <v>89549</v>
      </c>
      <c r="H25" t="s">
        <v>3931</v>
      </c>
      <c r="I25" t="s">
        <v>4248</v>
      </c>
      <c r="K25" t="s">
        <v>70</v>
      </c>
      <c r="N25" t="s">
        <v>70</v>
      </c>
      <c r="O25" t="s">
        <v>71</v>
      </c>
      <c r="P25" s="80">
        <v>45888</v>
      </c>
      <c r="Q25" t="s">
        <v>74</v>
      </c>
      <c r="R25" t="s">
        <v>4151</v>
      </c>
      <c r="S25" t="s">
        <v>4047</v>
      </c>
      <c r="T25" s="110">
        <v>46022</v>
      </c>
      <c r="U25" s="87">
        <v>1</v>
      </c>
      <c r="V25" s="87">
        <v>5683.2</v>
      </c>
      <c r="W25" s="87">
        <v>5683.1997099999999</v>
      </c>
      <c r="X25" s="81" t="s">
        <v>4288</v>
      </c>
      <c r="Y25" s="81" t="s">
        <v>263</v>
      </c>
      <c r="Z25" s="81" t="s">
        <v>260</v>
      </c>
    </row>
    <row r="26" spans="1:26" ht="15" x14ac:dyDescent="0.25">
      <c r="A26">
        <v>170</v>
      </c>
      <c r="B26">
        <v>170</v>
      </c>
      <c r="C26" t="s">
        <v>4289</v>
      </c>
      <c r="F26" t="s">
        <v>4290</v>
      </c>
      <c r="G26">
        <v>89560</v>
      </c>
      <c r="H26" t="s">
        <v>3931</v>
      </c>
      <c r="I26" t="s">
        <v>4259</v>
      </c>
      <c r="K26" t="s">
        <v>70</v>
      </c>
      <c r="N26" t="s">
        <v>70</v>
      </c>
      <c r="O26" t="s">
        <v>71</v>
      </c>
      <c r="P26" s="80">
        <v>45911</v>
      </c>
      <c r="Q26" t="s">
        <v>74</v>
      </c>
      <c r="R26" t="s">
        <v>4151</v>
      </c>
      <c r="S26" t="s">
        <v>4047</v>
      </c>
      <c r="T26" s="110">
        <v>46173</v>
      </c>
      <c r="U26" s="87">
        <v>1</v>
      </c>
      <c r="V26" s="87">
        <v>3114.971</v>
      </c>
      <c r="W26" s="87">
        <v>3114.9708999999998</v>
      </c>
      <c r="X26" s="81" t="s">
        <v>2652</v>
      </c>
      <c r="Y26" s="81" t="s">
        <v>2303</v>
      </c>
      <c r="Z26" s="81" t="s">
        <v>148</v>
      </c>
    </row>
    <row r="27" spans="1:26" ht="15" x14ac:dyDescent="0.25">
      <c r="A27">
        <v>170</v>
      </c>
      <c r="B27">
        <v>170</v>
      </c>
      <c r="C27" t="s">
        <v>4291</v>
      </c>
      <c r="F27" t="s">
        <v>4292</v>
      </c>
      <c r="G27">
        <v>89569</v>
      </c>
      <c r="H27" t="s">
        <v>3931</v>
      </c>
      <c r="I27" t="s">
        <v>4259</v>
      </c>
      <c r="K27" t="s">
        <v>70</v>
      </c>
      <c r="N27" t="s">
        <v>70</v>
      </c>
      <c r="O27" t="s">
        <v>71</v>
      </c>
      <c r="P27" s="80">
        <v>45987</v>
      </c>
      <c r="Q27" t="s">
        <v>74</v>
      </c>
      <c r="R27" t="s">
        <v>4151</v>
      </c>
      <c r="S27" t="s">
        <v>4047</v>
      </c>
      <c r="T27" s="110">
        <v>46161</v>
      </c>
      <c r="U27" s="87">
        <v>1</v>
      </c>
      <c r="V27" s="87">
        <v>1265.0239999999999</v>
      </c>
      <c r="W27" s="87">
        <v>1265.0239999999999</v>
      </c>
      <c r="X27" s="81" t="s">
        <v>2591</v>
      </c>
      <c r="Y27" s="81" t="s">
        <v>147</v>
      </c>
      <c r="Z27" s="81" t="s">
        <v>113</v>
      </c>
    </row>
    <row r="28" spans="1:26" ht="15" x14ac:dyDescent="0.25">
      <c r="A28">
        <v>170</v>
      </c>
      <c r="B28">
        <v>170</v>
      </c>
      <c r="C28" t="s">
        <v>4293</v>
      </c>
      <c r="F28" t="s">
        <v>4294</v>
      </c>
      <c r="G28">
        <v>89570</v>
      </c>
      <c r="H28" t="s">
        <v>3931</v>
      </c>
      <c r="I28" t="s">
        <v>4259</v>
      </c>
      <c r="K28" t="s">
        <v>70</v>
      </c>
      <c r="N28" t="s">
        <v>70</v>
      </c>
      <c r="O28" t="s">
        <v>71</v>
      </c>
      <c r="P28" s="80">
        <v>45987</v>
      </c>
      <c r="Q28" t="s">
        <v>74</v>
      </c>
      <c r="R28" t="s">
        <v>4151</v>
      </c>
      <c r="S28" t="s">
        <v>4047</v>
      </c>
      <c r="T28" s="110">
        <v>46161</v>
      </c>
      <c r="U28" s="87">
        <v>1</v>
      </c>
      <c r="V28" s="87">
        <v>1000.69</v>
      </c>
      <c r="W28" s="87">
        <v>1000.69046</v>
      </c>
      <c r="X28" s="81" t="s">
        <v>4295</v>
      </c>
      <c r="Y28" s="81" t="s">
        <v>94</v>
      </c>
      <c r="Z28" s="81" t="s">
        <v>114</v>
      </c>
    </row>
    <row r="29" spans="1:26" ht="15" x14ac:dyDescent="0.25">
      <c r="A29">
        <v>170</v>
      </c>
      <c r="B29">
        <v>170</v>
      </c>
      <c r="C29" t="s">
        <v>4296</v>
      </c>
      <c r="F29" t="s">
        <v>4297</v>
      </c>
      <c r="G29">
        <v>89573</v>
      </c>
      <c r="H29" t="s">
        <v>3931</v>
      </c>
      <c r="I29" t="s">
        <v>4248</v>
      </c>
      <c r="K29" t="s">
        <v>70</v>
      </c>
      <c r="N29" t="s">
        <v>70</v>
      </c>
      <c r="O29" t="s">
        <v>71</v>
      </c>
      <c r="P29" s="80">
        <v>46022</v>
      </c>
      <c r="Q29" t="s">
        <v>74</v>
      </c>
      <c r="R29" t="s">
        <v>4151</v>
      </c>
      <c r="S29" t="s">
        <v>4047</v>
      </c>
      <c r="T29" s="110">
        <v>46021</v>
      </c>
      <c r="U29" s="87">
        <v>1</v>
      </c>
      <c r="V29" s="87">
        <v>2098.8719999999998</v>
      </c>
      <c r="W29" s="87">
        <v>2098.8721799999998</v>
      </c>
      <c r="X29" s="81" t="s">
        <v>2313</v>
      </c>
      <c r="Y29" s="81" t="s">
        <v>178</v>
      </c>
      <c r="Z29" s="81" t="s">
        <v>104</v>
      </c>
    </row>
    <row r="30" spans="1:26" ht="15" x14ac:dyDescent="0.25">
      <c r="A30">
        <v>170</v>
      </c>
      <c r="B30">
        <v>170</v>
      </c>
      <c r="C30" t="s">
        <v>4298</v>
      </c>
      <c r="F30" t="s">
        <v>4299</v>
      </c>
      <c r="G30">
        <v>89585</v>
      </c>
      <c r="H30" t="s">
        <v>3931</v>
      </c>
      <c r="I30" t="s">
        <v>4248</v>
      </c>
      <c r="K30" t="s">
        <v>70</v>
      </c>
      <c r="N30" t="s">
        <v>70</v>
      </c>
      <c r="O30" t="s">
        <v>71</v>
      </c>
      <c r="P30" s="80">
        <v>46054</v>
      </c>
      <c r="Q30" t="s">
        <v>74</v>
      </c>
      <c r="R30" t="s">
        <v>4151</v>
      </c>
      <c r="S30" t="s">
        <v>4047</v>
      </c>
      <c r="T30" s="110">
        <v>46173</v>
      </c>
      <c r="U30" s="87">
        <v>1</v>
      </c>
      <c r="V30" s="87">
        <v>9369.4570000000003</v>
      </c>
      <c r="W30" s="87">
        <v>9369.4565700000003</v>
      </c>
      <c r="X30" s="81" t="s">
        <v>4300</v>
      </c>
      <c r="Y30" s="81" t="s">
        <v>4301</v>
      </c>
      <c r="Z30" s="81" t="s">
        <v>247</v>
      </c>
    </row>
    <row r="31" spans="1:26" ht="15" x14ac:dyDescent="0.25">
      <c r="A31">
        <v>170</v>
      </c>
      <c r="B31">
        <v>170</v>
      </c>
      <c r="C31" t="s">
        <v>4302</v>
      </c>
      <c r="F31" t="s">
        <v>4303</v>
      </c>
      <c r="G31">
        <v>89597</v>
      </c>
      <c r="H31" t="s">
        <v>3931</v>
      </c>
      <c r="I31" t="s">
        <v>4248</v>
      </c>
      <c r="K31" t="s">
        <v>70</v>
      </c>
      <c r="N31" t="s">
        <v>70</v>
      </c>
      <c r="O31" t="s">
        <v>71</v>
      </c>
      <c r="P31" s="80">
        <v>46103</v>
      </c>
      <c r="Q31" t="s">
        <v>74</v>
      </c>
      <c r="R31" t="s">
        <v>4151</v>
      </c>
      <c r="S31" t="s">
        <v>4047</v>
      </c>
      <c r="T31" s="110">
        <v>46160</v>
      </c>
      <c r="U31" s="87">
        <v>1</v>
      </c>
      <c r="V31" s="87">
        <v>21822.26</v>
      </c>
      <c r="W31" s="87">
        <v>21822.260010000002</v>
      </c>
      <c r="X31" s="81" t="s">
        <v>2941</v>
      </c>
      <c r="Y31" s="81" t="s">
        <v>4304</v>
      </c>
      <c r="Z31" s="81" t="s">
        <v>1816</v>
      </c>
    </row>
    <row r="32" spans="1:26" ht="15" x14ac:dyDescent="0.25">
      <c r="A32">
        <v>170</v>
      </c>
      <c r="B32">
        <v>170</v>
      </c>
      <c r="C32" t="s">
        <v>4305</v>
      </c>
      <c r="F32" t="s">
        <v>4306</v>
      </c>
      <c r="G32">
        <v>89603</v>
      </c>
      <c r="H32" t="s">
        <v>3931</v>
      </c>
      <c r="I32" t="s">
        <v>4248</v>
      </c>
      <c r="K32" t="s">
        <v>70</v>
      </c>
      <c r="N32" t="s">
        <v>70</v>
      </c>
      <c r="O32" t="s">
        <v>71</v>
      </c>
      <c r="P32" s="80">
        <v>46139</v>
      </c>
      <c r="Q32" t="s">
        <v>74</v>
      </c>
      <c r="R32" t="s">
        <v>4151</v>
      </c>
      <c r="S32" t="s">
        <v>4047</v>
      </c>
      <c r="T32" s="110">
        <v>46121</v>
      </c>
      <c r="U32" s="87">
        <v>1</v>
      </c>
      <c r="V32" s="87">
        <v>428.80700000000002</v>
      </c>
      <c r="W32" s="87">
        <v>428.80743000000001</v>
      </c>
      <c r="X32" s="81" t="s">
        <v>1249</v>
      </c>
      <c r="Y32" s="81" t="s">
        <v>1025</v>
      </c>
      <c r="Z32" s="81" t="s">
        <v>75</v>
      </c>
    </row>
    <row r="33" spans="1:26" ht="15" x14ac:dyDescent="0.25">
      <c r="A33">
        <v>170</v>
      </c>
      <c r="B33">
        <v>170</v>
      </c>
      <c r="C33" t="s">
        <v>4307</v>
      </c>
      <c r="F33" t="s">
        <v>4308</v>
      </c>
      <c r="G33">
        <v>89614</v>
      </c>
      <c r="H33" t="s">
        <v>3931</v>
      </c>
      <c r="I33" t="s">
        <v>4248</v>
      </c>
      <c r="K33" t="s">
        <v>70</v>
      </c>
      <c r="N33" t="s">
        <v>70</v>
      </c>
      <c r="O33" t="s">
        <v>71</v>
      </c>
      <c r="P33" s="80">
        <v>46162</v>
      </c>
      <c r="Q33" t="s">
        <v>150</v>
      </c>
      <c r="R33" t="s">
        <v>4151</v>
      </c>
      <c r="S33" t="s">
        <v>4047</v>
      </c>
      <c r="T33" s="110">
        <v>46161</v>
      </c>
      <c r="U33" s="87">
        <v>2.9780000000000002</v>
      </c>
      <c r="V33" s="87">
        <v>4763.3050000000003</v>
      </c>
      <c r="W33" s="87">
        <v>14185.1219</v>
      </c>
      <c r="X33" s="81" t="s">
        <v>4309</v>
      </c>
      <c r="Y33" s="81" t="s">
        <v>451</v>
      </c>
      <c r="Z33" s="81" t="s">
        <v>726</v>
      </c>
    </row>
    <row r="34" spans="1:26" ht="15" x14ac:dyDescent="0.25">
      <c r="A34">
        <v>170</v>
      </c>
      <c r="B34">
        <v>170</v>
      </c>
      <c r="C34" t="s">
        <v>4310</v>
      </c>
      <c r="F34" t="s">
        <v>4311</v>
      </c>
      <c r="G34">
        <v>89615</v>
      </c>
      <c r="H34" t="s">
        <v>3931</v>
      </c>
      <c r="I34" t="s">
        <v>4248</v>
      </c>
      <c r="K34" t="s">
        <v>70</v>
      </c>
      <c r="N34" t="s">
        <v>70</v>
      </c>
      <c r="O34" t="s">
        <v>71</v>
      </c>
      <c r="P34" s="80">
        <v>46162</v>
      </c>
      <c r="Q34" t="s">
        <v>150</v>
      </c>
      <c r="R34" t="s">
        <v>4151</v>
      </c>
      <c r="S34" t="s">
        <v>4047</v>
      </c>
      <c r="T34" s="110">
        <v>46162</v>
      </c>
      <c r="U34" s="87">
        <v>2.9780000000000002</v>
      </c>
      <c r="V34" s="87">
        <v>3726.047</v>
      </c>
      <c r="W34" s="87">
        <v>11096.167960000001</v>
      </c>
      <c r="X34" s="81" t="s">
        <v>4312</v>
      </c>
      <c r="Y34" s="81" t="s">
        <v>4313</v>
      </c>
      <c r="Z34" s="81" t="s">
        <v>484</v>
      </c>
    </row>
    <row r="35" spans="1:26" ht="15" x14ac:dyDescent="0.25">
      <c r="A35">
        <v>170</v>
      </c>
      <c r="B35">
        <v>170</v>
      </c>
      <c r="C35" t="s">
        <v>4314</v>
      </c>
      <c r="F35" t="s">
        <v>4315</v>
      </c>
      <c r="G35">
        <v>89622</v>
      </c>
      <c r="H35" t="s">
        <v>3931</v>
      </c>
      <c r="I35" t="s">
        <v>4259</v>
      </c>
      <c r="K35" t="s">
        <v>70</v>
      </c>
      <c r="N35" t="s">
        <v>70</v>
      </c>
      <c r="O35" t="s">
        <v>71</v>
      </c>
      <c r="P35" s="80">
        <v>46170</v>
      </c>
      <c r="Q35" t="s">
        <v>74</v>
      </c>
      <c r="R35" t="s">
        <v>4151</v>
      </c>
      <c r="S35" t="s">
        <v>4047</v>
      </c>
      <c r="T35" s="110">
        <v>46170</v>
      </c>
      <c r="U35" s="87">
        <v>1</v>
      </c>
      <c r="V35" s="87">
        <v>26.561</v>
      </c>
      <c r="W35" s="87">
        <v>26.561229999999998</v>
      </c>
      <c r="X35" s="81" t="s">
        <v>1008</v>
      </c>
      <c r="Y35" s="81" t="s">
        <v>88</v>
      </c>
      <c r="Z35" s="81" t="s">
        <v>76</v>
      </c>
    </row>
    <row r="36" spans="1:26" ht="15" x14ac:dyDescent="0.25">
      <c r="A36">
        <v>170</v>
      </c>
      <c r="B36">
        <v>170</v>
      </c>
      <c r="C36" t="s">
        <v>4316</v>
      </c>
      <c r="F36" t="s">
        <v>4317</v>
      </c>
      <c r="G36">
        <v>89437</v>
      </c>
      <c r="H36" t="s">
        <v>3931</v>
      </c>
      <c r="I36" t="s">
        <v>4318</v>
      </c>
      <c r="K36" t="s">
        <v>70</v>
      </c>
      <c r="N36" t="s">
        <v>70</v>
      </c>
      <c r="O36" t="s">
        <v>71</v>
      </c>
      <c r="P36" s="80">
        <v>45117</v>
      </c>
      <c r="Q36" t="s">
        <v>74</v>
      </c>
      <c r="R36" t="s">
        <v>4151</v>
      </c>
      <c r="S36" t="s">
        <v>4047</v>
      </c>
      <c r="T36" s="110">
        <v>46175</v>
      </c>
      <c r="U36" s="87">
        <v>1</v>
      </c>
      <c r="V36" s="87">
        <v>3897.5250000000001</v>
      </c>
      <c r="W36" s="87">
        <v>3897.5254399999999</v>
      </c>
      <c r="X36" s="81" t="s">
        <v>4319</v>
      </c>
      <c r="Y36" s="81" t="s">
        <v>2615</v>
      </c>
      <c r="Z36" s="81" t="s">
        <v>116</v>
      </c>
    </row>
    <row r="37" spans="1:26" ht="15" x14ac:dyDescent="0.25">
      <c r="A37">
        <v>170</v>
      </c>
      <c r="B37">
        <v>170</v>
      </c>
      <c r="C37" t="s">
        <v>4320</v>
      </c>
      <c r="F37" t="s">
        <v>4321</v>
      </c>
      <c r="G37">
        <v>89550</v>
      </c>
      <c r="H37" t="s">
        <v>3931</v>
      </c>
      <c r="I37" t="s">
        <v>4215</v>
      </c>
      <c r="K37" t="s">
        <v>237</v>
      </c>
      <c r="N37" t="s">
        <v>3614</v>
      </c>
      <c r="O37" t="s">
        <v>71</v>
      </c>
      <c r="P37" s="80">
        <v>45826</v>
      </c>
      <c r="Q37" t="s">
        <v>150</v>
      </c>
      <c r="R37" t="s">
        <v>4151</v>
      </c>
      <c r="S37" t="s">
        <v>4047</v>
      </c>
      <c r="T37" s="110">
        <v>46203</v>
      </c>
      <c r="U37" s="87">
        <v>2.9780000000000002</v>
      </c>
      <c r="V37" s="87">
        <v>1878.3140000000001</v>
      </c>
      <c r="W37" s="87">
        <v>5593.6189000000004</v>
      </c>
      <c r="X37" s="81" t="s">
        <v>4322</v>
      </c>
      <c r="Y37" s="81" t="s">
        <v>4323</v>
      </c>
      <c r="Z37" s="81" t="s">
        <v>260</v>
      </c>
    </row>
    <row r="38" spans="1:26" ht="15" x14ac:dyDescent="0.25">
      <c r="A38">
        <v>170</v>
      </c>
      <c r="B38">
        <v>170</v>
      </c>
      <c r="C38" t="s">
        <v>4324</v>
      </c>
      <c r="F38" t="s">
        <v>4325</v>
      </c>
      <c r="G38">
        <v>89553</v>
      </c>
      <c r="H38" t="s">
        <v>3931</v>
      </c>
      <c r="I38" t="s">
        <v>4215</v>
      </c>
      <c r="K38" t="s">
        <v>237</v>
      </c>
      <c r="N38" t="s">
        <v>3614</v>
      </c>
      <c r="O38" t="s">
        <v>71</v>
      </c>
      <c r="P38" s="80">
        <v>45918</v>
      </c>
      <c r="Q38" t="s">
        <v>150</v>
      </c>
      <c r="R38" t="s">
        <v>4151</v>
      </c>
      <c r="S38" t="s">
        <v>4047</v>
      </c>
      <c r="T38" s="110">
        <v>46203</v>
      </c>
      <c r="U38" s="87">
        <v>2.9780000000000002</v>
      </c>
      <c r="V38" s="87">
        <v>2189.0360000000001</v>
      </c>
      <c r="W38" s="87">
        <v>6518.9487499999996</v>
      </c>
      <c r="X38" s="81" t="s">
        <v>4326</v>
      </c>
      <c r="Y38" s="81" t="s">
        <v>3498</v>
      </c>
      <c r="Z38" s="81" t="s">
        <v>122</v>
      </c>
    </row>
    <row r="39" spans="1:26" ht="15" x14ac:dyDescent="0.25">
      <c r="A39">
        <v>170</v>
      </c>
      <c r="B39">
        <v>170</v>
      </c>
      <c r="C39" t="s">
        <v>4327</v>
      </c>
      <c r="F39" t="s">
        <v>4328</v>
      </c>
      <c r="G39">
        <v>89556</v>
      </c>
      <c r="H39" t="s">
        <v>3931</v>
      </c>
      <c r="I39" t="s">
        <v>4215</v>
      </c>
      <c r="K39" t="s">
        <v>237</v>
      </c>
      <c r="N39" t="s">
        <v>3614</v>
      </c>
      <c r="O39" t="s">
        <v>71</v>
      </c>
      <c r="P39" s="80">
        <v>45918</v>
      </c>
      <c r="Q39" t="s">
        <v>150</v>
      </c>
      <c r="R39" t="s">
        <v>4151</v>
      </c>
      <c r="S39" t="s">
        <v>4047</v>
      </c>
      <c r="T39" s="110">
        <v>46203</v>
      </c>
      <c r="U39" s="87">
        <v>2.9780000000000002</v>
      </c>
      <c r="V39" s="87">
        <v>193.714</v>
      </c>
      <c r="W39" s="87">
        <v>576.87892999999997</v>
      </c>
      <c r="X39" s="81" t="s">
        <v>4329</v>
      </c>
      <c r="Y39" s="81" t="s">
        <v>165</v>
      </c>
      <c r="Z39" s="81" t="s">
        <v>88</v>
      </c>
    </row>
    <row r="40" spans="1:26" ht="15" x14ac:dyDescent="0.25">
      <c r="A40">
        <v>170</v>
      </c>
      <c r="B40">
        <v>170</v>
      </c>
      <c r="C40" t="s">
        <v>4330</v>
      </c>
      <c r="F40" t="s">
        <v>4331</v>
      </c>
      <c r="G40">
        <v>89568</v>
      </c>
      <c r="H40" t="s">
        <v>3931</v>
      </c>
      <c r="I40" t="s">
        <v>4215</v>
      </c>
      <c r="K40" t="s">
        <v>237</v>
      </c>
      <c r="N40" t="s">
        <v>70</v>
      </c>
      <c r="O40" t="s">
        <v>71</v>
      </c>
      <c r="P40" s="80">
        <v>45992</v>
      </c>
      <c r="Q40" t="s">
        <v>150</v>
      </c>
      <c r="R40" t="s">
        <v>4151</v>
      </c>
      <c r="S40" t="s">
        <v>4047</v>
      </c>
      <c r="T40" s="110">
        <v>46152</v>
      </c>
      <c r="U40" s="87">
        <v>2.9780000000000002</v>
      </c>
      <c r="V40" s="87">
        <v>1606.7370000000001</v>
      </c>
      <c r="W40" s="87">
        <v>4784.8626100000001</v>
      </c>
      <c r="X40" s="81" t="s">
        <v>4332</v>
      </c>
      <c r="Y40" s="81" t="s">
        <v>3013</v>
      </c>
      <c r="Z40" s="81" t="s">
        <v>169</v>
      </c>
    </row>
    <row r="41" spans="1:26" ht="15" x14ac:dyDescent="0.25">
      <c r="A41">
        <v>170</v>
      </c>
      <c r="B41">
        <v>170</v>
      </c>
      <c r="C41" t="s">
        <v>4333</v>
      </c>
      <c r="F41" t="s">
        <v>4334</v>
      </c>
      <c r="G41">
        <v>89566</v>
      </c>
      <c r="H41" t="s">
        <v>3931</v>
      </c>
      <c r="I41" t="s">
        <v>4215</v>
      </c>
      <c r="K41" t="s">
        <v>237</v>
      </c>
      <c r="N41" t="s">
        <v>70</v>
      </c>
      <c r="O41" t="s">
        <v>71</v>
      </c>
      <c r="P41" s="80">
        <v>46000</v>
      </c>
      <c r="Q41" t="s">
        <v>150</v>
      </c>
      <c r="R41" t="s">
        <v>4151</v>
      </c>
      <c r="S41" t="s">
        <v>4047</v>
      </c>
      <c r="T41" s="110">
        <v>46173</v>
      </c>
      <c r="U41" s="87">
        <v>2.9780000000000002</v>
      </c>
      <c r="V41" s="87">
        <v>1245.4390000000001</v>
      </c>
      <c r="W41" s="87">
        <v>3708.9168199999999</v>
      </c>
      <c r="X41" s="81" t="s">
        <v>4335</v>
      </c>
      <c r="Y41" s="81" t="s">
        <v>3804</v>
      </c>
      <c r="Z41" s="81" t="s">
        <v>144</v>
      </c>
    </row>
    <row r="42" spans="1:26" ht="15" x14ac:dyDescent="0.25">
      <c r="A42">
        <v>170</v>
      </c>
      <c r="B42">
        <v>170</v>
      </c>
      <c r="C42" t="s">
        <v>4324</v>
      </c>
      <c r="F42" t="s">
        <v>4336</v>
      </c>
      <c r="G42">
        <v>89575</v>
      </c>
      <c r="H42" t="s">
        <v>3931</v>
      </c>
      <c r="I42" t="s">
        <v>4215</v>
      </c>
      <c r="K42" t="s">
        <v>237</v>
      </c>
      <c r="N42" t="s">
        <v>3614</v>
      </c>
      <c r="O42" t="s">
        <v>71</v>
      </c>
      <c r="P42" s="80">
        <v>46029</v>
      </c>
      <c r="Q42" t="s">
        <v>150</v>
      </c>
      <c r="R42" t="s">
        <v>4151</v>
      </c>
      <c r="S42" t="s">
        <v>4047</v>
      </c>
      <c r="T42" s="110">
        <v>46027</v>
      </c>
      <c r="U42" s="87">
        <v>2.9780000000000002</v>
      </c>
      <c r="V42" s="87">
        <v>6337.1779999999999</v>
      </c>
      <c r="W42" s="87">
        <v>18872.117269999999</v>
      </c>
      <c r="X42" s="81" t="s">
        <v>4337</v>
      </c>
      <c r="Y42" s="81" t="s">
        <v>4338</v>
      </c>
      <c r="Z42" s="81" t="s">
        <v>1997</v>
      </c>
    </row>
    <row r="43" spans="1:26" ht="15" x14ac:dyDescent="0.25">
      <c r="A43">
        <v>170</v>
      </c>
      <c r="B43">
        <v>170</v>
      </c>
      <c r="C43" t="s">
        <v>4339</v>
      </c>
      <c r="F43" t="s">
        <v>4340</v>
      </c>
      <c r="G43">
        <v>89574</v>
      </c>
      <c r="H43" t="s">
        <v>3931</v>
      </c>
      <c r="I43" t="s">
        <v>4215</v>
      </c>
      <c r="K43" t="s">
        <v>237</v>
      </c>
      <c r="N43" t="s">
        <v>70</v>
      </c>
      <c r="O43" t="s">
        <v>71</v>
      </c>
      <c r="P43" s="80">
        <v>46035</v>
      </c>
      <c r="Q43" t="s">
        <v>150</v>
      </c>
      <c r="R43" t="s">
        <v>4151</v>
      </c>
      <c r="S43" t="s">
        <v>4047</v>
      </c>
      <c r="T43" s="110">
        <v>46160</v>
      </c>
      <c r="U43" s="87">
        <v>2.9780000000000002</v>
      </c>
      <c r="V43" s="87">
        <v>250.18</v>
      </c>
      <c r="W43" s="87">
        <v>745.03492000000006</v>
      </c>
      <c r="X43" s="81" t="s">
        <v>367</v>
      </c>
      <c r="Y43" s="81" t="s">
        <v>592</v>
      </c>
      <c r="Z43" s="81" t="s">
        <v>88</v>
      </c>
    </row>
    <row r="44" spans="1:26" ht="15" x14ac:dyDescent="0.25">
      <c r="A44">
        <v>170</v>
      </c>
      <c r="B44">
        <v>170</v>
      </c>
      <c r="C44" t="s">
        <v>4341</v>
      </c>
      <c r="F44" t="s">
        <v>4342</v>
      </c>
      <c r="G44">
        <v>89600</v>
      </c>
      <c r="H44" t="s">
        <v>3931</v>
      </c>
      <c r="I44" t="s">
        <v>4215</v>
      </c>
      <c r="K44" t="s">
        <v>237</v>
      </c>
      <c r="N44" t="s">
        <v>493</v>
      </c>
      <c r="O44" t="s">
        <v>71</v>
      </c>
      <c r="P44" s="80">
        <v>46111</v>
      </c>
      <c r="Q44" t="s">
        <v>150</v>
      </c>
      <c r="R44" t="s">
        <v>4151</v>
      </c>
      <c r="S44" t="s">
        <v>4047</v>
      </c>
      <c r="T44" s="110">
        <v>46181</v>
      </c>
      <c r="U44" s="87">
        <v>2.9780000000000002</v>
      </c>
      <c r="V44" s="87">
        <v>1076.5250000000001</v>
      </c>
      <c r="W44" s="87">
        <v>3205.89005</v>
      </c>
      <c r="X44" s="81" t="s">
        <v>132</v>
      </c>
      <c r="Y44" s="81" t="s">
        <v>3319</v>
      </c>
      <c r="Z44" s="81" t="s">
        <v>110</v>
      </c>
    </row>
    <row r="45" spans="1:26" ht="15" x14ac:dyDescent="0.25">
      <c r="A45">
        <v>170</v>
      </c>
      <c r="B45">
        <v>170</v>
      </c>
      <c r="C45" t="s">
        <v>4343</v>
      </c>
      <c r="F45" t="s">
        <v>4344</v>
      </c>
      <c r="G45">
        <v>89579</v>
      </c>
      <c r="H45" t="s">
        <v>3931</v>
      </c>
      <c r="I45" t="s">
        <v>4215</v>
      </c>
      <c r="K45" t="s">
        <v>237</v>
      </c>
      <c r="N45" t="s">
        <v>70</v>
      </c>
      <c r="O45" t="s">
        <v>71</v>
      </c>
      <c r="P45" s="80">
        <v>46177</v>
      </c>
      <c r="Q45" t="s">
        <v>150</v>
      </c>
      <c r="R45" t="s">
        <v>4151</v>
      </c>
      <c r="S45" t="s">
        <v>4047</v>
      </c>
      <c r="T45" s="110">
        <v>46026</v>
      </c>
      <c r="U45" s="87">
        <v>2.9780000000000002</v>
      </c>
      <c r="V45" s="87">
        <v>290.22800000000001</v>
      </c>
      <c r="W45" s="87">
        <v>864.29880000000003</v>
      </c>
      <c r="X45" s="81" t="s">
        <v>766</v>
      </c>
      <c r="Y45" s="81" t="s">
        <v>1539</v>
      </c>
      <c r="Z45" s="81" t="s">
        <v>114</v>
      </c>
    </row>
    <row r="46" spans="1:26" ht="15" x14ac:dyDescent="0.25">
      <c r="A46">
        <v>170</v>
      </c>
      <c r="B46">
        <v>170</v>
      </c>
      <c r="C46" t="s">
        <v>4345</v>
      </c>
      <c r="F46" t="s">
        <v>4345</v>
      </c>
      <c r="G46">
        <v>89625</v>
      </c>
      <c r="H46" t="s">
        <v>3931</v>
      </c>
      <c r="I46" t="s">
        <v>4248</v>
      </c>
      <c r="K46" t="s">
        <v>237</v>
      </c>
      <c r="N46" t="s">
        <v>493</v>
      </c>
      <c r="O46" t="s">
        <v>71</v>
      </c>
      <c r="P46" s="80">
        <v>46182</v>
      </c>
      <c r="Q46" t="s">
        <v>150</v>
      </c>
      <c r="R46" t="s">
        <v>4151</v>
      </c>
      <c r="S46" t="s">
        <v>4047</v>
      </c>
      <c r="T46" s="110">
        <v>46182</v>
      </c>
      <c r="U46" s="87">
        <v>2.9780000000000002</v>
      </c>
      <c r="V46" s="87">
        <v>2677.51</v>
      </c>
      <c r="W46" s="87">
        <v>7973.6247800000001</v>
      </c>
      <c r="X46" s="81" t="s">
        <v>960</v>
      </c>
      <c r="Y46" s="81" t="s">
        <v>4346</v>
      </c>
      <c r="Z46" s="81" t="s">
        <v>138</v>
      </c>
    </row>
    <row r="47" spans="1:26" ht="15" x14ac:dyDescent="0.25">
      <c r="A47">
        <v>170</v>
      </c>
      <c r="B47">
        <v>170</v>
      </c>
      <c r="C47" t="s">
        <v>4347</v>
      </c>
      <c r="F47" t="s">
        <v>4348</v>
      </c>
      <c r="G47">
        <v>76625237</v>
      </c>
      <c r="H47" t="s">
        <v>3931</v>
      </c>
      <c r="I47" t="s">
        <v>4226</v>
      </c>
      <c r="K47" t="s">
        <v>237</v>
      </c>
      <c r="N47" t="s">
        <v>493</v>
      </c>
      <c r="O47" t="s">
        <v>71</v>
      </c>
      <c r="P47" s="80">
        <v>44595</v>
      </c>
      <c r="Q47" t="s">
        <v>150</v>
      </c>
      <c r="R47" t="s">
        <v>4151</v>
      </c>
      <c r="S47" t="s">
        <v>4047</v>
      </c>
      <c r="T47" s="110">
        <v>46202</v>
      </c>
      <c r="U47" s="87">
        <v>2.9780000000000002</v>
      </c>
      <c r="V47" s="87">
        <v>6437.634</v>
      </c>
      <c r="W47" s="87">
        <v>19171.273150000001</v>
      </c>
      <c r="X47" s="81" t="s">
        <v>2129</v>
      </c>
      <c r="Y47" s="81" t="s">
        <v>4349</v>
      </c>
      <c r="Z47" s="81" t="s">
        <v>854</v>
      </c>
    </row>
    <row r="48" spans="1:26" ht="15" x14ac:dyDescent="0.25">
      <c r="A48">
        <v>170</v>
      </c>
      <c r="B48">
        <v>170</v>
      </c>
      <c r="C48" t="s">
        <v>4350</v>
      </c>
      <c r="F48" t="s">
        <v>4351</v>
      </c>
      <c r="G48" t="s">
        <v>4352</v>
      </c>
      <c r="H48" t="s">
        <v>534</v>
      </c>
      <c r="I48" t="s">
        <v>4226</v>
      </c>
      <c r="K48" t="s">
        <v>237</v>
      </c>
      <c r="N48" t="s">
        <v>493</v>
      </c>
      <c r="O48" t="s">
        <v>71</v>
      </c>
      <c r="P48" s="80">
        <v>45196</v>
      </c>
      <c r="Q48" t="s">
        <v>150</v>
      </c>
      <c r="R48" t="s">
        <v>4151</v>
      </c>
      <c r="S48" t="s">
        <v>4047</v>
      </c>
      <c r="T48" s="110">
        <v>46203</v>
      </c>
      <c r="U48" s="87">
        <v>2.9780000000000002</v>
      </c>
      <c r="V48" s="87">
        <v>1327.683</v>
      </c>
      <c r="W48" s="87">
        <v>3953.8391099999999</v>
      </c>
      <c r="X48" s="81" t="s">
        <v>2999</v>
      </c>
      <c r="Y48" s="81" t="s">
        <v>4353</v>
      </c>
      <c r="Z48" s="81" t="s">
        <v>116</v>
      </c>
    </row>
    <row r="49" spans="1:26" ht="15" x14ac:dyDescent="0.25">
      <c r="A49">
        <v>170</v>
      </c>
      <c r="B49">
        <v>170</v>
      </c>
      <c r="C49" t="s">
        <v>4354</v>
      </c>
      <c r="F49" t="s">
        <v>4355</v>
      </c>
      <c r="G49" t="s">
        <v>4356</v>
      </c>
      <c r="H49" t="s">
        <v>534</v>
      </c>
      <c r="I49" t="s">
        <v>4226</v>
      </c>
      <c r="K49" t="s">
        <v>237</v>
      </c>
      <c r="N49" t="s">
        <v>493</v>
      </c>
      <c r="O49" t="s">
        <v>71</v>
      </c>
      <c r="P49" s="80">
        <v>43649</v>
      </c>
      <c r="Q49" t="s">
        <v>150</v>
      </c>
      <c r="R49" t="s">
        <v>4151</v>
      </c>
      <c r="S49" t="s">
        <v>4047</v>
      </c>
      <c r="T49" s="110">
        <v>46196</v>
      </c>
      <c r="U49" s="87">
        <v>2.9780000000000002</v>
      </c>
      <c r="V49" s="87">
        <v>6592.4949999999999</v>
      </c>
      <c r="W49" s="87">
        <v>19632.449680000002</v>
      </c>
      <c r="X49" s="81" t="s">
        <v>169</v>
      </c>
      <c r="Y49" s="81" t="s">
        <v>4357</v>
      </c>
      <c r="Z49" s="81" t="s">
        <v>1133</v>
      </c>
    </row>
    <row r="50" spans="1:26" ht="15" x14ac:dyDescent="0.25">
      <c r="A50">
        <v>170</v>
      </c>
      <c r="B50">
        <v>170</v>
      </c>
      <c r="C50" t="s">
        <v>4358</v>
      </c>
      <c r="F50" t="s">
        <v>4359</v>
      </c>
      <c r="G50">
        <v>99369199</v>
      </c>
      <c r="H50" t="s">
        <v>3931</v>
      </c>
      <c r="I50" t="s">
        <v>4226</v>
      </c>
      <c r="K50" t="s">
        <v>237</v>
      </c>
      <c r="N50" t="s">
        <v>493</v>
      </c>
      <c r="O50" t="s">
        <v>71</v>
      </c>
      <c r="P50" s="80">
        <v>46174</v>
      </c>
      <c r="Q50" t="s">
        <v>150</v>
      </c>
      <c r="R50" t="s">
        <v>4151</v>
      </c>
      <c r="S50" t="s">
        <v>4047</v>
      </c>
      <c r="T50" s="110">
        <v>46174</v>
      </c>
      <c r="U50" s="87">
        <v>2.9780000000000002</v>
      </c>
      <c r="V50" s="87">
        <v>2057.0859999999998</v>
      </c>
      <c r="W50" s="87">
        <v>6126.0020999999997</v>
      </c>
      <c r="X50" s="81" t="s">
        <v>4360</v>
      </c>
      <c r="Y50" s="81" t="s">
        <v>431</v>
      </c>
      <c r="Z50" s="81" t="s">
        <v>117</v>
      </c>
    </row>
    <row r="51" spans="1:26" ht="15" x14ac:dyDescent="0.25">
      <c r="A51">
        <v>170</v>
      </c>
      <c r="B51">
        <v>170</v>
      </c>
      <c r="C51" t="s">
        <v>4361</v>
      </c>
      <c r="F51" t="s">
        <v>3705</v>
      </c>
      <c r="G51">
        <v>99369205</v>
      </c>
      <c r="H51" t="s">
        <v>3931</v>
      </c>
      <c r="I51" t="s">
        <v>4226</v>
      </c>
      <c r="K51" t="s">
        <v>237</v>
      </c>
      <c r="N51" t="s">
        <v>70</v>
      </c>
      <c r="O51" t="s">
        <v>71</v>
      </c>
      <c r="P51" s="80">
        <v>46202</v>
      </c>
      <c r="Q51" t="s">
        <v>150</v>
      </c>
      <c r="R51" t="s">
        <v>4151</v>
      </c>
      <c r="S51" t="s">
        <v>4047</v>
      </c>
      <c r="T51" s="110">
        <v>46202</v>
      </c>
      <c r="U51" s="87">
        <v>2.9780000000000002</v>
      </c>
      <c r="V51" s="87">
        <v>791.18700000000001</v>
      </c>
      <c r="W51" s="87">
        <v>2356.15488</v>
      </c>
      <c r="X51" s="81" t="s">
        <v>456</v>
      </c>
      <c r="Y51" s="81" t="s">
        <v>3204</v>
      </c>
      <c r="Z51" s="81" t="s">
        <v>95</v>
      </c>
    </row>
    <row r="52" spans="1:26" ht="15" x14ac:dyDescent="0.25">
      <c r="A52">
        <v>170</v>
      </c>
      <c r="B52">
        <v>170</v>
      </c>
      <c r="C52" t="s">
        <v>4362</v>
      </c>
      <c r="F52" t="s">
        <v>4363</v>
      </c>
      <c r="G52" t="s">
        <v>4364</v>
      </c>
      <c r="H52" t="s">
        <v>534</v>
      </c>
      <c r="I52" t="s">
        <v>4226</v>
      </c>
      <c r="K52" t="s">
        <v>237</v>
      </c>
      <c r="N52" t="s">
        <v>493</v>
      </c>
      <c r="O52" t="s">
        <v>71</v>
      </c>
      <c r="P52" s="80">
        <v>44063</v>
      </c>
      <c r="Q52" t="s">
        <v>150</v>
      </c>
      <c r="R52" t="s">
        <v>4151</v>
      </c>
      <c r="S52" t="s">
        <v>4047</v>
      </c>
      <c r="T52" s="110">
        <v>46203</v>
      </c>
      <c r="U52" s="87">
        <v>2.9780000000000002</v>
      </c>
      <c r="V52" s="87">
        <v>2578.7730000000001</v>
      </c>
      <c r="W52" s="87">
        <v>7679.5865299999996</v>
      </c>
      <c r="X52" s="81" t="s">
        <v>3732</v>
      </c>
      <c r="Y52" s="81" t="s">
        <v>4365</v>
      </c>
      <c r="Z52" s="81" t="s">
        <v>177</v>
      </c>
    </row>
    <row r="53" spans="1:26" ht="15" x14ac:dyDescent="0.25">
      <c r="A53">
        <v>170</v>
      </c>
      <c r="B53">
        <v>170</v>
      </c>
      <c r="C53" t="s">
        <v>4366</v>
      </c>
      <c r="F53" t="s">
        <v>4367</v>
      </c>
      <c r="G53" t="s">
        <v>4368</v>
      </c>
      <c r="H53" t="s">
        <v>534</v>
      </c>
      <c r="I53" t="s">
        <v>4226</v>
      </c>
      <c r="K53" t="s">
        <v>237</v>
      </c>
      <c r="N53" t="s">
        <v>493</v>
      </c>
      <c r="O53" t="s">
        <v>71</v>
      </c>
      <c r="P53" s="80">
        <v>45741</v>
      </c>
      <c r="Q53" t="s">
        <v>150</v>
      </c>
      <c r="R53" t="s">
        <v>4151</v>
      </c>
      <c r="S53" t="s">
        <v>4047</v>
      </c>
      <c r="T53" s="110">
        <v>46203</v>
      </c>
      <c r="U53" s="87">
        <v>2.9780000000000002</v>
      </c>
      <c r="V53" s="87">
        <v>6130.3</v>
      </c>
      <c r="W53" s="87">
        <v>18256.034159999999</v>
      </c>
      <c r="X53" s="81" t="s">
        <v>4369</v>
      </c>
      <c r="Y53" s="81" t="s">
        <v>344</v>
      </c>
      <c r="Z53" s="81" t="s">
        <v>285</v>
      </c>
    </row>
    <row r="54" spans="1:26" ht="15" x14ac:dyDescent="0.25">
      <c r="A54">
        <v>170</v>
      </c>
      <c r="B54">
        <v>170</v>
      </c>
      <c r="C54" t="s">
        <v>4358</v>
      </c>
      <c r="F54" t="s">
        <v>4370</v>
      </c>
      <c r="G54" t="s">
        <v>4371</v>
      </c>
      <c r="H54" t="s">
        <v>534</v>
      </c>
      <c r="I54" t="s">
        <v>4226</v>
      </c>
      <c r="K54" t="s">
        <v>237</v>
      </c>
      <c r="N54" t="s">
        <v>493</v>
      </c>
      <c r="O54" t="s">
        <v>71</v>
      </c>
      <c r="P54" s="80">
        <v>45798</v>
      </c>
      <c r="Q54" t="s">
        <v>150</v>
      </c>
      <c r="R54" t="s">
        <v>4151</v>
      </c>
      <c r="S54" t="s">
        <v>4047</v>
      </c>
      <c r="T54" s="110">
        <v>46203</v>
      </c>
      <c r="U54" s="87">
        <v>2.9780000000000002</v>
      </c>
      <c r="V54" s="87">
        <v>3853.165</v>
      </c>
      <c r="W54" s="87">
        <v>11474.726839999999</v>
      </c>
      <c r="X54" s="81" t="s">
        <v>4372</v>
      </c>
      <c r="Y54" s="81" t="s">
        <v>4373</v>
      </c>
      <c r="Z54" s="81" t="s">
        <v>251</v>
      </c>
    </row>
    <row r="55" spans="1:26" ht="15" x14ac:dyDescent="0.25">
      <c r="A55">
        <v>170</v>
      </c>
      <c r="B55">
        <v>170</v>
      </c>
      <c r="C55" t="s">
        <v>4374</v>
      </c>
      <c r="F55" t="s">
        <v>4375</v>
      </c>
      <c r="G55">
        <v>99368117</v>
      </c>
      <c r="H55" t="s">
        <v>3931</v>
      </c>
      <c r="I55" t="s">
        <v>4226</v>
      </c>
      <c r="K55" t="s">
        <v>237</v>
      </c>
      <c r="N55" t="s">
        <v>2164</v>
      </c>
      <c r="O55" t="s">
        <v>71</v>
      </c>
      <c r="P55" s="80">
        <v>45930</v>
      </c>
      <c r="Q55" t="s">
        <v>162</v>
      </c>
      <c r="R55" t="s">
        <v>4151</v>
      </c>
      <c r="S55" t="s">
        <v>4047</v>
      </c>
      <c r="T55" s="110">
        <v>46175</v>
      </c>
      <c r="U55" s="87">
        <v>1.8341E-2</v>
      </c>
      <c r="V55" s="87">
        <v>55725.750999999997</v>
      </c>
      <c r="W55" s="87">
        <v>1022.066</v>
      </c>
      <c r="X55" s="81" t="s">
        <v>4376</v>
      </c>
      <c r="Y55" s="81" t="s">
        <v>1169</v>
      </c>
      <c r="Z55" s="81" t="s">
        <v>114</v>
      </c>
    </row>
    <row r="56" spans="1:26" ht="15" x14ac:dyDescent="0.25">
      <c r="A56">
        <v>170</v>
      </c>
      <c r="B56">
        <v>170</v>
      </c>
      <c r="C56" t="s">
        <v>4377</v>
      </c>
      <c r="F56" t="s">
        <v>4378</v>
      </c>
      <c r="G56">
        <v>99368147</v>
      </c>
      <c r="H56" t="s">
        <v>3931</v>
      </c>
      <c r="I56" t="s">
        <v>4226</v>
      </c>
      <c r="K56" t="s">
        <v>237</v>
      </c>
      <c r="N56" t="s">
        <v>493</v>
      </c>
      <c r="O56" t="s">
        <v>71</v>
      </c>
      <c r="P56" s="80">
        <v>46022</v>
      </c>
      <c r="Q56" t="s">
        <v>150</v>
      </c>
      <c r="R56" t="s">
        <v>4151</v>
      </c>
      <c r="S56" t="s">
        <v>4047</v>
      </c>
      <c r="T56" s="110">
        <v>46182</v>
      </c>
      <c r="U56" s="87">
        <v>2.9780000000000002</v>
      </c>
      <c r="V56" s="87">
        <v>1974.316</v>
      </c>
      <c r="W56" s="87">
        <v>5879.5127599999996</v>
      </c>
      <c r="X56" s="81" t="s">
        <v>4379</v>
      </c>
      <c r="Y56" s="81" t="s">
        <v>643</v>
      </c>
      <c r="Z56" s="81" t="s">
        <v>117</v>
      </c>
    </row>
    <row r="57" spans="1:26" ht="15" x14ac:dyDescent="0.25">
      <c r="A57">
        <v>170</v>
      </c>
      <c r="B57">
        <v>170</v>
      </c>
      <c r="C57" t="s">
        <v>4380</v>
      </c>
      <c r="F57" t="s">
        <v>4381</v>
      </c>
      <c r="G57" t="s">
        <v>4382</v>
      </c>
      <c r="H57" t="s">
        <v>534</v>
      </c>
      <c r="I57" t="s">
        <v>4226</v>
      </c>
      <c r="K57" t="s">
        <v>237</v>
      </c>
      <c r="N57" t="s">
        <v>493</v>
      </c>
      <c r="O57" t="s">
        <v>71</v>
      </c>
      <c r="P57" s="80">
        <v>46024</v>
      </c>
      <c r="Q57" t="s">
        <v>150</v>
      </c>
      <c r="R57" t="s">
        <v>4151</v>
      </c>
      <c r="S57" t="s">
        <v>4047</v>
      </c>
      <c r="T57" s="110">
        <v>46203</v>
      </c>
      <c r="U57" s="87">
        <v>2.9780000000000002</v>
      </c>
      <c r="V57" s="87">
        <v>370.86399999999998</v>
      </c>
      <c r="W57" s="87">
        <v>1104.43155</v>
      </c>
      <c r="X57" s="81" t="s">
        <v>4295</v>
      </c>
      <c r="Y57" s="81" t="s">
        <v>340</v>
      </c>
      <c r="Z57" s="81" t="s">
        <v>113</v>
      </c>
    </row>
    <row r="58" spans="1:26" ht="15" x14ac:dyDescent="0.25">
      <c r="A58">
        <v>170</v>
      </c>
      <c r="B58">
        <v>170</v>
      </c>
      <c r="C58" t="s">
        <v>4380</v>
      </c>
      <c r="F58" t="s">
        <v>4381</v>
      </c>
      <c r="G58" t="s">
        <v>4382</v>
      </c>
      <c r="H58" t="s">
        <v>534</v>
      </c>
      <c r="I58" t="s">
        <v>4226</v>
      </c>
      <c r="K58" t="s">
        <v>237</v>
      </c>
      <c r="N58" t="s">
        <v>493</v>
      </c>
      <c r="O58" t="s">
        <v>71</v>
      </c>
      <c r="P58" s="80">
        <v>46027</v>
      </c>
      <c r="Q58" t="s">
        <v>150</v>
      </c>
      <c r="R58" t="s">
        <v>4151</v>
      </c>
      <c r="S58" t="s">
        <v>4047</v>
      </c>
      <c r="T58" s="110">
        <v>46203</v>
      </c>
      <c r="U58" s="87">
        <v>2.9780000000000002</v>
      </c>
      <c r="V58" s="87">
        <v>463.96800000000002</v>
      </c>
      <c r="W58" s="87">
        <v>1381.69751</v>
      </c>
      <c r="X58" s="81" t="s">
        <v>4383</v>
      </c>
      <c r="Y58" s="81" t="s">
        <v>551</v>
      </c>
      <c r="Z58" s="81" t="s">
        <v>111</v>
      </c>
    </row>
    <row r="59" spans="1:26" ht="15" x14ac:dyDescent="0.25">
      <c r="A59">
        <v>170</v>
      </c>
      <c r="B59">
        <v>170</v>
      </c>
      <c r="C59" t="s">
        <v>4384</v>
      </c>
      <c r="F59" t="s">
        <v>4385</v>
      </c>
      <c r="G59" t="s">
        <v>4386</v>
      </c>
      <c r="H59" t="s">
        <v>534</v>
      </c>
      <c r="I59" t="s">
        <v>4226</v>
      </c>
      <c r="K59" t="s">
        <v>237</v>
      </c>
      <c r="N59" t="s">
        <v>493</v>
      </c>
      <c r="O59" t="s">
        <v>71</v>
      </c>
      <c r="P59" s="80">
        <v>46050</v>
      </c>
      <c r="Q59" t="s">
        <v>150</v>
      </c>
      <c r="R59" t="s">
        <v>4151</v>
      </c>
      <c r="S59" t="s">
        <v>4047</v>
      </c>
      <c r="T59" s="110">
        <v>46203</v>
      </c>
      <c r="U59" s="87">
        <v>2.9780000000000002</v>
      </c>
      <c r="V59" s="87">
        <v>1074.0709999999999</v>
      </c>
      <c r="W59" s="87">
        <v>3198.58212</v>
      </c>
      <c r="X59" s="81" t="s">
        <v>4387</v>
      </c>
      <c r="Y59" s="81" t="s">
        <v>2245</v>
      </c>
      <c r="Z59" s="81" t="s">
        <v>110</v>
      </c>
    </row>
    <row r="60" spans="1:26" ht="15" x14ac:dyDescent="0.25">
      <c r="A60">
        <v>170</v>
      </c>
      <c r="B60">
        <v>170</v>
      </c>
      <c r="C60" t="s">
        <v>4388</v>
      </c>
      <c r="F60" t="s">
        <v>4389</v>
      </c>
      <c r="G60">
        <v>89443</v>
      </c>
      <c r="H60" t="s">
        <v>3931</v>
      </c>
      <c r="I60" t="s">
        <v>4390</v>
      </c>
      <c r="K60" t="s">
        <v>237</v>
      </c>
      <c r="N60" t="s">
        <v>493</v>
      </c>
      <c r="O60" t="s">
        <v>71</v>
      </c>
      <c r="P60" s="80">
        <v>45176</v>
      </c>
      <c r="Q60" t="s">
        <v>150</v>
      </c>
      <c r="R60" t="s">
        <v>4151</v>
      </c>
      <c r="S60" t="s">
        <v>4047</v>
      </c>
      <c r="T60" s="110">
        <v>46182</v>
      </c>
      <c r="U60" s="87">
        <v>2.9780000000000002</v>
      </c>
      <c r="V60" s="87">
        <v>11083.368</v>
      </c>
      <c r="W60" s="87">
        <v>33006.269390000001</v>
      </c>
      <c r="X60" s="81" t="s">
        <v>4391</v>
      </c>
      <c r="Y60" s="81" t="s">
        <v>4392</v>
      </c>
      <c r="Z60" s="81" t="s">
        <v>176</v>
      </c>
    </row>
    <row r="61" spans="1:26" ht="15" x14ac:dyDescent="0.25">
      <c r="A61">
        <v>170</v>
      </c>
      <c r="B61">
        <v>170</v>
      </c>
      <c r="C61" t="s">
        <v>4393</v>
      </c>
      <c r="F61" t="s">
        <v>4394</v>
      </c>
      <c r="G61">
        <v>89448</v>
      </c>
      <c r="H61" t="s">
        <v>3931</v>
      </c>
      <c r="I61" t="s">
        <v>4390</v>
      </c>
      <c r="K61" t="s">
        <v>237</v>
      </c>
      <c r="N61" t="s">
        <v>493</v>
      </c>
      <c r="O61" t="s">
        <v>71</v>
      </c>
      <c r="P61" s="80">
        <v>45200</v>
      </c>
      <c r="Q61" t="s">
        <v>150</v>
      </c>
      <c r="R61" t="s">
        <v>4151</v>
      </c>
      <c r="S61" t="s">
        <v>4047</v>
      </c>
      <c r="T61" s="110">
        <v>46142</v>
      </c>
      <c r="U61" s="87">
        <v>2.9780000000000002</v>
      </c>
      <c r="V61" s="87">
        <v>910.45500000000004</v>
      </c>
      <c r="W61" s="87">
        <v>2711.3360699999998</v>
      </c>
      <c r="X61" s="81" t="s">
        <v>4395</v>
      </c>
      <c r="Y61" s="81" t="s">
        <v>4396</v>
      </c>
      <c r="Z61" s="81" t="s">
        <v>158</v>
      </c>
    </row>
    <row r="62" spans="1:26" ht="15" x14ac:dyDescent="0.25">
      <c r="A62">
        <v>170</v>
      </c>
      <c r="B62">
        <v>170</v>
      </c>
      <c r="C62" t="s">
        <v>4397</v>
      </c>
      <c r="F62" t="s">
        <v>4398</v>
      </c>
      <c r="G62">
        <v>89450</v>
      </c>
      <c r="H62" t="s">
        <v>3931</v>
      </c>
      <c r="I62" t="s">
        <v>4390</v>
      </c>
      <c r="K62" t="s">
        <v>237</v>
      </c>
      <c r="N62" t="s">
        <v>493</v>
      </c>
      <c r="O62" t="s">
        <v>71</v>
      </c>
      <c r="P62" s="80">
        <v>45218</v>
      </c>
      <c r="Q62" t="s">
        <v>150</v>
      </c>
      <c r="R62" t="s">
        <v>4151</v>
      </c>
      <c r="S62" t="s">
        <v>4047</v>
      </c>
      <c r="T62" s="110">
        <v>46142</v>
      </c>
      <c r="U62" s="87">
        <v>2.9780000000000002</v>
      </c>
      <c r="V62" s="87">
        <v>4586.1880000000001</v>
      </c>
      <c r="W62" s="87">
        <v>13657.66834</v>
      </c>
      <c r="X62" s="81" t="s">
        <v>4399</v>
      </c>
      <c r="Y62" s="81" t="s">
        <v>4400</v>
      </c>
      <c r="Z62" s="81" t="s">
        <v>1223</v>
      </c>
    </row>
    <row r="63" spans="1:26" ht="15" x14ac:dyDescent="0.25">
      <c r="A63">
        <v>170</v>
      </c>
      <c r="B63">
        <v>170</v>
      </c>
      <c r="C63" t="s">
        <v>4401</v>
      </c>
      <c r="F63" t="s">
        <v>4402</v>
      </c>
      <c r="G63">
        <v>89464</v>
      </c>
      <c r="H63" t="s">
        <v>3931</v>
      </c>
      <c r="I63" t="s">
        <v>4390</v>
      </c>
      <c r="K63" t="s">
        <v>237</v>
      </c>
      <c r="N63" t="s">
        <v>2079</v>
      </c>
      <c r="O63" t="s">
        <v>71</v>
      </c>
      <c r="P63" s="80">
        <v>45307</v>
      </c>
      <c r="Q63" t="s">
        <v>159</v>
      </c>
      <c r="R63" t="s">
        <v>4151</v>
      </c>
      <c r="S63" t="s">
        <v>4047</v>
      </c>
      <c r="T63" s="110">
        <v>46170</v>
      </c>
      <c r="U63" s="87">
        <v>3.9388999999999998</v>
      </c>
      <c r="V63" s="87">
        <v>1563.355</v>
      </c>
      <c r="W63" s="87">
        <v>6157.89858</v>
      </c>
      <c r="X63" s="81" t="s">
        <v>4403</v>
      </c>
      <c r="Y63" s="81" t="s">
        <v>2731</v>
      </c>
      <c r="Z63" s="81" t="s">
        <v>117</v>
      </c>
    </row>
    <row r="64" spans="1:26" ht="15" x14ac:dyDescent="0.25">
      <c r="A64">
        <v>170</v>
      </c>
      <c r="B64">
        <v>170</v>
      </c>
      <c r="C64" t="s">
        <v>4404</v>
      </c>
      <c r="F64" t="s">
        <v>4405</v>
      </c>
      <c r="G64">
        <v>89467</v>
      </c>
      <c r="H64" t="s">
        <v>3931</v>
      </c>
      <c r="I64" t="s">
        <v>4390</v>
      </c>
      <c r="K64" t="s">
        <v>237</v>
      </c>
      <c r="N64" t="s">
        <v>3614</v>
      </c>
      <c r="O64" t="s">
        <v>71</v>
      </c>
      <c r="P64" s="80">
        <v>45327</v>
      </c>
      <c r="Q64" t="s">
        <v>150</v>
      </c>
      <c r="R64" t="s">
        <v>4151</v>
      </c>
      <c r="S64" t="s">
        <v>4047</v>
      </c>
      <c r="T64" s="110">
        <v>46173</v>
      </c>
      <c r="U64" s="87">
        <v>2.9780000000000002</v>
      </c>
      <c r="V64" s="87">
        <v>5400.9480000000003</v>
      </c>
      <c r="W64" s="87">
        <v>16084.022569999999</v>
      </c>
      <c r="X64" s="81" t="s">
        <v>4406</v>
      </c>
      <c r="Y64" s="81" t="s">
        <v>4407</v>
      </c>
      <c r="Z64" s="81" t="s">
        <v>163</v>
      </c>
    </row>
    <row r="65" spans="1:26" ht="15" x14ac:dyDescent="0.25">
      <c r="A65">
        <v>170</v>
      </c>
      <c r="B65">
        <v>170</v>
      </c>
      <c r="C65" t="s">
        <v>4408</v>
      </c>
      <c r="F65" t="s">
        <v>4409</v>
      </c>
      <c r="G65">
        <v>89496</v>
      </c>
      <c r="H65" t="s">
        <v>3931</v>
      </c>
      <c r="I65" t="s">
        <v>4390</v>
      </c>
      <c r="K65" t="s">
        <v>237</v>
      </c>
      <c r="N65" t="s">
        <v>2556</v>
      </c>
      <c r="O65" t="s">
        <v>71</v>
      </c>
      <c r="P65" s="80">
        <v>45554</v>
      </c>
      <c r="Q65" t="s">
        <v>156</v>
      </c>
      <c r="R65" t="s">
        <v>4151</v>
      </c>
      <c r="S65" t="s">
        <v>4047</v>
      </c>
      <c r="T65" s="110">
        <v>46191</v>
      </c>
      <c r="U65" s="87">
        <v>3.3944999999999999</v>
      </c>
      <c r="V65" s="87">
        <v>1283.5740000000001</v>
      </c>
      <c r="W65" s="87">
        <v>4357.0926300000001</v>
      </c>
      <c r="X65" s="81" t="s">
        <v>4410</v>
      </c>
      <c r="Y65" s="81" t="s">
        <v>3109</v>
      </c>
      <c r="Z65" s="81" t="s">
        <v>154</v>
      </c>
    </row>
    <row r="66" spans="1:26" ht="15" x14ac:dyDescent="0.25">
      <c r="A66">
        <v>170</v>
      </c>
      <c r="B66">
        <v>170</v>
      </c>
      <c r="C66" t="s">
        <v>4411</v>
      </c>
      <c r="F66" t="s">
        <v>4412</v>
      </c>
      <c r="G66">
        <v>89517</v>
      </c>
      <c r="H66" t="s">
        <v>3931</v>
      </c>
      <c r="I66" t="s">
        <v>4390</v>
      </c>
      <c r="K66" t="s">
        <v>237</v>
      </c>
      <c r="N66" t="s">
        <v>493</v>
      </c>
      <c r="O66" t="s">
        <v>71</v>
      </c>
      <c r="P66" s="80">
        <v>45665</v>
      </c>
      <c r="Q66" t="s">
        <v>150</v>
      </c>
      <c r="R66" t="s">
        <v>4151</v>
      </c>
      <c r="S66" t="s">
        <v>4047</v>
      </c>
      <c r="T66" s="110">
        <v>46203</v>
      </c>
      <c r="U66" s="87">
        <v>2.9780000000000002</v>
      </c>
      <c r="V66" s="87">
        <v>1033.126</v>
      </c>
      <c r="W66" s="87">
        <v>3076.6489900000001</v>
      </c>
      <c r="X66" s="81" t="s">
        <v>4152</v>
      </c>
      <c r="Y66" s="81" t="s">
        <v>2750</v>
      </c>
      <c r="Z66" s="81" t="s">
        <v>148</v>
      </c>
    </row>
    <row r="67" spans="1:26" ht="15" x14ac:dyDescent="0.25">
      <c r="A67">
        <v>170</v>
      </c>
      <c r="B67">
        <v>170</v>
      </c>
      <c r="C67" t="s">
        <v>4413</v>
      </c>
      <c r="F67" t="s">
        <v>4414</v>
      </c>
      <c r="G67">
        <v>89523</v>
      </c>
      <c r="H67" t="s">
        <v>3931</v>
      </c>
      <c r="I67" t="s">
        <v>4390</v>
      </c>
      <c r="K67" t="s">
        <v>237</v>
      </c>
      <c r="N67" t="s">
        <v>493</v>
      </c>
      <c r="O67" t="s">
        <v>71</v>
      </c>
      <c r="P67" s="80">
        <v>45694</v>
      </c>
      <c r="Q67" t="s">
        <v>150</v>
      </c>
      <c r="R67" t="s">
        <v>4151</v>
      </c>
      <c r="S67" t="s">
        <v>4047</v>
      </c>
      <c r="T67" s="110">
        <v>46203</v>
      </c>
      <c r="U67" s="87">
        <v>2.9780000000000002</v>
      </c>
      <c r="V67" s="87">
        <v>1141.4829999999999</v>
      </c>
      <c r="W67" s="87">
        <v>3399.3369299999999</v>
      </c>
      <c r="X67" s="81" t="s">
        <v>1644</v>
      </c>
      <c r="Y67" s="81" t="s">
        <v>2674</v>
      </c>
      <c r="Z67" s="81" t="s">
        <v>110</v>
      </c>
    </row>
    <row r="68" spans="1:26" ht="15" x14ac:dyDescent="0.25">
      <c r="A68">
        <v>170</v>
      </c>
      <c r="B68">
        <v>170</v>
      </c>
      <c r="C68" t="s">
        <v>4415</v>
      </c>
      <c r="F68" t="s">
        <v>4416</v>
      </c>
      <c r="G68">
        <v>89555</v>
      </c>
      <c r="H68" t="s">
        <v>3931</v>
      </c>
      <c r="I68" t="s">
        <v>4390</v>
      </c>
      <c r="K68" t="s">
        <v>237</v>
      </c>
      <c r="N68" t="s">
        <v>493</v>
      </c>
      <c r="O68" t="s">
        <v>71</v>
      </c>
      <c r="P68" s="80">
        <v>45852</v>
      </c>
      <c r="Q68" t="s">
        <v>150</v>
      </c>
      <c r="R68" t="s">
        <v>4151</v>
      </c>
      <c r="S68" t="s">
        <v>4047</v>
      </c>
      <c r="T68" s="110">
        <v>46173</v>
      </c>
      <c r="U68" s="87">
        <v>2.9780000000000002</v>
      </c>
      <c r="V68" s="87">
        <v>1011.341</v>
      </c>
      <c r="W68" s="87">
        <v>3011.7732999999998</v>
      </c>
      <c r="X68" s="81" t="s">
        <v>2786</v>
      </c>
      <c r="Y68" s="81" t="s">
        <v>917</v>
      </c>
      <c r="Z68" s="81" t="s">
        <v>148</v>
      </c>
    </row>
    <row r="69" spans="1:26" ht="15" x14ac:dyDescent="0.25">
      <c r="A69">
        <v>170</v>
      </c>
      <c r="B69">
        <v>170</v>
      </c>
      <c r="C69" t="s">
        <v>4417</v>
      </c>
      <c r="F69" t="s">
        <v>4418</v>
      </c>
      <c r="G69">
        <v>89537</v>
      </c>
      <c r="H69" t="s">
        <v>3931</v>
      </c>
      <c r="I69" t="s">
        <v>4390</v>
      </c>
      <c r="K69" t="s">
        <v>237</v>
      </c>
      <c r="N69" t="s">
        <v>493</v>
      </c>
      <c r="O69" t="s">
        <v>71</v>
      </c>
      <c r="P69" s="80">
        <v>45915</v>
      </c>
      <c r="Q69" t="s">
        <v>150</v>
      </c>
      <c r="R69" t="s">
        <v>4151</v>
      </c>
      <c r="S69" t="s">
        <v>4047</v>
      </c>
      <c r="T69" s="110">
        <v>46203</v>
      </c>
      <c r="U69" s="87">
        <v>2.9780000000000002</v>
      </c>
      <c r="V69" s="87">
        <v>632.02599999999995</v>
      </c>
      <c r="W69" s="87">
        <v>1882.17299</v>
      </c>
      <c r="X69" s="81" t="s">
        <v>3346</v>
      </c>
      <c r="Y69" s="81" t="s">
        <v>3268</v>
      </c>
      <c r="Z69" s="81" t="s">
        <v>133</v>
      </c>
    </row>
    <row r="70" spans="1:26" ht="15" x14ac:dyDescent="0.25">
      <c r="A70">
        <v>170</v>
      </c>
      <c r="B70">
        <v>170</v>
      </c>
      <c r="C70" t="s">
        <v>4419</v>
      </c>
      <c r="F70" t="s">
        <v>4420</v>
      </c>
      <c r="G70">
        <v>89547</v>
      </c>
      <c r="H70" t="s">
        <v>3931</v>
      </c>
      <c r="I70" t="s">
        <v>4390</v>
      </c>
      <c r="K70" t="s">
        <v>237</v>
      </c>
      <c r="N70" t="s">
        <v>493</v>
      </c>
      <c r="O70" t="s">
        <v>71</v>
      </c>
      <c r="P70" s="80">
        <v>46015</v>
      </c>
      <c r="Q70" t="s">
        <v>150</v>
      </c>
      <c r="R70" t="s">
        <v>4151</v>
      </c>
      <c r="S70" t="s">
        <v>4047</v>
      </c>
      <c r="T70" s="110">
        <v>46175</v>
      </c>
      <c r="U70" s="87">
        <v>2.9780000000000002</v>
      </c>
      <c r="V70" s="87">
        <v>186.05099999999999</v>
      </c>
      <c r="W70" s="87">
        <v>554.05948999999998</v>
      </c>
      <c r="X70" s="81" t="s">
        <v>4421</v>
      </c>
      <c r="Y70" s="81" t="s">
        <v>155</v>
      </c>
      <c r="Z70" s="81" t="s">
        <v>88</v>
      </c>
    </row>
    <row r="71" spans="1:26" ht="15" x14ac:dyDescent="0.25">
      <c r="A71">
        <v>170</v>
      </c>
      <c r="B71">
        <v>170</v>
      </c>
      <c r="C71" t="s">
        <v>4422</v>
      </c>
      <c r="F71" t="s">
        <v>4423</v>
      </c>
      <c r="G71">
        <v>89590</v>
      </c>
      <c r="H71" t="s">
        <v>3931</v>
      </c>
      <c r="I71" t="s">
        <v>4390</v>
      </c>
      <c r="K71" t="s">
        <v>237</v>
      </c>
      <c r="N71" t="s">
        <v>2556</v>
      </c>
      <c r="O71" t="s">
        <v>71</v>
      </c>
      <c r="P71" s="80">
        <v>46072</v>
      </c>
      <c r="Q71" t="s">
        <v>156</v>
      </c>
      <c r="R71" t="s">
        <v>4151</v>
      </c>
      <c r="S71" t="s">
        <v>4047</v>
      </c>
      <c r="T71" s="110">
        <v>46175</v>
      </c>
      <c r="U71" s="87">
        <v>3.3944999999999999</v>
      </c>
      <c r="V71" s="87">
        <v>861.24599999999998</v>
      </c>
      <c r="W71" s="87">
        <v>2923.4989999999998</v>
      </c>
      <c r="X71" s="81" t="s">
        <v>1096</v>
      </c>
      <c r="Y71" s="81" t="s">
        <v>725</v>
      </c>
      <c r="Z71" s="81" t="s">
        <v>148</v>
      </c>
    </row>
    <row r="72" spans="1:26" ht="15" x14ac:dyDescent="0.25">
      <c r="A72">
        <v>170</v>
      </c>
      <c r="B72">
        <v>170</v>
      </c>
      <c r="C72" t="s">
        <v>4424</v>
      </c>
      <c r="F72" t="s">
        <v>4425</v>
      </c>
      <c r="G72">
        <v>89602</v>
      </c>
      <c r="H72" t="s">
        <v>3931</v>
      </c>
      <c r="I72" t="s">
        <v>4390</v>
      </c>
      <c r="K72" t="s">
        <v>237</v>
      </c>
      <c r="N72" t="s">
        <v>2079</v>
      </c>
      <c r="O72" t="s">
        <v>71</v>
      </c>
      <c r="P72" s="80">
        <v>46121</v>
      </c>
      <c r="Q72" t="s">
        <v>159</v>
      </c>
      <c r="R72" t="s">
        <v>4151</v>
      </c>
      <c r="S72" t="s">
        <v>4047</v>
      </c>
      <c r="T72" s="110">
        <v>46119</v>
      </c>
      <c r="U72" s="87">
        <v>3.9388999999999998</v>
      </c>
      <c r="V72" s="87">
        <v>1193.53</v>
      </c>
      <c r="W72" s="87">
        <v>4701.1957499999999</v>
      </c>
      <c r="X72" s="81" t="s">
        <v>4426</v>
      </c>
      <c r="Y72" s="81" t="s">
        <v>195</v>
      </c>
      <c r="Z72" s="81" t="s">
        <v>169</v>
      </c>
    </row>
    <row r="73" spans="1:26" ht="15" x14ac:dyDescent="0.25">
      <c r="A73">
        <v>170</v>
      </c>
      <c r="B73">
        <v>170</v>
      </c>
      <c r="C73" t="s">
        <v>4427</v>
      </c>
      <c r="F73" t="s">
        <v>4428</v>
      </c>
      <c r="G73">
        <v>89586</v>
      </c>
      <c r="H73" t="s">
        <v>3931</v>
      </c>
      <c r="I73" t="s">
        <v>4390</v>
      </c>
      <c r="K73" t="s">
        <v>237</v>
      </c>
      <c r="N73" t="s">
        <v>2211</v>
      </c>
      <c r="O73" t="s">
        <v>71</v>
      </c>
      <c r="P73" s="80">
        <v>46132</v>
      </c>
      <c r="Q73" t="s">
        <v>164</v>
      </c>
      <c r="R73" t="s">
        <v>4151</v>
      </c>
      <c r="S73" t="s">
        <v>4047</v>
      </c>
      <c r="T73" s="110">
        <v>46062</v>
      </c>
      <c r="U73" s="87">
        <v>2.0916999999999999</v>
      </c>
      <c r="V73" s="87">
        <v>384.91</v>
      </c>
      <c r="W73" s="87">
        <v>805.11707999999999</v>
      </c>
      <c r="X73" s="81" t="s">
        <v>131</v>
      </c>
      <c r="Y73" s="81" t="s">
        <v>1816</v>
      </c>
      <c r="Z73" s="81" t="s">
        <v>114</v>
      </c>
    </row>
    <row r="74" spans="1:26" ht="15" x14ac:dyDescent="0.25">
      <c r="A74">
        <v>170</v>
      </c>
      <c r="B74">
        <v>170</v>
      </c>
      <c r="C74" t="s">
        <v>4429</v>
      </c>
      <c r="F74" t="s">
        <v>4430</v>
      </c>
      <c r="G74">
        <v>89423</v>
      </c>
      <c r="H74" t="s">
        <v>3931</v>
      </c>
      <c r="I74" t="s">
        <v>4248</v>
      </c>
      <c r="K74" t="s">
        <v>237</v>
      </c>
      <c r="N74" t="s">
        <v>3614</v>
      </c>
      <c r="O74" t="s">
        <v>71</v>
      </c>
      <c r="P74" s="80">
        <v>45034</v>
      </c>
      <c r="Q74" t="s">
        <v>150</v>
      </c>
      <c r="R74" t="s">
        <v>4151</v>
      </c>
      <c r="S74" t="s">
        <v>4047</v>
      </c>
      <c r="T74" s="110">
        <v>46173</v>
      </c>
      <c r="U74" s="87">
        <v>2.9780000000000002</v>
      </c>
      <c r="V74" s="87">
        <v>2250.402</v>
      </c>
      <c r="W74" s="87">
        <v>6701.6969200000003</v>
      </c>
      <c r="X74" s="81" t="s">
        <v>169</v>
      </c>
      <c r="Y74" s="81" t="s">
        <v>1050</v>
      </c>
      <c r="Z74" s="81" t="s">
        <v>122</v>
      </c>
    </row>
    <row r="75" spans="1:26" ht="15" x14ac:dyDescent="0.25">
      <c r="A75">
        <v>170</v>
      </c>
      <c r="B75">
        <v>170</v>
      </c>
      <c r="C75" t="s">
        <v>4431</v>
      </c>
      <c r="F75" t="s">
        <v>4432</v>
      </c>
      <c r="G75">
        <v>89432</v>
      </c>
      <c r="H75" t="s">
        <v>3931</v>
      </c>
      <c r="I75" t="s">
        <v>4248</v>
      </c>
      <c r="K75" t="s">
        <v>237</v>
      </c>
      <c r="N75" t="s">
        <v>493</v>
      </c>
      <c r="O75" t="s">
        <v>71</v>
      </c>
      <c r="P75" s="80">
        <v>45083</v>
      </c>
      <c r="Q75" t="s">
        <v>150</v>
      </c>
      <c r="R75" t="s">
        <v>4151</v>
      </c>
      <c r="S75" t="s">
        <v>4047</v>
      </c>
      <c r="T75" s="110">
        <v>46092</v>
      </c>
      <c r="U75" s="87">
        <v>2.9780000000000002</v>
      </c>
      <c r="V75" s="87">
        <v>8177.5439999999999</v>
      </c>
      <c r="W75" s="87">
        <v>24352.725139999999</v>
      </c>
      <c r="X75" s="81" t="s">
        <v>320</v>
      </c>
      <c r="Y75" s="81" t="s">
        <v>4433</v>
      </c>
      <c r="Z75" s="81" t="s">
        <v>672</v>
      </c>
    </row>
    <row r="76" spans="1:26" ht="15" x14ac:dyDescent="0.25">
      <c r="A76">
        <v>170</v>
      </c>
      <c r="B76">
        <v>170</v>
      </c>
      <c r="C76" t="s">
        <v>4431</v>
      </c>
      <c r="F76" t="s">
        <v>4434</v>
      </c>
      <c r="G76">
        <v>89436</v>
      </c>
      <c r="H76" t="s">
        <v>3931</v>
      </c>
      <c r="I76" t="s">
        <v>4248</v>
      </c>
      <c r="K76" t="s">
        <v>237</v>
      </c>
      <c r="N76" t="s">
        <v>493</v>
      </c>
      <c r="O76" t="s">
        <v>71</v>
      </c>
      <c r="P76" s="80">
        <v>45105</v>
      </c>
      <c r="Q76" t="s">
        <v>150</v>
      </c>
      <c r="R76" t="s">
        <v>4151</v>
      </c>
      <c r="S76" t="s">
        <v>4047</v>
      </c>
      <c r="T76" s="110">
        <v>46091</v>
      </c>
      <c r="U76" s="87">
        <v>2.9780000000000002</v>
      </c>
      <c r="V76" s="87">
        <v>3588.9090000000001</v>
      </c>
      <c r="W76" s="87">
        <v>10687.771210000001</v>
      </c>
      <c r="X76" s="81" t="s">
        <v>4435</v>
      </c>
      <c r="Y76" s="81" t="s">
        <v>4436</v>
      </c>
      <c r="Z76" s="81" t="s">
        <v>975</v>
      </c>
    </row>
    <row r="77" spans="1:26" ht="15" x14ac:dyDescent="0.25">
      <c r="A77">
        <v>170</v>
      </c>
      <c r="B77">
        <v>170</v>
      </c>
      <c r="C77" t="s">
        <v>4437</v>
      </c>
      <c r="F77" t="s">
        <v>4438</v>
      </c>
      <c r="G77">
        <v>89441</v>
      </c>
      <c r="H77" t="s">
        <v>3931</v>
      </c>
      <c r="I77" t="s">
        <v>4248</v>
      </c>
      <c r="K77" t="s">
        <v>237</v>
      </c>
      <c r="N77" t="s">
        <v>493</v>
      </c>
      <c r="O77" t="s">
        <v>71</v>
      </c>
      <c r="P77" s="80">
        <v>45159</v>
      </c>
      <c r="Q77" t="s">
        <v>150</v>
      </c>
      <c r="R77" t="s">
        <v>4151</v>
      </c>
      <c r="S77" t="s">
        <v>4047</v>
      </c>
      <c r="T77" s="110">
        <v>46173</v>
      </c>
      <c r="U77" s="87">
        <v>2.9780000000000002</v>
      </c>
      <c r="V77" s="87">
        <v>3507.2930000000001</v>
      </c>
      <c r="W77" s="87">
        <v>10444.71847</v>
      </c>
      <c r="X77" s="81" t="s">
        <v>1535</v>
      </c>
      <c r="Y77" s="81" t="s">
        <v>4439</v>
      </c>
      <c r="Z77" s="81" t="s">
        <v>142</v>
      </c>
    </row>
    <row r="78" spans="1:26" ht="15" x14ac:dyDescent="0.25">
      <c r="A78">
        <v>170</v>
      </c>
      <c r="B78">
        <v>170</v>
      </c>
      <c r="C78" t="s">
        <v>4440</v>
      </c>
      <c r="F78" t="s">
        <v>4441</v>
      </c>
      <c r="G78">
        <v>89429</v>
      </c>
      <c r="H78" t="s">
        <v>3931</v>
      </c>
      <c r="I78" t="s">
        <v>4248</v>
      </c>
      <c r="K78" t="s">
        <v>237</v>
      </c>
      <c r="N78" t="s">
        <v>3614</v>
      </c>
      <c r="O78" t="s">
        <v>71</v>
      </c>
      <c r="P78" s="80">
        <v>45169</v>
      </c>
      <c r="Q78" t="s">
        <v>156</v>
      </c>
      <c r="R78" t="s">
        <v>4151</v>
      </c>
      <c r="S78" t="s">
        <v>4047</v>
      </c>
      <c r="T78" s="110">
        <v>46167</v>
      </c>
      <c r="U78" s="87">
        <v>3.3944999999999999</v>
      </c>
      <c r="V78" s="87">
        <v>2868.6219999999998</v>
      </c>
      <c r="W78" s="87">
        <v>9737.5377200000003</v>
      </c>
      <c r="X78" s="81" t="s">
        <v>331</v>
      </c>
      <c r="Y78" s="81" t="s">
        <v>1986</v>
      </c>
      <c r="Z78" s="81" t="s">
        <v>146</v>
      </c>
    </row>
    <row r="79" spans="1:26" ht="15" x14ac:dyDescent="0.25">
      <c r="A79">
        <v>170</v>
      </c>
      <c r="B79">
        <v>170</v>
      </c>
      <c r="C79" t="s">
        <v>4442</v>
      </c>
      <c r="F79" t="s">
        <v>4443</v>
      </c>
      <c r="G79">
        <v>89447</v>
      </c>
      <c r="H79" t="s">
        <v>3931</v>
      </c>
      <c r="I79" t="s">
        <v>4248</v>
      </c>
      <c r="K79" t="s">
        <v>237</v>
      </c>
      <c r="N79" t="s">
        <v>493</v>
      </c>
      <c r="O79" t="s">
        <v>71</v>
      </c>
      <c r="P79" s="80">
        <v>45197</v>
      </c>
      <c r="Q79" t="s">
        <v>150</v>
      </c>
      <c r="R79" t="s">
        <v>4151</v>
      </c>
      <c r="S79" t="s">
        <v>4047</v>
      </c>
      <c r="T79" s="110">
        <v>46022</v>
      </c>
      <c r="U79" s="87">
        <v>2.9780000000000002</v>
      </c>
      <c r="V79" s="87">
        <v>15609.331</v>
      </c>
      <c r="W79" s="87">
        <v>46484.589079999998</v>
      </c>
      <c r="X79" s="81" t="s">
        <v>4444</v>
      </c>
      <c r="Y79" s="81" t="s">
        <v>4445</v>
      </c>
      <c r="Z79" s="81" t="s">
        <v>2326</v>
      </c>
    </row>
    <row r="80" spans="1:26" ht="15" x14ac:dyDescent="0.25">
      <c r="A80">
        <v>170</v>
      </c>
      <c r="B80">
        <v>170</v>
      </c>
      <c r="C80" t="s">
        <v>4446</v>
      </c>
      <c r="F80" t="s">
        <v>4447</v>
      </c>
      <c r="G80">
        <v>89454</v>
      </c>
      <c r="H80" t="s">
        <v>3931</v>
      </c>
      <c r="I80" t="s">
        <v>4248</v>
      </c>
      <c r="K80" t="s">
        <v>237</v>
      </c>
      <c r="N80" t="s">
        <v>2556</v>
      </c>
      <c r="O80" t="s">
        <v>71</v>
      </c>
      <c r="P80" s="80">
        <v>45261</v>
      </c>
      <c r="Q80" t="s">
        <v>156</v>
      </c>
      <c r="R80" t="s">
        <v>4151</v>
      </c>
      <c r="S80" t="s">
        <v>4047</v>
      </c>
      <c r="T80" s="110">
        <v>46161</v>
      </c>
      <c r="U80" s="87">
        <v>3.3944999999999999</v>
      </c>
      <c r="V80" s="87">
        <v>2011.0619999999999</v>
      </c>
      <c r="W80" s="87">
        <v>6826.5483999999997</v>
      </c>
      <c r="X80" s="81" t="s">
        <v>4448</v>
      </c>
      <c r="Y80" s="81" t="s">
        <v>2687</v>
      </c>
      <c r="Z80" s="81" t="s">
        <v>87</v>
      </c>
    </row>
    <row r="81" spans="1:26" ht="15" x14ac:dyDescent="0.25">
      <c r="A81">
        <v>170</v>
      </c>
      <c r="B81">
        <v>170</v>
      </c>
      <c r="C81" t="s">
        <v>4449</v>
      </c>
      <c r="F81" t="s">
        <v>4450</v>
      </c>
      <c r="G81">
        <v>89462</v>
      </c>
      <c r="H81" t="s">
        <v>3931</v>
      </c>
      <c r="I81" t="s">
        <v>4248</v>
      </c>
      <c r="K81" t="s">
        <v>237</v>
      </c>
      <c r="N81" t="s">
        <v>3614</v>
      </c>
      <c r="O81" t="s">
        <v>71</v>
      </c>
      <c r="P81" s="80">
        <v>45302</v>
      </c>
      <c r="Q81" t="s">
        <v>150</v>
      </c>
      <c r="R81" t="s">
        <v>4151</v>
      </c>
      <c r="S81" t="s">
        <v>4047</v>
      </c>
      <c r="T81" s="110">
        <v>46184</v>
      </c>
      <c r="U81" s="87">
        <v>2.9780000000000002</v>
      </c>
      <c r="V81" s="87">
        <v>3016.0909999999999</v>
      </c>
      <c r="W81" s="87">
        <v>8981.9180699999997</v>
      </c>
      <c r="X81" s="81" t="s">
        <v>285</v>
      </c>
      <c r="Y81" s="81" t="s">
        <v>4451</v>
      </c>
      <c r="Z81" s="81" t="s">
        <v>407</v>
      </c>
    </row>
    <row r="82" spans="1:26" ht="15" x14ac:dyDescent="0.25">
      <c r="A82">
        <v>170</v>
      </c>
      <c r="B82">
        <v>170</v>
      </c>
      <c r="C82" t="s">
        <v>4452</v>
      </c>
      <c r="F82" t="s">
        <v>4453</v>
      </c>
      <c r="G82">
        <v>89453</v>
      </c>
      <c r="H82" t="s">
        <v>3931</v>
      </c>
      <c r="I82" t="s">
        <v>4248</v>
      </c>
      <c r="K82" t="s">
        <v>237</v>
      </c>
      <c r="N82" t="s">
        <v>3614</v>
      </c>
      <c r="O82" t="s">
        <v>71</v>
      </c>
      <c r="P82" s="80">
        <v>45382</v>
      </c>
      <c r="Q82" t="s">
        <v>150</v>
      </c>
      <c r="R82" t="s">
        <v>4151</v>
      </c>
      <c r="S82" t="s">
        <v>4047</v>
      </c>
      <c r="T82" s="110">
        <v>46161</v>
      </c>
      <c r="U82" s="87">
        <v>2.9780000000000002</v>
      </c>
      <c r="V82" s="87">
        <v>3919.252</v>
      </c>
      <c r="W82" s="87">
        <v>11671.532380000001</v>
      </c>
      <c r="X82" s="81" t="s">
        <v>4454</v>
      </c>
      <c r="Y82" s="81" t="s">
        <v>4455</v>
      </c>
      <c r="Z82" s="81" t="s">
        <v>1025</v>
      </c>
    </row>
    <row r="83" spans="1:26" ht="15" x14ac:dyDescent="0.25">
      <c r="A83">
        <v>170</v>
      </c>
      <c r="B83">
        <v>170</v>
      </c>
      <c r="C83" t="s">
        <v>4456</v>
      </c>
      <c r="F83" t="s">
        <v>4457</v>
      </c>
      <c r="G83">
        <v>89480</v>
      </c>
      <c r="H83" t="s">
        <v>3931</v>
      </c>
      <c r="I83" t="s">
        <v>4248</v>
      </c>
      <c r="K83" t="s">
        <v>237</v>
      </c>
      <c r="N83" t="s">
        <v>3614</v>
      </c>
      <c r="O83" t="s">
        <v>71</v>
      </c>
      <c r="P83" s="80">
        <v>45425</v>
      </c>
      <c r="Q83" t="s">
        <v>150</v>
      </c>
      <c r="R83" t="s">
        <v>4151</v>
      </c>
      <c r="S83" t="s">
        <v>4047</v>
      </c>
      <c r="T83" s="110">
        <v>46203</v>
      </c>
      <c r="U83" s="87">
        <v>2.9780000000000002</v>
      </c>
      <c r="V83" s="87">
        <v>2435.471</v>
      </c>
      <c r="W83" s="87">
        <v>7252.8325999999997</v>
      </c>
      <c r="X83" s="81" t="s">
        <v>351</v>
      </c>
      <c r="Y83" s="81" t="s">
        <v>4458</v>
      </c>
      <c r="Z83" s="81" t="s">
        <v>118</v>
      </c>
    </row>
    <row r="84" spans="1:26" ht="15" x14ac:dyDescent="0.25">
      <c r="A84">
        <v>170</v>
      </c>
      <c r="B84">
        <v>170</v>
      </c>
      <c r="C84" t="s">
        <v>4459</v>
      </c>
      <c r="F84" t="s">
        <v>4460</v>
      </c>
      <c r="G84">
        <v>89481</v>
      </c>
      <c r="H84" t="s">
        <v>3931</v>
      </c>
      <c r="I84" t="s">
        <v>4248</v>
      </c>
      <c r="K84" t="s">
        <v>237</v>
      </c>
      <c r="N84" t="s">
        <v>70</v>
      </c>
      <c r="O84" t="s">
        <v>71</v>
      </c>
      <c r="P84" s="80">
        <v>45428</v>
      </c>
      <c r="Q84" t="s">
        <v>150</v>
      </c>
      <c r="R84" t="s">
        <v>4151</v>
      </c>
      <c r="S84" t="s">
        <v>4047</v>
      </c>
      <c r="T84" s="110">
        <v>46104</v>
      </c>
      <c r="U84" s="87">
        <v>2.9780000000000002</v>
      </c>
      <c r="V84" s="87">
        <v>2510.4299999999998</v>
      </c>
      <c r="W84" s="87">
        <v>7476.0612899999996</v>
      </c>
      <c r="X84" s="81" t="s">
        <v>4461</v>
      </c>
      <c r="Y84" s="81" t="s">
        <v>2848</v>
      </c>
      <c r="Z84" s="81" t="s">
        <v>610</v>
      </c>
    </row>
    <row r="85" spans="1:26" ht="15" x14ac:dyDescent="0.25">
      <c r="A85">
        <v>170</v>
      </c>
      <c r="B85">
        <v>170</v>
      </c>
      <c r="C85" t="s">
        <v>4462</v>
      </c>
      <c r="F85" t="s">
        <v>4463</v>
      </c>
      <c r="G85">
        <v>89487</v>
      </c>
      <c r="H85" t="s">
        <v>3931</v>
      </c>
      <c r="I85" t="s">
        <v>4248</v>
      </c>
      <c r="K85" t="s">
        <v>237</v>
      </c>
      <c r="N85" t="s">
        <v>493</v>
      </c>
      <c r="O85" t="s">
        <v>71</v>
      </c>
      <c r="P85" s="80">
        <v>45463</v>
      </c>
      <c r="Q85" t="s">
        <v>150</v>
      </c>
      <c r="R85" t="s">
        <v>4151</v>
      </c>
      <c r="S85" t="s">
        <v>4047</v>
      </c>
      <c r="T85" s="110">
        <v>46112</v>
      </c>
      <c r="U85" s="87">
        <v>2.9780000000000002</v>
      </c>
      <c r="V85" s="87">
        <v>240.18199999999999</v>
      </c>
      <c r="W85" s="87">
        <v>715.26171999999997</v>
      </c>
      <c r="X85" s="81" t="s">
        <v>2974</v>
      </c>
      <c r="Y85" s="81" t="s">
        <v>1133</v>
      </c>
      <c r="Z85" s="81" t="s">
        <v>88</v>
      </c>
    </row>
    <row r="86" spans="1:26" ht="15" x14ac:dyDescent="0.25">
      <c r="A86">
        <v>170</v>
      </c>
      <c r="B86">
        <v>170</v>
      </c>
      <c r="C86" t="s">
        <v>4464</v>
      </c>
      <c r="F86" t="s">
        <v>4465</v>
      </c>
      <c r="G86">
        <v>89495</v>
      </c>
      <c r="H86" t="s">
        <v>3931</v>
      </c>
      <c r="I86" t="s">
        <v>4248</v>
      </c>
      <c r="K86" t="s">
        <v>237</v>
      </c>
      <c r="N86" t="s">
        <v>493</v>
      </c>
      <c r="O86" t="s">
        <v>71</v>
      </c>
      <c r="P86" s="80">
        <v>45554</v>
      </c>
      <c r="Q86" t="s">
        <v>150</v>
      </c>
      <c r="R86" t="s">
        <v>4151</v>
      </c>
      <c r="S86" t="s">
        <v>4047</v>
      </c>
      <c r="T86" s="110">
        <v>46181</v>
      </c>
      <c r="U86" s="87">
        <v>2.9780000000000002</v>
      </c>
      <c r="V86" s="87">
        <v>883.06899999999996</v>
      </c>
      <c r="W86" s="87">
        <v>2629.77999</v>
      </c>
      <c r="X86" s="81" t="s">
        <v>208</v>
      </c>
      <c r="Y86" s="81" t="s">
        <v>2786</v>
      </c>
      <c r="Z86" s="81" t="s">
        <v>158</v>
      </c>
    </row>
    <row r="87" spans="1:26" ht="15" x14ac:dyDescent="0.25">
      <c r="A87">
        <v>170</v>
      </c>
      <c r="B87">
        <v>170</v>
      </c>
      <c r="C87" t="s">
        <v>4466</v>
      </c>
      <c r="F87" t="s">
        <v>4467</v>
      </c>
      <c r="G87">
        <v>89501</v>
      </c>
      <c r="H87" t="s">
        <v>3931</v>
      </c>
      <c r="I87" t="s">
        <v>4248</v>
      </c>
      <c r="K87" t="s">
        <v>237</v>
      </c>
      <c r="N87" t="s">
        <v>3614</v>
      </c>
      <c r="O87" t="s">
        <v>71</v>
      </c>
      <c r="P87" s="80">
        <v>45579</v>
      </c>
      <c r="Q87" t="s">
        <v>150</v>
      </c>
      <c r="R87" t="s">
        <v>4151</v>
      </c>
      <c r="S87" t="s">
        <v>4047</v>
      </c>
      <c r="T87" s="110">
        <v>46173</v>
      </c>
      <c r="U87" s="87">
        <v>2.9780000000000002</v>
      </c>
      <c r="V87" s="87">
        <v>5034.5640000000003</v>
      </c>
      <c r="W87" s="87">
        <v>14992.9321</v>
      </c>
      <c r="X87" s="81" t="s">
        <v>2757</v>
      </c>
      <c r="Y87" s="81" t="s">
        <v>4468</v>
      </c>
      <c r="Z87" s="81" t="s">
        <v>155</v>
      </c>
    </row>
    <row r="88" spans="1:26" ht="15" x14ac:dyDescent="0.25">
      <c r="A88">
        <v>170</v>
      </c>
      <c r="B88">
        <v>170</v>
      </c>
      <c r="C88" t="s">
        <v>4469</v>
      </c>
      <c r="F88" t="s">
        <v>4470</v>
      </c>
      <c r="G88">
        <v>89494</v>
      </c>
      <c r="H88" t="s">
        <v>3931</v>
      </c>
      <c r="I88" t="s">
        <v>4248</v>
      </c>
      <c r="K88" t="s">
        <v>237</v>
      </c>
      <c r="N88" t="s">
        <v>2556</v>
      </c>
      <c r="O88" t="s">
        <v>71</v>
      </c>
      <c r="P88" s="80">
        <v>45622</v>
      </c>
      <c r="Q88" t="s">
        <v>156</v>
      </c>
      <c r="R88" t="s">
        <v>4151</v>
      </c>
      <c r="S88" t="s">
        <v>4047</v>
      </c>
      <c r="T88" s="110">
        <v>46160</v>
      </c>
      <c r="U88" s="87">
        <v>3.3944999999999999</v>
      </c>
      <c r="V88" s="87">
        <v>861.35599999999999</v>
      </c>
      <c r="W88" s="87">
        <v>2923.87192</v>
      </c>
      <c r="X88" s="81" t="s">
        <v>154</v>
      </c>
      <c r="Y88" s="81" t="s">
        <v>725</v>
      </c>
      <c r="Z88" s="81" t="s">
        <v>148</v>
      </c>
    </row>
    <row r="89" spans="1:26" ht="15" x14ac:dyDescent="0.25">
      <c r="A89">
        <v>170</v>
      </c>
      <c r="B89">
        <v>170</v>
      </c>
      <c r="C89" t="s">
        <v>4462</v>
      </c>
      <c r="F89" t="s">
        <v>4471</v>
      </c>
      <c r="G89">
        <v>89500</v>
      </c>
      <c r="H89" t="s">
        <v>3931</v>
      </c>
      <c r="I89" t="s">
        <v>4248</v>
      </c>
      <c r="K89" t="s">
        <v>237</v>
      </c>
      <c r="N89" t="s">
        <v>493</v>
      </c>
      <c r="O89" t="s">
        <v>71</v>
      </c>
      <c r="P89" s="80">
        <v>45622</v>
      </c>
      <c r="Q89" t="s">
        <v>150</v>
      </c>
      <c r="R89" t="s">
        <v>4151</v>
      </c>
      <c r="S89" t="s">
        <v>4047</v>
      </c>
      <c r="T89" s="110">
        <v>46173</v>
      </c>
      <c r="U89" s="87">
        <v>2.9780000000000002</v>
      </c>
      <c r="V89" s="87">
        <v>1332.971</v>
      </c>
      <c r="W89" s="87">
        <v>3969.58799</v>
      </c>
      <c r="X89" s="81" t="s">
        <v>358</v>
      </c>
      <c r="Y89" s="81" t="s">
        <v>4185</v>
      </c>
      <c r="Z89" s="81" t="s">
        <v>116</v>
      </c>
    </row>
    <row r="90" spans="1:26" ht="15" x14ac:dyDescent="0.25">
      <c r="A90">
        <v>170</v>
      </c>
      <c r="B90">
        <v>170</v>
      </c>
      <c r="C90" t="s">
        <v>4472</v>
      </c>
      <c r="F90" t="s">
        <v>4473</v>
      </c>
      <c r="G90">
        <v>89509</v>
      </c>
      <c r="H90" t="s">
        <v>3931</v>
      </c>
      <c r="I90" t="s">
        <v>4248</v>
      </c>
      <c r="K90" t="s">
        <v>237</v>
      </c>
      <c r="N90" t="s">
        <v>493</v>
      </c>
      <c r="O90" t="s">
        <v>71</v>
      </c>
      <c r="P90" s="80">
        <v>45628</v>
      </c>
      <c r="Q90" t="s">
        <v>150</v>
      </c>
      <c r="R90" t="s">
        <v>4151</v>
      </c>
      <c r="S90" t="s">
        <v>4047</v>
      </c>
      <c r="T90" s="110">
        <v>46173</v>
      </c>
      <c r="U90" s="87">
        <v>2.9780000000000002</v>
      </c>
      <c r="V90" s="87">
        <v>2286.9520000000002</v>
      </c>
      <c r="W90" s="87">
        <v>6810.5419199999997</v>
      </c>
      <c r="X90" s="81" t="s">
        <v>1575</v>
      </c>
      <c r="Y90" s="81" t="s">
        <v>564</v>
      </c>
      <c r="Z90" s="81" t="s">
        <v>87</v>
      </c>
    </row>
    <row r="91" spans="1:26" ht="15" x14ac:dyDescent="0.25">
      <c r="A91">
        <v>170</v>
      </c>
      <c r="B91">
        <v>170</v>
      </c>
      <c r="C91" t="s">
        <v>4474</v>
      </c>
      <c r="F91" t="s">
        <v>4475</v>
      </c>
      <c r="G91">
        <v>89511</v>
      </c>
      <c r="H91" t="s">
        <v>3931</v>
      </c>
      <c r="I91" t="s">
        <v>4248</v>
      </c>
      <c r="K91" t="s">
        <v>237</v>
      </c>
      <c r="N91" t="s">
        <v>2556</v>
      </c>
      <c r="O91" t="s">
        <v>71</v>
      </c>
      <c r="P91" s="80">
        <v>45656</v>
      </c>
      <c r="Q91" t="s">
        <v>156</v>
      </c>
      <c r="R91" t="s">
        <v>4151</v>
      </c>
      <c r="S91" t="s">
        <v>4047</v>
      </c>
      <c r="T91" s="110">
        <v>46173</v>
      </c>
      <c r="U91" s="87">
        <v>3.3944999999999999</v>
      </c>
      <c r="V91" s="87">
        <v>903.78499999999997</v>
      </c>
      <c r="W91" s="87">
        <v>3067.8990199999998</v>
      </c>
      <c r="X91" s="81" t="s">
        <v>3804</v>
      </c>
      <c r="Y91" s="81" t="s">
        <v>1630</v>
      </c>
      <c r="Z91" s="81" t="s">
        <v>148</v>
      </c>
    </row>
    <row r="92" spans="1:26" ht="15" x14ac:dyDescent="0.25">
      <c r="A92">
        <v>170</v>
      </c>
      <c r="B92">
        <v>170</v>
      </c>
      <c r="C92" t="s">
        <v>4466</v>
      </c>
      <c r="F92" t="s">
        <v>4476</v>
      </c>
      <c r="G92">
        <v>89516</v>
      </c>
      <c r="H92" t="s">
        <v>3931</v>
      </c>
      <c r="I92" t="s">
        <v>4248</v>
      </c>
      <c r="K92" t="s">
        <v>237</v>
      </c>
      <c r="N92" t="s">
        <v>3614</v>
      </c>
      <c r="O92" t="s">
        <v>71</v>
      </c>
      <c r="P92" s="80">
        <v>45657</v>
      </c>
      <c r="Q92" t="s">
        <v>150</v>
      </c>
      <c r="R92" t="s">
        <v>4151</v>
      </c>
      <c r="S92" t="s">
        <v>4047</v>
      </c>
      <c r="T92" s="110">
        <v>46203</v>
      </c>
      <c r="U92" s="87">
        <v>2.9780000000000002</v>
      </c>
      <c r="V92" s="87">
        <v>2315.547</v>
      </c>
      <c r="W92" s="87">
        <v>6895.7002300000004</v>
      </c>
      <c r="X92" s="81" t="s">
        <v>4477</v>
      </c>
      <c r="Y92" s="81" t="s">
        <v>1410</v>
      </c>
      <c r="Z92" s="81" t="s">
        <v>87</v>
      </c>
    </row>
    <row r="93" spans="1:26" ht="15" x14ac:dyDescent="0.25">
      <c r="A93">
        <v>170</v>
      </c>
      <c r="B93">
        <v>170</v>
      </c>
      <c r="C93" t="s">
        <v>4478</v>
      </c>
      <c r="F93" t="s">
        <v>4479</v>
      </c>
      <c r="G93">
        <v>89519</v>
      </c>
      <c r="H93" t="s">
        <v>3931</v>
      </c>
      <c r="I93" t="s">
        <v>4248</v>
      </c>
      <c r="K93" t="s">
        <v>237</v>
      </c>
      <c r="N93" t="s">
        <v>2556</v>
      </c>
      <c r="O93" t="s">
        <v>71</v>
      </c>
      <c r="P93" s="80">
        <v>45685</v>
      </c>
      <c r="Q93" t="s">
        <v>156</v>
      </c>
      <c r="R93" t="s">
        <v>4151</v>
      </c>
      <c r="S93" t="s">
        <v>4047</v>
      </c>
      <c r="T93" s="110">
        <v>46161</v>
      </c>
      <c r="U93" s="87">
        <v>3.3944999999999999</v>
      </c>
      <c r="V93" s="87">
        <v>4756.7969999999996</v>
      </c>
      <c r="W93" s="87">
        <v>16146.94738</v>
      </c>
      <c r="X93" s="81" t="s">
        <v>862</v>
      </c>
      <c r="Y93" s="81" t="s">
        <v>4480</v>
      </c>
      <c r="Z93" s="81" t="s">
        <v>163</v>
      </c>
    </row>
    <row r="94" spans="1:26" ht="15" x14ac:dyDescent="0.25">
      <c r="A94">
        <v>170</v>
      </c>
      <c r="B94">
        <v>170</v>
      </c>
      <c r="C94" t="s">
        <v>4481</v>
      </c>
      <c r="F94" t="s">
        <v>4482</v>
      </c>
      <c r="G94">
        <v>89524</v>
      </c>
      <c r="H94" t="s">
        <v>3931</v>
      </c>
      <c r="I94" t="s">
        <v>4248</v>
      </c>
      <c r="K94" t="s">
        <v>237</v>
      </c>
      <c r="N94" t="s">
        <v>3614</v>
      </c>
      <c r="O94" t="s">
        <v>71</v>
      </c>
      <c r="P94" s="80">
        <v>45714</v>
      </c>
      <c r="Q94" t="s">
        <v>150</v>
      </c>
      <c r="R94" t="s">
        <v>4151</v>
      </c>
      <c r="S94" t="s">
        <v>4047</v>
      </c>
      <c r="T94" s="110">
        <v>46176</v>
      </c>
      <c r="U94" s="87">
        <v>2.9780000000000002</v>
      </c>
      <c r="V94" s="87">
        <v>1813.123</v>
      </c>
      <c r="W94" s="87">
        <v>5399.4799899999998</v>
      </c>
      <c r="X94" s="81" t="s">
        <v>4483</v>
      </c>
      <c r="Y94" s="81" t="s">
        <v>4484</v>
      </c>
      <c r="Z94" s="81" t="s">
        <v>132</v>
      </c>
    </row>
    <row r="95" spans="1:26" ht="15" x14ac:dyDescent="0.25">
      <c r="A95">
        <v>170</v>
      </c>
      <c r="B95">
        <v>170</v>
      </c>
      <c r="C95" t="s">
        <v>4485</v>
      </c>
      <c r="F95" t="s">
        <v>4486</v>
      </c>
      <c r="G95">
        <v>89518</v>
      </c>
      <c r="H95" t="s">
        <v>3931</v>
      </c>
      <c r="I95" t="s">
        <v>4248</v>
      </c>
      <c r="K95" t="s">
        <v>237</v>
      </c>
      <c r="N95" t="s">
        <v>493</v>
      </c>
      <c r="O95" t="s">
        <v>71</v>
      </c>
      <c r="P95" s="80">
        <v>45733</v>
      </c>
      <c r="Q95" t="s">
        <v>150</v>
      </c>
      <c r="R95" t="s">
        <v>4151</v>
      </c>
      <c r="S95" t="s">
        <v>4047</v>
      </c>
      <c r="T95" s="110">
        <v>46176</v>
      </c>
      <c r="U95" s="87">
        <v>2.9780000000000002</v>
      </c>
      <c r="V95" s="87">
        <v>1465.9290000000001</v>
      </c>
      <c r="W95" s="87">
        <v>4365.5352899999998</v>
      </c>
      <c r="X95" s="81" t="s">
        <v>4487</v>
      </c>
      <c r="Y95" s="81" t="s">
        <v>1354</v>
      </c>
      <c r="Z95" s="81" t="s">
        <v>120</v>
      </c>
    </row>
    <row r="96" spans="1:26" ht="15" x14ac:dyDescent="0.25">
      <c r="A96">
        <v>170</v>
      </c>
      <c r="B96">
        <v>170</v>
      </c>
      <c r="C96" t="s">
        <v>4488</v>
      </c>
      <c r="F96" t="s">
        <v>4489</v>
      </c>
      <c r="G96">
        <v>89526</v>
      </c>
      <c r="H96" t="s">
        <v>3931</v>
      </c>
      <c r="I96" t="s">
        <v>4248</v>
      </c>
      <c r="K96" t="s">
        <v>237</v>
      </c>
      <c r="N96" t="s">
        <v>3614</v>
      </c>
      <c r="O96" t="s">
        <v>71</v>
      </c>
      <c r="P96" s="80">
        <v>45735</v>
      </c>
      <c r="Q96" t="s">
        <v>150</v>
      </c>
      <c r="R96" t="s">
        <v>4151</v>
      </c>
      <c r="S96" t="s">
        <v>4047</v>
      </c>
      <c r="T96" s="110">
        <v>46203</v>
      </c>
      <c r="U96" s="87">
        <v>2.9780000000000002</v>
      </c>
      <c r="V96" s="87">
        <v>782.11199999999997</v>
      </c>
      <c r="W96" s="87">
        <v>2329.1300900000001</v>
      </c>
      <c r="X96" s="81" t="s">
        <v>739</v>
      </c>
      <c r="Y96" s="81" t="s">
        <v>932</v>
      </c>
      <c r="Z96" s="81" t="s">
        <v>95</v>
      </c>
    </row>
    <row r="97" spans="1:26" ht="15" x14ac:dyDescent="0.25">
      <c r="A97">
        <v>170</v>
      </c>
      <c r="B97">
        <v>170</v>
      </c>
      <c r="C97" t="s">
        <v>4490</v>
      </c>
      <c r="F97" t="s">
        <v>4491</v>
      </c>
      <c r="G97">
        <v>89503</v>
      </c>
      <c r="H97" t="s">
        <v>3931</v>
      </c>
      <c r="I97" t="s">
        <v>4248</v>
      </c>
      <c r="K97" t="s">
        <v>237</v>
      </c>
      <c r="N97" t="s">
        <v>3614</v>
      </c>
      <c r="O97" t="s">
        <v>71</v>
      </c>
      <c r="P97" s="80">
        <v>45747</v>
      </c>
      <c r="Q97" t="s">
        <v>150</v>
      </c>
      <c r="R97" t="s">
        <v>4151</v>
      </c>
      <c r="S97" t="s">
        <v>4047</v>
      </c>
      <c r="T97" s="110">
        <v>46175</v>
      </c>
      <c r="U97" s="87">
        <v>2.9780000000000002</v>
      </c>
      <c r="V97" s="87">
        <v>-2.302</v>
      </c>
      <c r="W97" s="87">
        <v>-6.8542699999999996</v>
      </c>
      <c r="X97" s="81" t="s">
        <v>146</v>
      </c>
      <c r="Y97" s="81" t="s">
        <v>270</v>
      </c>
      <c r="Z97" s="81" t="s">
        <v>137</v>
      </c>
    </row>
    <row r="98" spans="1:26" ht="15" x14ac:dyDescent="0.25">
      <c r="A98">
        <v>170</v>
      </c>
      <c r="B98">
        <v>170</v>
      </c>
      <c r="C98" t="s">
        <v>4492</v>
      </c>
      <c r="F98" t="s">
        <v>4493</v>
      </c>
      <c r="G98">
        <v>89538</v>
      </c>
      <c r="H98" t="s">
        <v>3931</v>
      </c>
      <c r="I98" t="s">
        <v>4248</v>
      </c>
      <c r="K98" t="s">
        <v>237</v>
      </c>
      <c r="N98" t="s">
        <v>493</v>
      </c>
      <c r="O98" t="s">
        <v>71</v>
      </c>
      <c r="P98" s="80">
        <v>45769</v>
      </c>
      <c r="Q98" t="s">
        <v>150</v>
      </c>
      <c r="R98" t="s">
        <v>4151</v>
      </c>
      <c r="S98" t="s">
        <v>4047</v>
      </c>
      <c r="T98" s="110">
        <v>46166</v>
      </c>
      <c r="U98" s="87">
        <v>2.9780000000000002</v>
      </c>
      <c r="V98" s="87">
        <v>954.851</v>
      </c>
      <c r="W98" s="87">
        <v>2843.54772</v>
      </c>
      <c r="X98" s="81" t="s">
        <v>4494</v>
      </c>
      <c r="Y98" s="81" t="s">
        <v>2292</v>
      </c>
      <c r="Z98" s="81" t="s">
        <v>158</v>
      </c>
    </row>
    <row r="99" spans="1:26" ht="15" x14ac:dyDescent="0.25">
      <c r="A99">
        <v>170</v>
      </c>
      <c r="B99">
        <v>170</v>
      </c>
      <c r="C99" t="s">
        <v>4462</v>
      </c>
      <c r="F99" t="s">
        <v>4495</v>
      </c>
      <c r="G99">
        <v>89540</v>
      </c>
      <c r="H99" t="s">
        <v>3931</v>
      </c>
      <c r="I99" t="s">
        <v>4248</v>
      </c>
      <c r="K99" t="s">
        <v>237</v>
      </c>
      <c r="N99" t="s">
        <v>493</v>
      </c>
      <c r="O99" t="s">
        <v>71</v>
      </c>
      <c r="P99" s="80">
        <v>45799</v>
      </c>
      <c r="Q99" t="s">
        <v>150</v>
      </c>
      <c r="R99" t="s">
        <v>4151</v>
      </c>
      <c r="S99" t="s">
        <v>4047</v>
      </c>
      <c r="T99" s="110">
        <v>46112</v>
      </c>
      <c r="U99" s="87">
        <v>2.9780000000000002</v>
      </c>
      <c r="V99" s="87">
        <v>174.482</v>
      </c>
      <c r="W99" s="87">
        <v>519.60681</v>
      </c>
      <c r="X99" s="81" t="s">
        <v>104</v>
      </c>
      <c r="Y99" s="81" t="s">
        <v>726</v>
      </c>
      <c r="Z99" s="81" t="s">
        <v>88</v>
      </c>
    </row>
    <row r="100" spans="1:26" ht="15" x14ac:dyDescent="0.25">
      <c r="A100">
        <v>170</v>
      </c>
      <c r="B100">
        <v>170</v>
      </c>
      <c r="C100" t="s">
        <v>4496</v>
      </c>
      <c r="F100" t="s">
        <v>4497</v>
      </c>
      <c r="G100">
        <v>89543</v>
      </c>
      <c r="H100" t="s">
        <v>3931</v>
      </c>
      <c r="I100" t="s">
        <v>4248</v>
      </c>
      <c r="K100" t="s">
        <v>237</v>
      </c>
      <c r="N100" t="s">
        <v>493</v>
      </c>
      <c r="O100" t="s">
        <v>71</v>
      </c>
      <c r="P100" s="80">
        <v>45812</v>
      </c>
      <c r="Q100" t="s">
        <v>150</v>
      </c>
      <c r="R100" t="s">
        <v>4151</v>
      </c>
      <c r="S100" t="s">
        <v>4047</v>
      </c>
      <c r="T100" s="110">
        <v>46173</v>
      </c>
      <c r="U100" s="87">
        <v>2.9780000000000002</v>
      </c>
      <c r="V100" s="87">
        <v>672.00099999999998</v>
      </c>
      <c r="W100" s="87">
        <v>2001.2195400000001</v>
      </c>
      <c r="X100" s="81" t="s">
        <v>155</v>
      </c>
      <c r="Y100" s="81" t="s">
        <v>2386</v>
      </c>
      <c r="Z100" s="81" t="s">
        <v>104</v>
      </c>
    </row>
    <row r="101" spans="1:26" ht="15" x14ac:dyDescent="0.25">
      <c r="A101">
        <v>170</v>
      </c>
      <c r="B101">
        <v>170</v>
      </c>
      <c r="C101" t="s">
        <v>4498</v>
      </c>
      <c r="F101" t="s">
        <v>4499</v>
      </c>
      <c r="G101">
        <v>89545</v>
      </c>
      <c r="H101" t="s">
        <v>3931</v>
      </c>
      <c r="I101" t="s">
        <v>4248</v>
      </c>
      <c r="K101" t="s">
        <v>237</v>
      </c>
      <c r="N101" t="s">
        <v>3614</v>
      </c>
      <c r="O101" t="s">
        <v>71</v>
      </c>
      <c r="P101" s="80">
        <v>45813</v>
      </c>
      <c r="Q101" t="s">
        <v>150</v>
      </c>
      <c r="R101" t="s">
        <v>4151</v>
      </c>
      <c r="S101" t="s">
        <v>4047</v>
      </c>
      <c r="T101" s="110">
        <v>45811</v>
      </c>
      <c r="U101" s="87">
        <v>2.9780000000000002</v>
      </c>
      <c r="V101" s="87">
        <v>634.09100000000001</v>
      </c>
      <c r="W101" s="87">
        <v>1888.32395</v>
      </c>
      <c r="X101" s="81" t="s">
        <v>4500</v>
      </c>
      <c r="Y101" s="81" t="s">
        <v>2434</v>
      </c>
      <c r="Z101" s="81" t="s">
        <v>133</v>
      </c>
    </row>
    <row r="102" spans="1:26" ht="15" x14ac:dyDescent="0.25">
      <c r="A102">
        <v>170</v>
      </c>
      <c r="B102">
        <v>170</v>
      </c>
      <c r="C102" t="s">
        <v>4501</v>
      </c>
      <c r="F102" t="s">
        <v>4502</v>
      </c>
      <c r="G102">
        <v>89535</v>
      </c>
      <c r="H102" t="s">
        <v>3931</v>
      </c>
      <c r="I102" t="s">
        <v>4248</v>
      </c>
      <c r="K102" t="s">
        <v>237</v>
      </c>
      <c r="N102" t="s">
        <v>493</v>
      </c>
      <c r="O102" t="s">
        <v>71</v>
      </c>
      <c r="P102" s="80">
        <v>45875</v>
      </c>
      <c r="Q102" t="s">
        <v>150</v>
      </c>
      <c r="R102" t="s">
        <v>4151</v>
      </c>
      <c r="S102" t="s">
        <v>4047</v>
      </c>
      <c r="T102" s="110">
        <v>46183</v>
      </c>
      <c r="U102" s="87">
        <v>2.9780000000000002</v>
      </c>
      <c r="V102" s="87">
        <v>641.45000000000005</v>
      </c>
      <c r="W102" s="87">
        <v>1910.2372399999999</v>
      </c>
      <c r="X102" s="81" t="s">
        <v>2748</v>
      </c>
      <c r="Y102" s="81" t="s">
        <v>2266</v>
      </c>
      <c r="Z102" s="81" t="s">
        <v>133</v>
      </c>
    </row>
    <row r="103" spans="1:26" ht="15" x14ac:dyDescent="0.25">
      <c r="A103">
        <v>170</v>
      </c>
      <c r="B103">
        <v>170</v>
      </c>
      <c r="C103" t="s">
        <v>4503</v>
      </c>
      <c r="F103" t="s">
        <v>4504</v>
      </c>
      <c r="G103">
        <v>89558</v>
      </c>
      <c r="H103" t="s">
        <v>3931</v>
      </c>
      <c r="I103" t="s">
        <v>4248</v>
      </c>
      <c r="K103" t="s">
        <v>237</v>
      </c>
      <c r="N103" t="s">
        <v>493</v>
      </c>
      <c r="O103" t="s">
        <v>71</v>
      </c>
      <c r="P103" s="80">
        <v>45882</v>
      </c>
      <c r="Q103" t="s">
        <v>150</v>
      </c>
      <c r="R103" t="s">
        <v>4151</v>
      </c>
      <c r="S103" t="s">
        <v>4047</v>
      </c>
      <c r="T103" s="110">
        <v>46173</v>
      </c>
      <c r="U103" s="87">
        <v>2.9780000000000002</v>
      </c>
      <c r="V103" s="87">
        <v>808.42200000000003</v>
      </c>
      <c r="W103" s="87">
        <v>2407.47928</v>
      </c>
      <c r="X103" s="81" t="s">
        <v>3109</v>
      </c>
      <c r="Y103" s="81" t="s">
        <v>1591</v>
      </c>
      <c r="Z103" s="81" t="s">
        <v>95</v>
      </c>
    </row>
    <row r="104" spans="1:26" ht="15" x14ac:dyDescent="0.25">
      <c r="A104">
        <v>170</v>
      </c>
      <c r="B104">
        <v>170</v>
      </c>
      <c r="C104" t="s">
        <v>4462</v>
      </c>
      <c r="F104" t="s">
        <v>4505</v>
      </c>
      <c r="G104">
        <v>89563</v>
      </c>
      <c r="H104" t="s">
        <v>3931</v>
      </c>
      <c r="I104" t="s">
        <v>4248</v>
      </c>
      <c r="K104" t="s">
        <v>237</v>
      </c>
      <c r="N104" t="s">
        <v>493</v>
      </c>
      <c r="O104" t="s">
        <v>71</v>
      </c>
      <c r="P104" s="80">
        <v>45942</v>
      </c>
      <c r="Q104" t="s">
        <v>150</v>
      </c>
      <c r="R104" t="s">
        <v>4151</v>
      </c>
      <c r="S104" t="s">
        <v>4047</v>
      </c>
      <c r="T104" s="110">
        <v>46112</v>
      </c>
      <c r="U104" s="87">
        <v>2.9780000000000002</v>
      </c>
      <c r="V104" s="87">
        <v>57.526000000000003</v>
      </c>
      <c r="W104" s="87">
        <v>171.31361000000001</v>
      </c>
      <c r="X104" s="81" t="s">
        <v>111</v>
      </c>
      <c r="Y104" s="81" t="s">
        <v>120</v>
      </c>
      <c r="Z104" s="81" t="s">
        <v>75</v>
      </c>
    </row>
    <row r="105" spans="1:26" ht="15" x14ac:dyDescent="0.25">
      <c r="A105">
        <v>170</v>
      </c>
      <c r="B105">
        <v>170</v>
      </c>
      <c r="C105" t="s">
        <v>4506</v>
      </c>
      <c r="F105" t="s">
        <v>4507</v>
      </c>
      <c r="G105">
        <v>89546</v>
      </c>
      <c r="H105" t="s">
        <v>3931</v>
      </c>
      <c r="I105" t="s">
        <v>4248</v>
      </c>
      <c r="K105" t="s">
        <v>237</v>
      </c>
      <c r="N105" t="s">
        <v>3614</v>
      </c>
      <c r="O105" t="s">
        <v>71</v>
      </c>
      <c r="P105" s="80">
        <v>46006</v>
      </c>
      <c r="Q105" t="s">
        <v>150</v>
      </c>
      <c r="R105" t="s">
        <v>4151</v>
      </c>
      <c r="S105" t="s">
        <v>4047</v>
      </c>
      <c r="T105" s="110">
        <v>46112</v>
      </c>
      <c r="U105" s="87">
        <v>2.9780000000000002</v>
      </c>
      <c r="V105" s="87">
        <v>2428.893</v>
      </c>
      <c r="W105" s="87">
        <v>7233.2423500000004</v>
      </c>
      <c r="X105" s="81" t="s">
        <v>1085</v>
      </c>
      <c r="Y105" s="81" t="s">
        <v>4508</v>
      </c>
      <c r="Z105" s="81" t="s">
        <v>118</v>
      </c>
    </row>
    <row r="106" spans="1:26" ht="15" x14ac:dyDescent="0.25">
      <c r="A106">
        <v>170</v>
      </c>
      <c r="B106">
        <v>170</v>
      </c>
      <c r="C106" t="s">
        <v>4509</v>
      </c>
      <c r="F106" t="s">
        <v>4510</v>
      </c>
      <c r="G106">
        <v>89571</v>
      </c>
      <c r="H106" t="s">
        <v>3931</v>
      </c>
      <c r="I106" t="s">
        <v>4248</v>
      </c>
      <c r="K106" t="s">
        <v>237</v>
      </c>
      <c r="N106" t="s">
        <v>2556</v>
      </c>
      <c r="O106" t="s">
        <v>71</v>
      </c>
      <c r="P106" s="80">
        <v>46007</v>
      </c>
      <c r="Q106" t="s">
        <v>156</v>
      </c>
      <c r="R106" t="s">
        <v>4151</v>
      </c>
      <c r="S106" t="s">
        <v>4047</v>
      </c>
      <c r="T106" s="110">
        <v>46203</v>
      </c>
      <c r="U106" s="87">
        <v>3.3944999999999999</v>
      </c>
      <c r="V106" s="87">
        <v>276.42399999999998</v>
      </c>
      <c r="W106" s="87">
        <v>938.32194000000004</v>
      </c>
      <c r="X106" s="81" t="s">
        <v>692</v>
      </c>
      <c r="Y106" s="81" t="s">
        <v>1188</v>
      </c>
      <c r="Z106" s="81" t="s">
        <v>114</v>
      </c>
    </row>
    <row r="107" spans="1:26" ht="15" x14ac:dyDescent="0.25">
      <c r="A107">
        <v>170</v>
      </c>
      <c r="B107">
        <v>170</v>
      </c>
      <c r="C107" t="s">
        <v>4462</v>
      </c>
      <c r="F107" t="s">
        <v>4511</v>
      </c>
      <c r="G107">
        <v>89572</v>
      </c>
      <c r="H107" t="s">
        <v>3931</v>
      </c>
      <c r="I107" t="s">
        <v>4248</v>
      </c>
      <c r="K107" t="s">
        <v>237</v>
      </c>
      <c r="N107" t="s">
        <v>493</v>
      </c>
      <c r="O107" t="s">
        <v>71</v>
      </c>
      <c r="P107" s="80">
        <v>46016</v>
      </c>
      <c r="Q107" t="s">
        <v>150</v>
      </c>
      <c r="R107" t="s">
        <v>4151</v>
      </c>
      <c r="S107" t="s">
        <v>4047</v>
      </c>
      <c r="T107" s="110">
        <v>46112</v>
      </c>
      <c r="U107" s="87">
        <v>2.9780000000000002</v>
      </c>
      <c r="V107" s="87">
        <v>121.908</v>
      </c>
      <c r="W107" s="87">
        <v>363.04061999999999</v>
      </c>
      <c r="X107" s="81" t="s">
        <v>110</v>
      </c>
      <c r="Y107" s="81" t="s">
        <v>284</v>
      </c>
      <c r="Z107" s="81" t="s">
        <v>75</v>
      </c>
    </row>
    <row r="108" spans="1:26" ht="15" x14ac:dyDescent="0.25">
      <c r="A108">
        <v>170</v>
      </c>
      <c r="B108">
        <v>170</v>
      </c>
      <c r="C108" t="s">
        <v>4512</v>
      </c>
      <c r="F108" t="s">
        <v>4513</v>
      </c>
      <c r="G108">
        <v>89584</v>
      </c>
      <c r="H108" t="s">
        <v>3931</v>
      </c>
      <c r="I108" t="s">
        <v>4248</v>
      </c>
      <c r="K108" t="s">
        <v>237</v>
      </c>
      <c r="N108" t="s">
        <v>493</v>
      </c>
      <c r="O108" t="s">
        <v>71</v>
      </c>
      <c r="P108" s="80">
        <v>46048</v>
      </c>
      <c r="Q108" t="s">
        <v>150</v>
      </c>
      <c r="R108" t="s">
        <v>4151</v>
      </c>
      <c r="S108" t="s">
        <v>4047</v>
      </c>
      <c r="T108" s="110">
        <v>46044</v>
      </c>
      <c r="U108" s="87">
        <v>2.9780000000000002</v>
      </c>
      <c r="V108" s="87">
        <v>2813.0770000000002</v>
      </c>
      <c r="W108" s="87">
        <v>8377.3433000000005</v>
      </c>
      <c r="X108" s="81" t="s">
        <v>2713</v>
      </c>
      <c r="Y108" s="81" t="s">
        <v>4514</v>
      </c>
      <c r="Z108" s="81" t="s">
        <v>135</v>
      </c>
    </row>
    <row r="109" spans="1:26" ht="15" x14ac:dyDescent="0.25">
      <c r="A109">
        <v>170</v>
      </c>
      <c r="B109">
        <v>170</v>
      </c>
      <c r="C109" t="s">
        <v>4512</v>
      </c>
      <c r="F109" t="s">
        <v>4515</v>
      </c>
      <c r="G109">
        <v>89588</v>
      </c>
      <c r="H109" t="s">
        <v>3931</v>
      </c>
      <c r="I109" t="s">
        <v>4248</v>
      </c>
      <c r="K109" t="s">
        <v>237</v>
      </c>
      <c r="N109" t="s">
        <v>493</v>
      </c>
      <c r="O109" t="s">
        <v>71</v>
      </c>
      <c r="P109" s="80">
        <v>46076</v>
      </c>
      <c r="Q109" t="s">
        <v>150</v>
      </c>
      <c r="R109" t="s">
        <v>4151</v>
      </c>
      <c r="S109" t="s">
        <v>4047</v>
      </c>
      <c r="T109" s="110">
        <v>46173</v>
      </c>
      <c r="U109" s="87">
        <v>2.9780000000000002</v>
      </c>
      <c r="V109" s="87">
        <v>5107.107</v>
      </c>
      <c r="W109" s="87">
        <v>15208.965889999999</v>
      </c>
      <c r="X109" s="81" t="s">
        <v>106</v>
      </c>
      <c r="Y109" s="81" t="s">
        <v>4516</v>
      </c>
      <c r="Z109" s="81" t="s">
        <v>358</v>
      </c>
    </row>
    <row r="110" spans="1:26" ht="15" x14ac:dyDescent="0.25">
      <c r="A110">
        <v>170</v>
      </c>
      <c r="B110">
        <v>170</v>
      </c>
      <c r="C110" t="s">
        <v>4517</v>
      </c>
      <c r="F110" t="s">
        <v>4518</v>
      </c>
      <c r="G110">
        <v>89589</v>
      </c>
      <c r="H110" t="s">
        <v>3931</v>
      </c>
      <c r="I110" t="s">
        <v>4248</v>
      </c>
      <c r="K110" t="s">
        <v>237</v>
      </c>
      <c r="N110" t="s">
        <v>493</v>
      </c>
      <c r="O110" t="s">
        <v>71</v>
      </c>
      <c r="P110" s="80">
        <v>46077</v>
      </c>
      <c r="Q110" t="s">
        <v>150</v>
      </c>
      <c r="R110" t="s">
        <v>4151</v>
      </c>
      <c r="S110" t="s">
        <v>4047</v>
      </c>
      <c r="T110" s="110">
        <v>46173</v>
      </c>
      <c r="U110" s="87">
        <v>2.9780000000000002</v>
      </c>
      <c r="V110" s="87">
        <v>3471.1320000000001</v>
      </c>
      <c r="W110" s="87">
        <v>10337.03059</v>
      </c>
      <c r="X110" s="81" t="s">
        <v>2313</v>
      </c>
      <c r="Y110" s="81" t="s">
        <v>4519</v>
      </c>
      <c r="Z110" s="81" t="s">
        <v>510</v>
      </c>
    </row>
    <row r="111" spans="1:26" ht="15" x14ac:dyDescent="0.25">
      <c r="A111">
        <v>170</v>
      </c>
      <c r="B111">
        <v>170</v>
      </c>
      <c r="C111" t="s">
        <v>4520</v>
      </c>
      <c r="F111" t="s">
        <v>4521</v>
      </c>
      <c r="G111">
        <v>89595</v>
      </c>
      <c r="H111" t="s">
        <v>3931</v>
      </c>
      <c r="I111" t="s">
        <v>4248</v>
      </c>
      <c r="K111" t="s">
        <v>237</v>
      </c>
      <c r="N111" t="s">
        <v>493</v>
      </c>
      <c r="O111" t="s">
        <v>71</v>
      </c>
      <c r="P111" s="80">
        <v>46085</v>
      </c>
      <c r="Q111" t="s">
        <v>150</v>
      </c>
      <c r="R111" t="s">
        <v>4151</v>
      </c>
      <c r="S111" t="s">
        <v>4047</v>
      </c>
      <c r="T111" s="110">
        <v>46175</v>
      </c>
      <c r="U111" s="87">
        <v>2.9780000000000002</v>
      </c>
      <c r="V111" s="87">
        <v>764.09</v>
      </c>
      <c r="W111" s="87">
        <v>2275.4603900000002</v>
      </c>
      <c r="X111" s="81" t="s">
        <v>1521</v>
      </c>
      <c r="Y111" s="81" t="s">
        <v>4522</v>
      </c>
      <c r="Z111" s="81" t="s">
        <v>95</v>
      </c>
    </row>
    <row r="112" spans="1:26" ht="15" x14ac:dyDescent="0.25">
      <c r="A112">
        <v>170</v>
      </c>
      <c r="B112">
        <v>170</v>
      </c>
      <c r="C112" t="s">
        <v>4523</v>
      </c>
      <c r="F112" t="s">
        <v>4524</v>
      </c>
      <c r="G112">
        <v>89599</v>
      </c>
      <c r="H112" t="s">
        <v>3931</v>
      </c>
      <c r="I112" t="s">
        <v>4248</v>
      </c>
      <c r="K112" t="s">
        <v>237</v>
      </c>
      <c r="N112" t="s">
        <v>493</v>
      </c>
      <c r="O112" t="s">
        <v>71</v>
      </c>
      <c r="P112" s="80">
        <v>46111</v>
      </c>
      <c r="Q112" t="s">
        <v>150</v>
      </c>
      <c r="R112" t="s">
        <v>4151</v>
      </c>
      <c r="S112" t="s">
        <v>4047</v>
      </c>
      <c r="T112" s="110">
        <v>46106</v>
      </c>
      <c r="U112" s="87">
        <v>2.9780000000000002</v>
      </c>
      <c r="V112" s="87">
        <v>115.744</v>
      </c>
      <c r="W112" s="87">
        <v>344.68700000000001</v>
      </c>
      <c r="X112" s="81" t="s">
        <v>1137</v>
      </c>
      <c r="Y112" s="81" t="s">
        <v>247</v>
      </c>
      <c r="Z112" s="81" t="s">
        <v>75</v>
      </c>
    </row>
    <row r="113" spans="1:26" ht="15" x14ac:dyDescent="0.25">
      <c r="A113">
        <v>170</v>
      </c>
      <c r="B113">
        <v>170</v>
      </c>
      <c r="C113" t="s">
        <v>4525</v>
      </c>
      <c r="F113" t="s">
        <v>4526</v>
      </c>
      <c r="G113">
        <v>89577</v>
      </c>
      <c r="H113" t="s">
        <v>3931</v>
      </c>
      <c r="I113" t="s">
        <v>4248</v>
      </c>
      <c r="K113" t="s">
        <v>237</v>
      </c>
      <c r="N113" t="s">
        <v>493</v>
      </c>
      <c r="O113" t="s">
        <v>71</v>
      </c>
      <c r="P113" s="80">
        <v>46167</v>
      </c>
      <c r="Q113" t="s">
        <v>150</v>
      </c>
      <c r="R113" t="s">
        <v>4151</v>
      </c>
      <c r="S113" t="s">
        <v>4047</v>
      </c>
      <c r="T113" s="110">
        <v>46202</v>
      </c>
      <c r="U113" s="87">
        <v>2.9780000000000002</v>
      </c>
      <c r="V113" s="87">
        <v>61.308999999999997</v>
      </c>
      <c r="W113" s="87">
        <v>182.57795999999999</v>
      </c>
      <c r="X113" s="81" t="s">
        <v>262</v>
      </c>
      <c r="Y113" s="81" t="s">
        <v>168</v>
      </c>
      <c r="Z113" s="81" t="s">
        <v>75</v>
      </c>
    </row>
    <row r="114" spans="1:26" ht="15" x14ac:dyDescent="0.25">
      <c r="A114">
        <v>170</v>
      </c>
      <c r="B114">
        <v>170</v>
      </c>
      <c r="C114" t="s">
        <v>4527</v>
      </c>
      <c r="F114" t="s">
        <v>4528</v>
      </c>
      <c r="G114">
        <v>89591</v>
      </c>
      <c r="H114" t="s">
        <v>3931</v>
      </c>
      <c r="I114" t="s">
        <v>4248</v>
      </c>
      <c r="K114" t="s">
        <v>237</v>
      </c>
      <c r="N114" t="s">
        <v>493</v>
      </c>
      <c r="O114" t="s">
        <v>71</v>
      </c>
      <c r="P114" s="80">
        <v>46149</v>
      </c>
      <c r="Q114" t="s">
        <v>150</v>
      </c>
      <c r="R114" t="s">
        <v>4151</v>
      </c>
      <c r="S114" t="s">
        <v>4047</v>
      </c>
      <c r="T114" s="110">
        <v>46071</v>
      </c>
      <c r="U114" s="87">
        <v>2.9780000000000002</v>
      </c>
      <c r="V114" s="87">
        <v>457.71199999999999</v>
      </c>
      <c r="W114" s="87">
        <v>1363.06493</v>
      </c>
      <c r="X114" s="81" t="s">
        <v>1630</v>
      </c>
      <c r="Y114" s="81" t="s">
        <v>1070</v>
      </c>
      <c r="Z114" s="81" t="s">
        <v>111</v>
      </c>
    </row>
    <row r="115" spans="1:26" ht="15" x14ac:dyDescent="0.25">
      <c r="A115">
        <v>170</v>
      </c>
      <c r="B115">
        <v>170</v>
      </c>
      <c r="C115" t="s">
        <v>4529</v>
      </c>
      <c r="F115" t="s">
        <v>4530</v>
      </c>
      <c r="G115">
        <v>89617</v>
      </c>
      <c r="H115" t="s">
        <v>3931</v>
      </c>
      <c r="I115" t="s">
        <v>4248</v>
      </c>
      <c r="K115" t="s">
        <v>237</v>
      </c>
      <c r="N115" t="s">
        <v>493</v>
      </c>
      <c r="O115" t="s">
        <v>71</v>
      </c>
      <c r="P115" s="80">
        <v>46168</v>
      </c>
      <c r="Q115" t="s">
        <v>150</v>
      </c>
      <c r="R115" t="s">
        <v>4151</v>
      </c>
      <c r="S115" t="s">
        <v>4047</v>
      </c>
      <c r="T115" s="110">
        <v>46167</v>
      </c>
      <c r="U115" s="87">
        <v>2.9780000000000002</v>
      </c>
      <c r="V115" s="87">
        <v>6163.0609999999997</v>
      </c>
      <c r="W115" s="87">
        <v>18353.596369999999</v>
      </c>
      <c r="X115" s="81" t="s">
        <v>4531</v>
      </c>
      <c r="Y115" s="81" t="s">
        <v>4532</v>
      </c>
      <c r="Z115" s="81" t="s">
        <v>285</v>
      </c>
    </row>
    <row r="116" spans="1:26" ht="15" x14ac:dyDescent="0.25">
      <c r="A116">
        <v>170</v>
      </c>
      <c r="B116">
        <v>170</v>
      </c>
      <c r="C116" t="s">
        <v>4533</v>
      </c>
      <c r="F116" t="s">
        <v>4534</v>
      </c>
      <c r="G116">
        <v>89623</v>
      </c>
      <c r="H116" t="s">
        <v>3931</v>
      </c>
      <c r="I116" t="s">
        <v>4248</v>
      </c>
      <c r="K116" t="s">
        <v>237</v>
      </c>
      <c r="N116" t="s">
        <v>493</v>
      </c>
      <c r="O116" t="s">
        <v>71</v>
      </c>
      <c r="P116" s="80">
        <v>46170</v>
      </c>
      <c r="Q116" t="s">
        <v>150</v>
      </c>
      <c r="R116" t="s">
        <v>4151</v>
      </c>
      <c r="S116" t="s">
        <v>4047</v>
      </c>
      <c r="T116" s="110">
        <v>46170</v>
      </c>
      <c r="U116" s="87">
        <v>2.9780000000000002</v>
      </c>
      <c r="V116" s="87">
        <v>1367.24</v>
      </c>
      <c r="W116" s="87">
        <v>4071.6392900000001</v>
      </c>
      <c r="X116" s="81" t="s">
        <v>197</v>
      </c>
      <c r="Y116" s="81" t="s">
        <v>1826</v>
      </c>
      <c r="Z116" s="81" t="s">
        <v>154</v>
      </c>
    </row>
    <row r="117" spans="1:26" ht="15" x14ac:dyDescent="0.25">
      <c r="A117">
        <v>170</v>
      </c>
      <c r="B117">
        <v>170</v>
      </c>
      <c r="C117" t="s">
        <v>4535</v>
      </c>
      <c r="F117" t="s">
        <v>4536</v>
      </c>
      <c r="G117">
        <v>89606</v>
      </c>
      <c r="H117" t="s">
        <v>3931</v>
      </c>
      <c r="I117" t="s">
        <v>4248</v>
      </c>
      <c r="K117" t="s">
        <v>237</v>
      </c>
      <c r="N117" t="s">
        <v>2556</v>
      </c>
      <c r="O117" t="s">
        <v>71</v>
      </c>
      <c r="P117" s="80">
        <v>46176</v>
      </c>
      <c r="Q117" t="s">
        <v>156</v>
      </c>
      <c r="R117" t="s">
        <v>4151</v>
      </c>
      <c r="S117" t="s">
        <v>4047</v>
      </c>
      <c r="T117" s="110">
        <v>46146</v>
      </c>
      <c r="U117" s="87">
        <v>3.3944999999999999</v>
      </c>
      <c r="V117" s="87">
        <v>617.34199999999998</v>
      </c>
      <c r="W117" s="87">
        <v>2095.5672800000002</v>
      </c>
      <c r="X117" s="81" t="s">
        <v>163</v>
      </c>
      <c r="Y117" s="81" t="s">
        <v>1003</v>
      </c>
      <c r="Z117" s="81" t="s">
        <v>104</v>
      </c>
    </row>
    <row r="118" spans="1:26" ht="15" x14ac:dyDescent="0.25">
      <c r="A118">
        <v>170</v>
      </c>
      <c r="B118">
        <v>170</v>
      </c>
      <c r="C118" t="s">
        <v>4537</v>
      </c>
      <c r="F118" t="s">
        <v>4538</v>
      </c>
      <c r="G118">
        <v>89632</v>
      </c>
      <c r="H118" t="s">
        <v>3931</v>
      </c>
      <c r="I118" t="s">
        <v>4248</v>
      </c>
      <c r="K118" t="s">
        <v>237</v>
      </c>
      <c r="N118" t="s">
        <v>493</v>
      </c>
      <c r="O118" t="s">
        <v>71</v>
      </c>
      <c r="P118" s="80">
        <v>46197</v>
      </c>
      <c r="Q118" t="s">
        <v>150</v>
      </c>
      <c r="R118" t="s">
        <v>4151</v>
      </c>
      <c r="S118" t="s">
        <v>4047</v>
      </c>
      <c r="T118" s="110">
        <v>46195</v>
      </c>
      <c r="U118" s="87">
        <v>2.9780000000000002</v>
      </c>
      <c r="V118" s="87">
        <v>332.79899999999998</v>
      </c>
      <c r="W118" s="87">
        <v>991.07533000000001</v>
      </c>
      <c r="X118" s="81" t="s">
        <v>1024</v>
      </c>
      <c r="Y118" s="81" t="s">
        <v>94</v>
      </c>
      <c r="Z118" s="81" t="s">
        <v>114</v>
      </c>
    </row>
    <row r="119" spans="1:26" ht="15" x14ac:dyDescent="0.25">
      <c r="A119">
        <v>170</v>
      </c>
      <c r="B119">
        <v>170</v>
      </c>
      <c r="C119" t="s">
        <v>4537</v>
      </c>
      <c r="F119" t="s">
        <v>4539</v>
      </c>
      <c r="G119">
        <v>89633</v>
      </c>
      <c r="H119" t="s">
        <v>3931</v>
      </c>
      <c r="I119" t="s">
        <v>4248</v>
      </c>
      <c r="K119" t="s">
        <v>237</v>
      </c>
      <c r="N119" t="s">
        <v>493</v>
      </c>
      <c r="O119" t="s">
        <v>71</v>
      </c>
      <c r="P119" s="80">
        <v>46197</v>
      </c>
      <c r="Q119" t="s">
        <v>150</v>
      </c>
      <c r="R119" t="s">
        <v>4151</v>
      </c>
      <c r="S119" t="s">
        <v>4047</v>
      </c>
      <c r="T119" s="110">
        <v>46195</v>
      </c>
      <c r="U119" s="87">
        <v>2.9780000000000002</v>
      </c>
      <c r="V119" s="87">
        <v>776.53099999999995</v>
      </c>
      <c r="W119" s="87">
        <v>2312.5091900000002</v>
      </c>
      <c r="X119" s="81" t="s">
        <v>4540</v>
      </c>
      <c r="Y119" s="81" t="s">
        <v>131</v>
      </c>
      <c r="Z119" s="81" t="s">
        <v>95</v>
      </c>
    </row>
    <row r="120" spans="1:26" ht="15" x14ac:dyDescent="0.25">
      <c r="A120">
        <v>170</v>
      </c>
      <c r="B120">
        <v>170</v>
      </c>
      <c r="C120" t="s">
        <v>4541</v>
      </c>
      <c r="F120" t="s">
        <v>4542</v>
      </c>
      <c r="G120">
        <v>89634</v>
      </c>
      <c r="H120" t="s">
        <v>3931</v>
      </c>
      <c r="I120" t="s">
        <v>4248</v>
      </c>
      <c r="K120" t="s">
        <v>237</v>
      </c>
      <c r="N120" t="s">
        <v>3614</v>
      </c>
      <c r="O120" t="s">
        <v>71</v>
      </c>
      <c r="P120" s="80">
        <v>46198</v>
      </c>
      <c r="Q120" t="s">
        <v>150</v>
      </c>
      <c r="R120" t="s">
        <v>4151</v>
      </c>
      <c r="S120" t="s">
        <v>4047</v>
      </c>
      <c r="T120" s="110">
        <v>46198</v>
      </c>
      <c r="U120" s="87">
        <v>2.9780000000000002</v>
      </c>
      <c r="V120" s="87">
        <v>19204.324000000001</v>
      </c>
      <c r="W120" s="87">
        <v>57190.476869999999</v>
      </c>
      <c r="X120" s="81" t="s">
        <v>4543</v>
      </c>
      <c r="Y120" s="81" t="s">
        <v>1589</v>
      </c>
      <c r="Z120" s="81" t="s">
        <v>178</v>
      </c>
    </row>
    <row r="121" spans="1:26" ht="15" x14ac:dyDescent="0.25">
      <c r="A121">
        <v>170</v>
      </c>
      <c r="B121">
        <v>170</v>
      </c>
      <c r="C121" t="s">
        <v>4544</v>
      </c>
      <c r="F121" t="s">
        <v>4545</v>
      </c>
      <c r="G121">
        <v>89620</v>
      </c>
      <c r="H121" t="s">
        <v>3931</v>
      </c>
      <c r="I121" t="s">
        <v>4248</v>
      </c>
      <c r="K121" t="s">
        <v>237</v>
      </c>
      <c r="N121" t="s">
        <v>2556</v>
      </c>
      <c r="O121" t="s">
        <v>71</v>
      </c>
      <c r="P121" s="80">
        <v>46202</v>
      </c>
      <c r="Q121" t="s">
        <v>159</v>
      </c>
      <c r="R121" t="s">
        <v>4151</v>
      </c>
      <c r="S121" t="s">
        <v>4047</v>
      </c>
      <c r="T121" s="110">
        <v>46173</v>
      </c>
      <c r="U121" s="87">
        <v>3.9388999999999998</v>
      </c>
      <c r="V121" s="87">
        <v>554.95699999999999</v>
      </c>
      <c r="W121" s="87">
        <v>2185.9194499999999</v>
      </c>
      <c r="X121" s="81" t="s">
        <v>333</v>
      </c>
      <c r="Y121" s="81" t="s">
        <v>320</v>
      </c>
      <c r="Z121" s="81" t="s">
        <v>104</v>
      </c>
    </row>
    <row r="122" spans="1:26" ht="15" x14ac:dyDescent="0.25">
      <c r="A122">
        <v>170</v>
      </c>
      <c r="B122">
        <v>170</v>
      </c>
      <c r="C122" t="s">
        <v>4546</v>
      </c>
      <c r="F122" t="s">
        <v>4547</v>
      </c>
      <c r="G122">
        <v>89428</v>
      </c>
      <c r="H122" t="s">
        <v>3931</v>
      </c>
      <c r="I122" t="s">
        <v>4248</v>
      </c>
      <c r="K122" t="s">
        <v>237</v>
      </c>
      <c r="N122" t="s">
        <v>493</v>
      </c>
      <c r="O122" t="s">
        <v>71</v>
      </c>
      <c r="P122" s="80">
        <v>45063</v>
      </c>
      <c r="Q122" t="s">
        <v>150</v>
      </c>
      <c r="R122" t="s">
        <v>4151</v>
      </c>
      <c r="S122" t="s">
        <v>4047</v>
      </c>
      <c r="T122" s="110">
        <v>46173</v>
      </c>
      <c r="U122" s="87">
        <v>2.9780000000000002</v>
      </c>
      <c r="V122" s="87">
        <v>6796.5129999999999</v>
      </c>
      <c r="W122" s="87">
        <v>20240.01541</v>
      </c>
      <c r="X122" s="81" t="s">
        <v>4548</v>
      </c>
      <c r="Y122" s="81" t="s">
        <v>4549</v>
      </c>
      <c r="Z122" s="81" t="s">
        <v>592</v>
      </c>
    </row>
    <row r="123" spans="1:26" ht="15" x14ac:dyDescent="0.25">
      <c r="A123">
        <v>170</v>
      </c>
      <c r="B123">
        <v>170</v>
      </c>
      <c r="C123" t="s">
        <v>4550</v>
      </c>
      <c r="F123" t="s">
        <v>4551</v>
      </c>
      <c r="G123">
        <v>89497</v>
      </c>
      <c r="H123" t="s">
        <v>3931</v>
      </c>
      <c r="I123" t="s">
        <v>4248</v>
      </c>
      <c r="K123" t="s">
        <v>237</v>
      </c>
      <c r="N123" t="s">
        <v>2079</v>
      </c>
      <c r="O123" t="s">
        <v>71</v>
      </c>
      <c r="P123" s="80">
        <v>45558</v>
      </c>
      <c r="Q123" t="s">
        <v>159</v>
      </c>
      <c r="R123" t="s">
        <v>4151</v>
      </c>
      <c r="S123" t="s">
        <v>4047</v>
      </c>
      <c r="T123" s="110">
        <v>46173</v>
      </c>
      <c r="U123" s="87">
        <v>3.9388999999999998</v>
      </c>
      <c r="V123" s="87">
        <v>10513.083000000001</v>
      </c>
      <c r="W123" s="87">
        <v>41409.981310000003</v>
      </c>
      <c r="X123" s="81" t="s">
        <v>1472</v>
      </c>
      <c r="Y123" s="81" t="s">
        <v>4552</v>
      </c>
      <c r="Z123" s="81" t="s">
        <v>108</v>
      </c>
    </row>
    <row r="124" spans="1:26" ht="15" x14ac:dyDescent="0.25">
      <c r="A124">
        <v>170</v>
      </c>
      <c r="B124">
        <v>170</v>
      </c>
      <c r="C124" t="s">
        <v>4553</v>
      </c>
      <c r="F124" t="s">
        <v>4554</v>
      </c>
      <c r="G124">
        <v>89502</v>
      </c>
      <c r="H124" t="s">
        <v>3931</v>
      </c>
      <c r="I124" t="s">
        <v>4248</v>
      </c>
      <c r="K124" t="s">
        <v>237</v>
      </c>
      <c r="N124" t="s">
        <v>3614</v>
      </c>
      <c r="O124" t="s">
        <v>71</v>
      </c>
      <c r="P124" s="80">
        <v>45574</v>
      </c>
      <c r="Q124" t="s">
        <v>156</v>
      </c>
      <c r="R124" t="s">
        <v>4151</v>
      </c>
      <c r="S124" t="s">
        <v>4047</v>
      </c>
      <c r="T124" s="110">
        <v>46049</v>
      </c>
      <c r="U124" s="87">
        <v>3.3944999999999999</v>
      </c>
      <c r="V124" s="87">
        <v>7437.375</v>
      </c>
      <c r="W124" s="87">
        <v>25246.17064</v>
      </c>
      <c r="X124" s="81" t="s">
        <v>4555</v>
      </c>
      <c r="Y124" s="81" t="s">
        <v>4556</v>
      </c>
      <c r="Z124" s="81" t="s">
        <v>783</v>
      </c>
    </row>
    <row r="125" spans="1:26" ht="15" x14ac:dyDescent="0.25">
      <c r="A125">
        <v>170</v>
      </c>
      <c r="B125">
        <v>170</v>
      </c>
      <c r="C125" t="s">
        <v>4557</v>
      </c>
      <c r="F125" t="s">
        <v>4558</v>
      </c>
      <c r="G125">
        <v>89562</v>
      </c>
      <c r="H125" t="s">
        <v>3931</v>
      </c>
      <c r="I125" t="s">
        <v>4248</v>
      </c>
      <c r="K125" t="s">
        <v>237</v>
      </c>
      <c r="N125" t="s">
        <v>3614</v>
      </c>
      <c r="O125" t="s">
        <v>71</v>
      </c>
      <c r="P125" s="80">
        <v>45894</v>
      </c>
      <c r="Q125" t="s">
        <v>150</v>
      </c>
      <c r="R125" t="s">
        <v>4151</v>
      </c>
      <c r="S125" t="s">
        <v>4047</v>
      </c>
      <c r="T125" s="110">
        <v>46173</v>
      </c>
      <c r="U125" s="87">
        <v>2.9780000000000002</v>
      </c>
      <c r="V125" s="87">
        <v>10425.36</v>
      </c>
      <c r="W125" s="87">
        <v>31046.720600000001</v>
      </c>
      <c r="X125" s="81" t="s">
        <v>1788</v>
      </c>
      <c r="Y125" s="81" t="s">
        <v>4559</v>
      </c>
      <c r="Z125" s="81" t="s">
        <v>644</v>
      </c>
    </row>
    <row r="126" spans="1:26" ht="15" x14ac:dyDescent="0.25">
      <c r="A126">
        <v>170</v>
      </c>
      <c r="B126">
        <v>170</v>
      </c>
      <c r="C126" t="s">
        <v>4560</v>
      </c>
      <c r="F126" t="s">
        <v>4561</v>
      </c>
      <c r="G126">
        <v>89564</v>
      </c>
      <c r="H126" t="s">
        <v>3931</v>
      </c>
      <c r="I126" t="s">
        <v>4248</v>
      </c>
      <c r="K126" t="s">
        <v>237</v>
      </c>
      <c r="N126" t="s">
        <v>3614</v>
      </c>
      <c r="O126" t="s">
        <v>71</v>
      </c>
      <c r="P126" s="80">
        <v>45965</v>
      </c>
      <c r="Q126" t="s">
        <v>150</v>
      </c>
      <c r="R126" t="s">
        <v>4151</v>
      </c>
      <c r="S126" t="s">
        <v>4047</v>
      </c>
      <c r="T126" s="110">
        <v>46161</v>
      </c>
      <c r="U126" s="87">
        <v>2.9780000000000002</v>
      </c>
      <c r="V126" s="87">
        <v>9260.08</v>
      </c>
      <c r="W126" s="87">
        <v>27576.51799</v>
      </c>
      <c r="X126" s="81" t="s">
        <v>4562</v>
      </c>
      <c r="Y126" s="81" t="s">
        <v>4563</v>
      </c>
      <c r="Z126" s="81" t="s">
        <v>1169</v>
      </c>
    </row>
    <row r="127" spans="1:26" ht="15" x14ac:dyDescent="0.25">
      <c r="A127">
        <v>170</v>
      </c>
      <c r="B127">
        <v>170</v>
      </c>
      <c r="C127" t="s">
        <v>4564</v>
      </c>
      <c r="F127" t="s">
        <v>4565</v>
      </c>
      <c r="G127">
        <v>89607</v>
      </c>
      <c r="H127" t="s">
        <v>3931</v>
      </c>
      <c r="I127" t="s">
        <v>4248</v>
      </c>
      <c r="K127" t="s">
        <v>237</v>
      </c>
      <c r="N127" t="s">
        <v>493</v>
      </c>
      <c r="O127" t="s">
        <v>71</v>
      </c>
      <c r="P127" s="80">
        <v>46142</v>
      </c>
      <c r="Q127" t="s">
        <v>150</v>
      </c>
      <c r="R127" t="s">
        <v>4151</v>
      </c>
      <c r="S127" t="s">
        <v>4047</v>
      </c>
      <c r="T127" s="110">
        <v>46141</v>
      </c>
      <c r="U127" s="87">
        <v>2.9780000000000002</v>
      </c>
      <c r="V127" s="87">
        <v>1986.2260000000001</v>
      </c>
      <c r="W127" s="87">
        <v>5914.98117</v>
      </c>
      <c r="X127" s="81" t="s">
        <v>1197</v>
      </c>
      <c r="Y127" s="81" t="s">
        <v>2698</v>
      </c>
      <c r="Z127" s="81" t="s">
        <v>117</v>
      </c>
    </row>
    <row r="128" spans="1:26" ht="15" x14ac:dyDescent="0.25">
      <c r="A128">
        <v>170</v>
      </c>
      <c r="B128">
        <v>170</v>
      </c>
      <c r="C128" t="s">
        <v>4566</v>
      </c>
      <c r="F128" t="s">
        <v>4567</v>
      </c>
      <c r="G128">
        <v>89610</v>
      </c>
      <c r="H128" t="s">
        <v>3931</v>
      </c>
      <c r="I128" t="s">
        <v>4248</v>
      </c>
      <c r="K128" t="s">
        <v>237</v>
      </c>
      <c r="N128" t="s">
        <v>493</v>
      </c>
      <c r="O128" t="s">
        <v>71</v>
      </c>
      <c r="P128" s="80">
        <v>46155</v>
      </c>
      <c r="Q128" t="s">
        <v>150</v>
      </c>
      <c r="R128" t="s">
        <v>4151</v>
      </c>
      <c r="S128" t="s">
        <v>4047</v>
      </c>
      <c r="T128" s="110">
        <v>46148</v>
      </c>
      <c r="U128" s="87">
        <v>2.9780000000000002</v>
      </c>
      <c r="V128" s="87">
        <v>5344.3090000000002</v>
      </c>
      <c r="W128" s="87">
        <v>15915.352080000001</v>
      </c>
      <c r="X128" s="81" t="s">
        <v>158</v>
      </c>
      <c r="Y128" s="81" t="s">
        <v>4568</v>
      </c>
      <c r="Z128" s="81" t="s">
        <v>1137</v>
      </c>
    </row>
    <row r="129" spans="1:26" ht="15" x14ac:dyDescent="0.25">
      <c r="A129">
        <v>170</v>
      </c>
      <c r="B129">
        <v>170</v>
      </c>
      <c r="C129" t="s">
        <v>4569</v>
      </c>
      <c r="F129" t="s">
        <v>4570</v>
      </c>
      <c r="G129">
        <v>89413</v>
      </c>
      <c r="H129" t="s">
        <v>3931</v>
      </c>
      <c r="I129" t="s">
        <v>4318</v>
      </c>
      <c r="K129" t="s">
        <v>237</v>
      </c>
      <c r="N129" t="s">
        <v>493</v>
      </c>
      <c r="O129" t="s">
        <v>71</v>
      </c>
      <c r="P129" s="80">
        <v>44945</v>
      </c>
      <c r="Q129" t="s">
        <v>150</v>
      </c>
      <c r="R129" t="s">
        <v>4151</v>
      </c>
      <c r="S129" t="s">
        <v>4047</v>
      </c>
      <c r="T129" s="110">
        <v>46173</v>
      </c>
      <c r="U129" s="87">
        <v>2.9780000000000002</v>
      </c>
      <c r="V129" s="87">
        <v>2259.616</v>
      </c>
      <c r="W129" s="87">
        <v>6729.1374900000001</v>
      </c>
      <c r="X129" s="81" t="s">
        <v>4571</v>
      </c>
      <c r="Y129" s="81" t="s">
        <v>3561</v>
      </c>
      <c r="Z129" s="81" t="s">
        <v>122</v>
      </c>
    </row>
    <row r="130" spans="1:26" ht="15" x14ac:dyDescent="0.25">
      <c r="A130">
        <v>170</v>
      </c>
      <c r="B130">
        <v>170</v>
      </c>
      <c r="C130" t="s">
        <v>4572</v>
      </c>
      <c r="F130" t="s">
        <v>4573</v>
      </c>
      <c r="G130">
        <v>89414</v>
      </c>
      <c r="H130" t="s">
        <v>3931</v>
      </c>
      <c r="I130" t="s">
        <v>4318</v>
      </c>
      <c r="K130" t="s">
        <v>237</v>
      </c>
      <c r="N130" t="s">
        <v>493</v>
      </c>
      <c r="O130" t="s">
        <v>71</v>
      </c>
      <c r="P130" s="80">
        <v>44952</v>
      </c>
      <c r="Q130" t="s">
        <v>150</v>
      </c>
      <c r="R130" t="s">
        <v>4151</v>
      </c>
      <c r="S130" t="s">
        <v>4047</v>
      </c>
      <c r="T130" s="110">
        <v>46173</v>
      </c>
      <c r="U130" s="87">
        <v>2.9780000000000002</v>
      </c>
      <c r="V130" s="87">
        <v>3010.28</v>
      </c>
      <c r="W130" s="87">
        <v>8964.6127199999992</v>
      </c>
      <c r="X130" s="81" t="s">
        <v>4260</v>
      </c>
      <c r="Y130" s="81" t="s">
        <v>4574</v>
      </c>
      <c r="Z130" s="81" t="s">
        <v>407</v>
      </c>
    </row>
    <row r="131" spans="1:26" ht="15" x14ac:dyDescent="0.25">
      <c r="A131">
        <v>170</v>
      </c>
      <c r="B131">
        <v>170</v>
      </c>
      <c r="C131" t="s">
        <v>4575</v>
      </c>
      <c r="F131" t="s">
        <v>4576</v>
      </c>
      <c r="G131">
        <v>89415</v>
      </c>
      <c r="H131" t="s">
        <v>3931</v>
      </c>
      <c r="I131" t="s">
        <v>4318</v>
      </c>
      <c r="K131" t="s">
        <v>237</v>
      </c>
      <c r="N131" t="s">
        <v>493</v>
      </c>
      <c r="O131" t="s">
        <v>71</v>
      </c>
      <c r="P131" s="80">
        <v>44958</v>
      </c>
      <c r="Q131" t="s">
        <v>150</v>
      </c>
      <c r="R131" t="s">
        <v>4151</v>
      </c>
      <c r="S131" t="s">
        <v>4047</v>
      </c>
      <c r="T131" s="110">
        <v>46112</v>
      </c>
      <c r="U131" s="87">
        <v>2.9780000000000002</v>
      </c>
      <c r="V131" s="87">
        <v>11290.57</v>
      </c>
      <c r="W131" s="87">
        <v>33623.316279999999</v>
      </c>
      <c r="X131" s="81" t="s">
        <v>4577</v>
      </c>
      <c r="Y131" s="81" t="s">
        <v>550</v>
      </c>
      <c r="Z131" s="81" t="s">
        <v>291</v>
      </c>
    </row>
    <row r="132" spans="1:26" ht="15" x14ac:dyDescent="0.25">
      <c r="A132">
        <v>170</v>
      </c>
      <c r="B132">
        <v>170</v>
      </c>
      <c r="C132" t="s">
        <v>4575</v>
      </c>
      <c r="F132" t="s">
        <v>4578</v>
      </c>
      <c r="G132">
        <v>89417</v>
      </c>
      <c r="H132" t="s">
        <v>3931</v>
      </c>
      <c r="I132" t="s">
        <v>4318</v>
      </c>
      <c r="K132" t="s">
        <v>237</v>
      </c>
      <c r="N132" t="s">
        <v>493</v>
      </c>
      <c r="O132" t="s">
        <v>71</v>
      </c>
      <c r="P132" s="80">
        <v>44985</v>
      </c>
      <c r="Q132" t="s">
        <v>150</v>
      </c>
      <c r="R132" t="s">
        <v>4151</v>
      </c>
      <c r="S132" t="s">
        <v>4047</v>
      </c>
      <c r="T132" s="110">
        <v>46112</v>
      </c>
      <c r="U132" s="87">
        <v>2.9780000000000002</v>
      </c>
      <c r="V132" s="87">
        <v>3827.7269999999999</v>
      </c>
      <c r="W132" s="87">
        <v>11398.9714</v>
      </c>
      <c r="X132" s="81" t="s">
        <v>4577</v>
      </c>
      <c r="Y132" s="81" t="s">
        <v>2796</v>
      </c>
      <c r="Z132" s="81" t="s">
        <v>251</v>
      </c>
    </row>
    <row r="133" spans="1:26" ht="15" x14ac:dyDescent="0.25">
      <c r="A133">
        <v>170</v>
      </c>
      <c r="B133">
        <v>170</v>
      </c>
      <c r="C133" t="s">
        <v>4575</v>
      </c>
      <c r="F133" t="s">
        <v>4579</v>
      </c>
      <c r="G133">
        <v>89426</v>
      </c>
      <c r="H133" t="s">
        <v>3931</v>
      </c>
      <c r="I133" t="s">
        <v>4318</v>
      </c>
      <c r="K133" t="s">
        <v>237</v>
      </c>
      <c r="N133" t="s">
        <v>493</v>
      </c>
      <c r="O133" t="s">
        <v>71</v>
      </c>
      <c r="P133" s="80">
        <v>45054</v>
      </c>
      <c r="Q133" t="s">
        <v>150</v>
      </c>
      <c r="R133" t="s">
        <v>4151</v>
      </c>
      <c r="S133" t="s">
        <v>4047</v>
      </c>
      <c r="T133" s="110">
        <v>46112</v>
      </c>
      <c r="U133" s="87">
        <v>2.9780000000000002</v>
      </c>
      <c r="V133" s="87">
        <v>424.03199999999998</v>
      </c>
      <c r="W133" s="87">
        <v>1262.7683500000001</v>
      </c>
      <c r="X133" s="81" t="s">
        <v>4577</v>
      </c>
      <c r="Y133" s="81" t="s">
        <v>147</v>
      </c>
      <c r="Z133" s="81" t="s">
        <v>113</v>
      </c>
    </row>
    <row r="134" spans="1:26" ht="15" x14ac:dyDescent="0.25">
      <c r="A134">
        <v>170</v>
      </c>
      <c r="B134">
        <v>170</v>
      </c>
      <c r="C134" t="s">
        <v>4580</v>
      </c>
      <c r="F134" t="s">
        <v>4581</v>
      </c>
      <c r="G134">
        <v>89459</v>
      </c>
      <c r="H134" t="s">
        <v>3931</v>
      </c>
      <c r="I134" t="s">
        <v>4318</v>
      </c>
      <c r="K134" t="s">
        <v>237</v>
      </c>
      <c r="N134" t="s">
        <v>493</v>
      </c>
      <c r="O134" t="s">
        <v>71</v>
      </c>
      <c r="P134" s="80">
        <v>45274</v>
      </c>
      <c r="Q134" t="s">
        <v>150</v>
      </c>
      <c r="R134" t="s">
        <v>4151</v>
      </c>
      <c r="S134" t="s">
        <v>4047</v>
      </c>
      <c r="T134" s="110">
        <v>46112</v>
      </c>
      <c r="U134" s="87">
        <v>2.9780000000000002</v>
      </c>
      <c r="V134" s="87">
        <v>981.67100000000005</v>
      </c>
      <c r="W134" s="87">
        <v>2923.4149499999999</v>
      </c>
      <c r="X134" s="81" t="s">
        <v>4577</v>
      </c>
      <c r="Y134" s="81" t="s">
        <v>725</v>
      </c>
      <c r="Z134" s="81" t="s">
        <v>148</v>
      </c>
    </row>
    <row r="135" spans="1:26" ht="15" x14ac:dyDescent="0.25">
      <c r="A135">
        <v>170</v>
      </c>
      <c r="B135">
        <v>170</v>
      </c>
      <c r="C135" t="s">
        <v>4582</v>
      </c>
      <c r="F135" t="s">
        <v>4583</v>
      </c>
      <c r="G135">
        <v>89466</v>
      </c>
      <c r="H135" t="s">
        <v>3931</v>
      </c>
      <c r="I135" t="s">
        <v>4318</v>
      </c>
      <c r="K135" t="s">
        <v>237</v>
      </c>
      <c r="N135" t="s">
        <v>493</v>
      </c>
      <c r="O135" t="s">
        <v>71</v>
      </c>
      <c r="P135" s="80">
        <v>45321</v>
      </c>
      <c r="Q135" t="s">
        <v>150</v>
      </c>
      <c r="R135" t="s">
        <v>4151</v>
      </c>
      <c r="S135" t="s">
        <v>4047</v>
      </c>
      <c r="T135" s="110">
        <v>46167</v>
      </c>
      <c r="U135" s="87">
        <v>2.9780000000000002</v>
      </c>
      <c r="V135" s="87">
        <v>2809.346</v>
      </c>
      <c r="W135" s="87">
        <v>8366.2318099999993</v>
      </c>
      <c r="X135" s="81" t="s">
        <v>80</v>
      </c>
      <c r="Y135" s="81" t="s">
        <v>4584</v>
      </c>
      <c r="Z135" s="81" t="s">
        <v>135</v>
      </c>
    </row>
    <row r="136" spans="1:26" ht="15" x14ac:dyDescent="0.25">
      <c r="A136">
        <v>170</v>
      </c>
      <c r="B136">
        <v>170</v>
      </c>
      <c r="C136" t="s">
        <v>4580</v>
      </c>
      <c r="F136" t="s">
        <v>4585</v>
      </c>
      <c r="G136">
        <v>89468</v>
      </c>
      <c r="H136" t="s">
        <v>3931</v>
      </c>
      <c r="I136" t="s">
        <v>4318</v>
      </c>
      <c r="K136" t="s">
        <v>237</v>
      </c>
      <c r="N136" t="s">
        <v>493</v>
      </c>
      <c r="O136" t="s">
        <v>71</v>
      </c>
      <c r="P136" s="80">
        <v>45337</v>
      </c>
      <c r="Q136" t="s">
        <v>150</v>
      </c>
      <c r="R136" t="s">
        <v>4151</v>
      </c>
      <c r="S136" t="s">
        <v>4047</v>
      </c>
      <c r="T136" s="110">
        <v>46112</v>
      </c>
      <c r="U136" s="87">
        <v>2.9780000000000002</v>
      </c>
      <c r="V136" s="87">
        <v>2044.0830000000001</v>
      </c>
      <c r="W136" s="87">
        <v>6087.2787699999999</v>
      </c>
      <c r="X136" s="81" t="s">
        <v>4577</v>
      </c>
      <c r="Y136" s="81" t="s">
        <v>4586</v>
      </c>
      <c r="Z136" s="81" t="s">
        <v>117</v>
      </c>
    </row>
    <row r="137" spans="1:26" ht="15" x14ac:dyDescent="0.25">
      <c r="A137">
        <v>170</v>
      </c>
      <c r="B137">
        <v>170</v>
      </c>
      <c r="C137" t="s">
        <v>4587</v>
      </c>
      <c r="F137" t="s">
        <v>4588</v>
      </c>
      <c r="G137">
        <v>89475</v>
      </c>
      <c r="H137" t="s">
        <v>3931</v>
      </c>
      <c r="I137" t="s">
        <v>4318</v>
      </c>
      <c r="K137" t="s">
        <v>237</v>
      </c>
      <c r="N137" t="s">
        <v>3614</v>
      </c>
      <c r="O137" t="s">
        <v>71</v>
      </c>
      <c r="P137" s="80">
        <v>45397</v>
      </c>
      <c r="Q137" t="s">
        <v>150</v>
      </c>
      <c r="R137" t="s">
        <v>4151</v>
      </c>
      <c r="S137" t="s">
        <v>4047</v>
      </c>
      <c r="T137" s="110">
        <v>46181</v>
      </c>
      <c r="U137" s="87">
        <v>2.9780000000000002</v>
      </c>
      <c r="V137" s="87">
        <v>1724.394</v>
      </c>
      <c r="W137" s="87">
        <v>5135.24467</v>
      </c>
      <c r="X137" s="81" t="s">
        <v>4589</v>
      </c>
      <c r="Y137" s="81" t="s">
        <v>4590</v>
      </c>
      <c r="Z137" s="81" t="s">
        <v>168</v>
      </c>
    </row>
    <row r="138" spans="1:26" ht="15" x14ac:dyDescent="0.25">
      <c r="A138">
        <v>170</v>
      </c>
      <c r="B138">
        <v>170</v>
      </c>
      <c r="C138" t="s">
        <v>4591</v>
      </c>
      <c r="F138" t="s">
        <v>4592</v>
      </c>
      <c r="G138">
        <v>89477</v>
      </c>
      <c r="H138" t="s">
        <v>3931</v>
      </c>
      <c r="I138" t="s">
        <v>4318</v>
      </c>
      <c r="K138" t="s">
        <v>237</v>
      </c>
      <c r="N138" t="s">
        <v>493</v>
      </c>
      <c r="O138" t="s">
        <v>71</v>
      </c>
      <c r="P138" s="80">
        <v>45399</v>
      </c>
      <c r="Q138" t="s">
        <v>150</v>
      </c>
      <c r="R138" t="s">
        <v>4151</v>
      </c>
      <c r="S138" t="s">
        <v>4047</v>
      </c>
      <c r="T138" s="110">
        <v>46173</v>
      </c>
      <c r="U138" s="87">
        <v>2.9780000000000002</v>
      </c>
      <c r="V138" s="87">
        <v>646.548</v>
      </c>
      <c r="W138" s="87">
        <v>1925.41905</v>
      </c>
      <c r="X138" s="81" t="s">
        <v>4593</v>
      </c>
      <c r="Y138" s="81" t="s">
        <v>2186</v>
      </c>
      <c r="Z138" s="81" t="s">
        <v>133</v>
      </c>
    </row>
    <row r="139" spans="1:26" ht="15" x14ac:dyDescent="0.25">
      <c r="A139">
        <v>170</v>
      </c>
      <c r="B139">
        <v>170</v>
      </c>
      <c r="C139" t="s">
        <v>4580</v>
      </c>
      <c r="F139" t="s">
        <v>4594</v>
      </c>
      <c r="G139">
        <v>89521</v>
      </c>
      <c r="H139" t="s">
        <v>3931</v>
      </c>
      <c r="I139" t="s">
        <v>4318</v>
      </c>
      <c r="K139" t="s">
        <v>237</v>
      </c>
      <c r="N139" t="s">
        <v>493</v>
      </c>
      <c r="O139" t="s">
        <v>71</v>
      </c>
      <c r="P139" s="80">
        <v>45684</v>
      </c>
      <c r="Q139" t="s">
        <v>150</v>
      </c>
      <c r="R139" t="s">
        <v>4151</v>
      </c>
      <c r="S139" t="s">
        <v>4047</v>
      </c>
      <c r="T139" s="110">
        <v>46112</v>
      </c>
      <c r="U139" s="87">
        <v>2.9780000000000002</v>
      </c>
      <c r="V139" s="87">
        <v>1378.3320000000001</v>
      </c>
      <c r="W139" s="87">
        <v>4104.6721500000003</v>
      </c>
      <c r="X139" s="81" t="s">
        <v>4577</v>
      </c>
      <c r="Y139" s="81" t="s">
        <v>1565</v>
      </c>
      <c r="Z139" s="81" t="s">
        <v>154</v>
      </c>
    </row>
    <row r="140" spans="1:26" ht="15" x14ac:dyDescent="0.25">
      <c r="A140">
        <v>170</v>
      </c>
      <c r="B140">
        <v>170</v>
      </c>
      <c r="C140" t="s">
        <v>4595</v>
      </c>
      <c r="F140" t="s">
        <v>4596</v>
      </c>
      <c r="G140">
        <v>89484</v>
      </c>
      <c r="H140" t="s">
        <v>3931</v>
      </c>
      <c r="I140" t="s">
        <v>4318</v>
      </c>
      <c r="K140" t="s">
        <v>237</v>
      </c>
      <c r="N140" t="s">
        <v>3614</v>
      </c>
      <c r="O140" t="s">
        <v>71</v>
      </c>
      <c r="P140" s="80">
        <v>45460</v>
      </c>
      <c r="Q140" t="s">
        <v>150</v>
      </c>
      <c r="R140" t="s">
        <v>4151</v>
      </c>
      <c r="S140" t="s">
        <v>4047</v>
      </c>
      <c r="T140" s="110">
        <v>46112</v>
      </c>
      <c r="U140" s="87">
        <v>2.9780000000000002</v>
      </c>
      <c r="V140" s="87">
        <v>1597.644</v>
      </c>
      <c r="W140" s="87">
        <v>4757.7825499999999</v>
      </c>
      <c r="X140" s="81" t="s">
        <v>2411</v>
      </c>
      <c r="Y140" s="81" t="s">
        <v>972</v>
      </c>
      <c r="Z140" s="81" t="s">
        <v>169</v>
      </c>
    </row>
    <row r="141" spans="1:26" ht="15" x14ac:dyDescent="0.25">
      <c r="A141">
        <v>170</v>
      </c>
      <c r="B141">
        <v>170</v>
      </c>
      <c r="C141" t="s">
        <v>4597</v>
      </c>
      <c r="F141" t="s">
        <v>4598</v>
      </c>
      <c r="G141">
        <v>89528</v>
      </c>
      <c r="H141" t="s">
        <v>3931</v>
      </c>
      <c r="I141" t="s">
        <v>4318</v>
      </c>
      <c r="K141" t="s">
        <v>237</v>
      </c>
      <c r="N141" t="s">
        <v>2556</v>
      </c>
      <c r="O141" t="s">
        <v>71</v>
      </c>
      <c r="P141" s="80">
        <v>45729</v>
      </c>
      <c r="Q141" t="s">
        <v>156</v>
      </c>
      <c r="R141" t="s">
        <v>4151</v>
      </c>
      <c r="S141" t="s">
        <v>4047</v>
      </c>
      <c r="T141" s="110">
        <v>46203</v>
      </c>
      <c r="U141" s="87">
        <v>3.3944999999999999</v>
      </c>
      <c r="V141" s="87">
        <v>139.43799999999999</v>
      </c>
      <c r="W141" s="87">
        <v>473.32378</v>
      </c>
      <c r="X141" s="81" t="s">
        <v>2866</v>
      </c>
      <c r="Y141" s="81" t="s">
        <v>143</v>
      </c>
      <c r="Z141" s="81" t="s">
        <v>88</v>
      </c>
    </row>
  </sheetData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D13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9" width="11.625" customWidth="1"/>
    <col min="10" max="10" width="19.875" customWidth="1"/>
    <col min="11" max="11" width="13.75" customWidth="1"/>
    <col min="12" max="12" width="18.625" customWidth="1"/>
    <col min="13" max="13" width="11.625" customWidth="1"/>
    <col min="14" max="14" width="12" customWidth="1"/>
    <col min="15" max="15" width="15.125" customWidth="1"/>
    <col min="16" max="16" width="12" customWidth="1"/>
    <col min="17" max="17" width="11.75" customWidth="1"/>
    <col min="18" max="18" width="14" customWidth="1"/>
    <col min="19" max="19" width="18.625" customWidth="1"/>
    <col min="20" max="20" width="16.375" customWidth="1"/>
    <col min="21" max="22" width="11.625" style="87" customWidth="1"/>
    <col min="23" max="23" width="14.875" style="87" customWidth="1"/>
    <col min="24" max="24" width="12.875" style="87" customWidth="1"/>
    <col min="25" max="25" width="11.625" style="87" customWidth="1"/>
    <col min="26" max="26" width="17.875" style="87" customWidth="1"/>
    <col min="27" max="27" width="21.75" style="81" customWidth="1"/>
    <col min="28" max="28" width="20.125" style="81" customWidth="1"/>
    <col min="29" max="29" width="11.625" hidden="1" customWidth="1"/>
    <col min="30" max="30" width="9" hidden="1" customWidth="1"/>
    <col min="31" max="16384" width="9" hidden="1"/>
  </cols>
  <sheetData>
    <row r="1" spans="1:30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56</v>
      </c>
      <c r="J1" s="8" t="s">
        <v>296</v>
      </c>
      <c r="K1" s="8" t="s">
        <v>528</v>
      </c>
      <c r="L1" s="8" t="s">
        <v>3850</v>
      </c>
      <c r="M1" s="8" t="s">
        <v>522</v>
      </c>
      <c r="N1" s="8" t="s">
        <v>3851</v>
      </c>
      <c r="O1" s="8" t="s">
        <v>57</v>
      </c>
      <c r="P1" s="8" t="s">
        <v>4030</v>
      </c>
      <c r="Q1" s="8" t="s">
        <v>60</v>
      </c>
      <c r="R1" s="8" t="s">
        <v>4037</v>
      </c>
      <c r="S1" s="8" t="s">
        <v>4038</v>
      </c>
      <c r="T1" s="8" t="s">
        <v>4040</v>
      </c>
      <c r="U1" s="88" t="s">
        <v>3852</v>
      </c>
      <c r="V1" s="88" t="s">
        <v>3853</v>
      </c>
      <c r="W1" s="88" t="s">
        <v>303</v>
      </c>
      <c r="X1" s="88" t="s">
        <v>304</v>
      </c>
      <c r="Y1" s="88" t="s">
        <v>62</v>
      </c>
      <c r="Z1" s="88" t="s">
        <v>16</v>
      </c>
      <c r="AA1" s="8" t="s">
        <v>64</v>
      </c>
      <c r="AB1" s="8" t="s">
        <v>65</v>
      </c>
      <c r="AC1" t="s">
        <v>6200</v>
      </c>
      <c r="AD1" t="s">
        <v>6201</v>
      </c>
    </row>
    <row r="2" spans="1:30" ht="15" x14ac:dyDescent="0.25">
      <c r="A2">
        <v>170</v>
      </c>
      <c r="B2">
        <v>170</v>
      </c>
      <c r="C2" t="s">
        <v>4599</v>
      </c>
      <c r="D2">
        <v>520038126</v>
      </c>
      <c r="E2" t="s">
        <v>543</v>
      </c>
      <c r="F2" t="s">
        <v>4600</v>
      </c>
      <c r="G2">
        <v>99368019</v>
      </c>
      <c r="H2" t="s">
        <v>3931</v>
      </c>
      <c r="I2" t="s">
        <v>70</v>
      </c>
      <c r="J2" t="s">
        <v>70</v>
      </c>
      <c r="K2" t="s">
        <v>4053</v>
      </c>
      <c r="L2" t="s">
        <v>3002</v>
      </c>
      <c r="M2" t="s">
        <v>3003</v>
      </c>
      <c r="N2" s="110">
        <v>46631</v>
      </c>
      <c r="O2" t="s">
        <v>71</v>
      </c>
      <c r="P2" s="110">
        <v>45105</v>
      </c>
      <c r="Q2" t="s">
        <v>74</v>
      </c>
      <c r="R2" t="s">
        <v>312</v>
      </c>
      <c r="S2" t="s">
        <v>4047</v>
      </c>
      <c r="T2" s="110">
        <v>46203</v>
      </c>
      <c r="U2" s="87">
        <v>9500</v>
      </c>
      <c r="V2" s="87">
        <v>1</v>
      </c>
      <c r="W2" s="87">
        <v>65307.582995304998</v>
      </c>
      <c r="X2" s="87">
        <v>146.923</v>
      </c>
      <c r="Y2" s="87">
        <v>1</v>
      </c>
      <c r="Z2" s="87">
        <v>95.951859999999996</v>
      </c>
      <c r="AA2" s="81" t="s">
        <v>4601</v>
      </c>
      <c r="AB2" s="81" t="s">
        <v>76</v>
      </c>
    </row>
    <row r="3" spans="1:30" ht="15" x14ac:dyDescent="0.25">
      <c r="A3">
        <v>170</v>
      </c>
      <c r="B3">
        <v>170</v>
      </c>
      <c r="C3" t="s">
        <v>4139</v>
      </c>
      <c r="D3">
        <v>510485261</v>
      </c>
      <c r="E3" t="s">
        <v>543</v>
      </c>
      <c r="F3" t="s">
        <v>4602</v>
      </c>
      <c r="G3">
        <v>99368127</v>
      </c>
      <c r="H3" t="s">
        <v>3931</v>
      </c>
      <c r="I3" t="s">
        <v>70</v>
      </c>
      <c r="J3" t="s">
        <v>70</v>
      </c>
      <c r="K3" t="s">
        <v>4053</v>
      </c>
      <c r="L3">
        <v>89430</v>
      </c>
      <c r="M3" t="s">
        <v>1335</v>
      </c>
      <c r="N3" s="110">
        <v>46477</v>
      </c>
      <c r="O3" t="s">
        <v>71</v>
      </c>
      <c r="P3" s="110">
        <v>45291</v>
      </c>
      <c r="Q3" t="s">
        <v>74</v>
      </c>
      <c r="R3" t="s">
        <v>312</v>
      </c>
      <c r="S3" t="s">
        <v>4047</v>
      </c>
      <c r="T3" s="110">
        <v>46203</v>
      </c>
      <c r="U3" s="87">
        <v>537.20000000000005</v>
      </c>
      <c r="V3" s="87">
        <v>1</v>
      </c>
      <c r="W3" s="87">
        <v>9330.5400000000009</v>
      </c>
      <c r="X3" s="87">
        <v>85.96</v>
      </c>
      <c r="Y3" s="87">
        <v>1</v>
      </c>
      <c r="Z3" s="87">
        <v>802.05321000000004</v>
      </c>
      <c r="AA3" s="81" t="s">
        <v>4603</v>
      </c>
      <c r="AB3" s="81" t="s">
        <v>114</v>
      </c>
    </row>
    <row r="4" spans="1:30" ht="15" x14ac:dyDescent="0.25">
      <c r="A4">
        <v>170</v>
      </c>
      <c r="B4">
        <v>170</v>
      </c>
      <c r="C4" t="s">
        <v>4305</v>
      </c>
      <c r="D4">
        <v>520034760</v>
      </c>
      <c r="E4" t="s">
        <v>543</v>
      </c>
      <c r="F4" t="s">
        <v>4604</v>
      </c>
      <c r="G4">
        <v>99368129</v>
      </c>
      <c r="H4" t="s">
        <v>3931</v>
      </c>
      <c r="I4" t="s">
        <v>70</v>
      </c>
      <c r="J4" t="s">
        <v>70</v>
      </c>
      <c r="K4" t="s">
        <v>4053</v>
      </c>
      <c r="L4" t="s">
        <v>2758</v>
      </c>
      <c r="M4" t="s">
        <v>586</v>
      </c>
      <c r="N4" s="110">
        <v>46568</v>
      </c>
      <c r="O4" t="s">
        <v>71</v>
      </c>
      <c r="P4" s="110">
        <v>45300</v>
      </c>
      <c r="Q4" t="s">
        <v>74</v>
      </c>
      <c r="R4" t="s">
        <v>312</v>
      </c>
      <c r="S4" t="s">
        <v>4047</v>
      </c>
      <c r="T4" s="110">
        <v>46203</v>
      </c>
      <c r="U4" s="87">
        <v>24000</v>
      </c>
      <c r="V4" s="87">
        <v>1</v>
      </c>
      <c r="W4" s="87">
        <v>40872.339999999997</v>
      </c>
      <c r="X4" s="87">
        <v>6994.89</v>
      </c>
      <c r="Y4" s="87">
        <v>1</v>
      </c>
      <c r="Z4" s="87">
        <v>2858.9752199999998</v>
      </c>
      <c r="AA4" s="81" t="s">
        <v>4605</v>
      </c>
      <c r="AB4" s="81" t="s">
        <v>148</v>
      </c>
    </row>
    <row r="5" spans="1:30" ht="15" x14ac:dyDescent="0.25">
      <c r="A5">
        <v>170</v>
      </c>
      <c r="B5">
        <v>170</v>
      </c>
      <c r="C5" t="s">
        <v>4606</v>
      </c>
      <c r="D5">
        <v>520039868</v>
      </c>
      <c r="E5" t="s">
        <v>543</v>
      </c>
      <c r="F5" t="s">
        <v>4607</v>
      </c>
      <c r="G5">
        <v>99368087</v>
      </c>
      <c r="H5" t="s">
        <v>3931</v>
      </c>
      <c r="I5" t="s">
        <v>70</v>
      </c>
      <c r="J5" t="s">
        <v>70</v>
      </c>
      <c r="K5" t="s">
        <v>4053</v>
      </c>
      <c r="L5" t="s">
        <v>2946</v>
      </c>
      <c r="M5" t="s">
        <v>1016</v>
      </c>
      <c r="N5" s="110">
        <v>46615</v>
      </c>
      <c r="O5" t="s">
        <v>71</v>
      </c>
      <c r="P5" s="110">
        <v>45831</v>
      </c>
      <c r="Q5" t="s">
        <v>74</v>
      </c>
      <c r="R5" t="s">
        <v>312</v>
      </c>
      <c r="S5" t="s">
        <v>4047</v>
      </c>
      <c r="T5" s="110">
        <v>46203</v>
      </c>
      <c r="U5" s="87">
        <v>6970</v>
      </c>
      <c r="V5" s="87">
        <v>1</v>
      </c>
      <c r="W5" s="87">
        <v>24630</v>
      </c>
      <c r="X5" s="87">
        <v>399.52</v>
      </c>
      <c r="Y5" s="87">
        <v>1</v>
      </c>
      <c r="Z5" s="87">
        <v>98.401769999999999</v>
      </c>
      <c r="AA5" s="81" t="s">
        <v>1105</v>
      </c>
      <c r="AB5" s="81" t="s">
        <v>76</v>
      </c>
    </row>
    <row r="6" spans="1:30" ht="15" x14ac:dyDescent="0.25">
      <c r="A6">
        <v>170</v>
      </c>
      <c r="B6">
        <v>170</v>
      </c>
      <c r="C6" t="s">
        <v>4608</v>
      </c>
      <c r="D6">
        <v>520042763</v>
      </c>
      <c r="E6" t="s">
        <v>543</v>
      </c>
      <c r="F6" t="s">
        <v>4609</v>
      </c>
      <c r="G6">
        <v>99368089</v>
      </c>
      <c r="H6" t="s">
        <v>3931</v>
      </c>
      <c r="I6" t="s">
        <v>70</v>
      </c>
      <c r="J6" t="s">
        <v>70</v>
      </c>
      <c r="K6" t="s">
        <v>4053</v>
      </c>
      <c r="L6" t="s">
        <v>2998</v>
      </c>
      <c r="M6" t="s">
        <v>1033</v>
      </c>
      <c r="N6" s="110">
        <v>47309</v>
      </c>
      <c r="O6" t="s">
        <v>71</v>
      </c>
      <c r="P6" s="110">
        <v>45853</v>
      </c>
      <c r="Q6" t="s">
        <v>74</v>
      </c>
      <c r="R6" t="s">
        <v>312</v>
      </c>
      <c r="S6" t="s">
        <v>4047</v>
      </c>
      <c r="T6" s="110">
        <v>46203</v>
      </c>
      <c r="U6" s="87">
        <v>16000</v>
      </c>
      <c r="V6" s="87">
        <v>1</v>
      </c>
      <c r="W6" s="87">
        <v>33001.765989792999</v>
      </c>
      <c r="X6" s="87">
        <v>438.55</v>
      </c>
      <c r="Y6" s="87">
        <v>1</v>
      </c>
      <c r="Z6" s="87">
        <v>144.72924</v>
      </c>
      <c r="AA6" s="81" t="s">
        <v>4610</v>
      </c>
      <c r="AB6" s="81" t="s">
        <v>76</v>
      </c>
    </row>
    <row r="7" spans="1:30" ht="15" x14ac:dyDescent="0.25">
      <c r="A7">
        <v>170</v>
      </c>
      <c r="B7">
        <v>170</v>
      </c>
      <c r="C7" t="s">
        <v>4611</v>
      </c>
      <c r="D7">
        <v>520031345</v>
      </c>
      <c r="E7" t="s">
        <v>543</v>
      </c>
      <c r="F7" t="s">
        <v>4612</v>
      </c>
      <c r="G7">
        <v>99368099</v>
      </c>
      <c r="H7" t="s">
        <v>3931</v>
      </c>
      <c r="I7" t="s">
        <v>70</v>
      </c>
      <c r="J7" t="s">
        <v>70</v>
      </c>
      <c r="K7" t="s">
        <v>4053</v>
      </c>
      <c r="L7" t="s">
        <v>3008</v>
      </c>
      <c r="M7" t="s">
        <v>1930</v>
      </c>
      <c r="N7" s="110">
        <v>46562</v>
      </c>
      <c r="O7" t="s">
        <v>71</v>
      </c>
      <c r="P7" s="110">
        <v>45893</v>
      </c>
      <c r="Q7" t="s">
        <v>74</v>
      </c>
      <c r="R7" t="s">
        <v>312</v>
      </c>
      <c r="S7" t="s">
        <v>4047</v>
      </c>
      <c r="T7" s="110">
        <v>46203</v>
      </c>
      <c r="U7" s="87">
        <v>220</v>
      </c>
      <c r="V7" s="87">
        <v>1</v>
      </c>
      <c r="W7" s="87">
        <v>1379991.1729142901</v>
      </c>
      <c r="X7" s="87">
        <v>26.31</v>
      </c>
      <c r="Y7" s="87">
        <v>1</v>
      </c>
      <c r="Z7" s="87">
        <v>363.07567999999998</v>
      </c>
      <c r="AA7" s="81" t="s">
        <v>4613</v>
      </c>
      <c r="AB7" s="81" t="s">
        <v>75</v>
      </c>
    </row>
    <row r="8" spans="1:30" ht="15" x14ac:dyDescent="0.25">
      <c r="A8">
        <v>170</v>
      </c>
      <c r="B8">
        <v>170</v>
      </c>
      <c r="C8" t="s">
        <v>4599</v>
      </c>
      <c r="D8">
        <v>520038126</v>
      </c>
      <c r="E8" t="s">
        <v>543</v>
      </c>
      <c r="F8" t="s">
        <v>4614</v>
      </c>
      <c r="G8">
        <v>99368102</v>
      </c>
      <c r="H8" t="s">
        <v>3931</v>
      </c>
      <c r="I8" t="s">
        <v>70</v>
      </c>
      <c r="J8" t="s">
        <v>70</v>
      </c>
      <c r="K8" t="s">
        <v>4053</v>
      </c>
      <c r="L8" t="s">
        <v>3002</v>
      </c>
      <c r="M8" t="s">
        <v>3003</v>
      </c>
      <c r="N8" s="110">
        <v>46538</v>
      </c>
      <c r="O8" t="s">
        <v>71</v>
      </c>
      <c r="P8" s="110">
        <v>45904</v>
      </c>
      <c r="Q8" t="s">
        <v>74</v>
      </c>
      <c r="R8" t="s">
        <v>312</v>
      </c>
      <c r="S8" t="s">
        <v>4047</v>
      </c>
      <c r="T8" s="110">
        <v>46203</v>
      </c>
      <c r="U8" s="87">
        <v>6000</v>
      </c>
      <c r="V8" s="87">
        <v>1</v>
      </c>
      <c r="W8" s="87">
        <v>6885.5749165970001</v>
      </c>
      <c r="X8" s="87">
        <v>238.97</v>
      </c>
      <c r="Y8" s="87">
        <v>1</v>
      </c>
      <c r="Z8" s="87">
        <v>16.454460000000001</v>
      </c>
      <c r="AA8" s="81" t="s">
        <v>1358</v>
      </c>
      <c r="AB8" s="81" t="s">
        <v>76</v>
      </c>
    </row>
    <row r="9" spans="1:30" ht="15" x14ac:dyDescent="0.25">
      <c r="A9">
        <v>170</v>
      </c>
      <c r="B9">
        <v>170</v>
      </c>
      <c r="C9" t="s">
        <v>4615</v>
      </c>
      <c r="D9">
        <v>516167343</v>
      </c>
      <c r="E9" t="s">
        <v>543</v>
      </c>
      <c r="F9" t="s">
        <v>1233</v>
      </c>
      <c r="G9">
        <v>99368182</v>
      </c>
      <c r="H9" t="s">
        <v>3931</v>
      </c>
      <c r="I9" t="s">
        <v>70</v>
      </c>
      <c r="J9" t="s">
        <v>70</v>
      </c>
      <c r="K9" t="s">
        <v>4053</v>
      </c>
      <c r="L9" t="s">
        <v>2779</v>
      </c>
      <c r="M9" t="s">
        <v>1016</v>
      </c>
      <c r="N9" s="110">
        <v>46243</v>
      </c>
      <c r="O9" t="s">
        <v>71</v>
      </c>
      <c r="P9" s="110">
        <v>46063</v>
      </c>
      <c r="Q9" t="s">
        <v>74</v>
      </c>
      <c r="R9" t="s">
        <v>312</v>
      </c>
      <c r="S9" t="s">
        <v>4047</v>
      </c>
      <c r="T9" s="110">
        <v>46203</v>
      </c>
      <c r="U9" s="87">
        <v>1075</v>
      </c>
      <c r="V9" s="87">
        <v>1</v>
      </c>
      <c r="W9" s="87">
        <v>249712.588547074</v>
      </c>
      <c r="X9" s="87">
        <v>50.41</v>
      </c>
      <c r="Y9" s="87">
        <v>1</v>
      </c>
      <c r="Z9" s="87">
        <v>125.88012000000001</v>
      </c>
      <c r="AA9" s="81" t="s">
        <v>4616</v>
      </c>
      <c r="AB9" s="81" t="s">
        <v>76</v>
      </c>
    </row>
    <row r="10" spans="1:30" ht="15" x14ac:dyDescent="0.25">
      <c r="A10">
        <v>170</v>
      </c>
      <c r="B10">
        <v>170</v>
      </c>
      <c r="C10" t="s">
        <v>4615</v>
      </c>
      <c r="D10">
        <v>516167343</v>
      </c>
      <c r="E10" t="s">
        <v>543</v>
      </c>
      <c r="F10" t="s">
        <v>4617</v>
      </c>
      <c r="G10">
        <v>99368183</v>
      </c>
      <c r="H10" t="s">
        <v>3931</v>
      </c>
      <c r="I10" t="s">
        <v>70</v>
      </c>
      <c r="J10" t="s">
        <v>70</v>
      </c>
      <c r="K10" t="s">
        <v>4053</v>
      </c>
      <c r="L10" t="s">
        <v>2779</v>
      </c>
      <c r="M10" t="s">
        <v>1016</v>
      </c>
      <c r="N10" s="110">
        <v>46243</v>
      </c>
      <c r="O10" t="s">
        <v>71</v>
      </c>
      <c r="P10" s="110">
        <v>46063</v>
      </c>
      <c r="Q10" t="s">
        <v>74</v>
      </c>
      <c r="R10" t="s">
        <v>312</v>
      </c>
      <c r="S10" t="s">
        <v>4047</v>
      </c>
      <c r="T10" s="110">
        <v>46203</v>
      </c>
      <c r="U10" s="87">
        <v>1075</v>
      </c>
      <c r="V10" s="87">
        <v>1</v>
      </c>
      <c r="W10" s="87">
        <v>124856.294273537</v>
      </c>
      <c r="X10" s="87">
        <v>184.81</v>
      </c>
      <c r="Y10" s="87">
        <v>1</v>
      </c>
      <c r="Z10" s="87">
        <v>230.74691999999999</v>
      </c>
      <c r="AA10" s="81" t="s">
        <v>4618</v>
      </c>
      <c r="AB10" s="81" t="s">
        <v>75</v>
      </c>
    </row>
    <row r="11" spans="1:30" ht="15" x14ac:dyDescent="0.25">
      <c r="A11">
        <v>170</v>
      </c>
      <c r="B11">
        <v>170</v>
      </c>
      <c r="C11" t="s">
        <v>4619</v>
      </c>
      <c r="D11">
        <v>516046307</v>
      </c>
      <c r="E11" t="s">
        <v>543</v>
      </c>
      <c r="F11" t="s">
        <v>4620</v>
      </c>
      <c r="G11">
        <v>99368194</v>
      </c>
      <c r="H11" t="s">
        <v>3931</v>
      </c>
      <c r="I11" t="s">
        <v>70</v>
      </c>
      <c r="J11" t="s">
        <v>70</v>
      </c>
      <c r="K11" t="s">
        <v>4053</v>
      </c>
      <c r="L11" t="s">
        <v>3043</v>
      </c>
      <c r="M11" t="s">
        <v>1016</v>
      </c>
      <c r="N11" s="110">
        <v>46873</v>
      </c>
      <c r="O11" t="s">
        <v>71</v>
      </c>
      <c r="P11" s="110">
        <v>46142</v>
      </c>
      <c r="Q11" t="s">
        <v>74</v>
      </c>
      <c r="R11" t="s">
        <v>312</v>
      </c>
      <c r="S11" t="s">
        <v>4047</v>
      </c>
      <c r="T11" s="110">
        <v>46203</v>
      </c>
      <c r="U11" s="87">
        <v>10475</v>
      </c>
      <c r="V11" s="87">
        <v>1</v>
      </c>
      <c r="W11" s="87">
        <v>58526.38794072</v>
      </c>
      <c r="X11" s="87">
        <v>737.94</v>
      </c>
      <c r="Y11" s="87">
        <v>1</v>
      </c>
      <c r="Z11" s="87">
        <v>431.88963000000001</v>
      </c>
      <c r="AA11" s="81" t="s">
        <v>4621</v>
      </c>
      <c r="AB11" s="81" t="s">
        <v>75</v>
      </c>
    </row>
    <row r="12" spans="1:30" ht="15" x14ac:dyDescent="0.25">
      <c r="A12">
        <v>170</v>
      </c>
      <c r="B12">
        <v>170</v>
      </c>
      <c r="C12" t="s">
        <v>3327</v>
      </c>
      <c r="D12" t="s">
        <v>3328</v>
      </c>
      <c r="E12" t="s">
        <v>2122</v>
      </c>
      <c r="F12" t="s">
        <v>4622</v>
      </c>
      <c r="G12">
        <v>99368083</v>
      </c>
      <c r="H12" t="s">
        <v>3931</v>
      </c>
      <c r="I12" t="s">
        <v>237</v>
      </c>
      <c r="J12" t="s">
        <v>2211</v>
      </c>
      <c r="K12" t="s">
        <v>4053</v>
      </c>
      <c r="L12" t="s">
        <v>3329</v>
      </c>
      <c r="M12" t="s">
        <v>4623</v>
      </c>
      <c r="N12" s="110">
        <v>46458</v>
      </c>
      <c r="O12" t="s">
        <v>71</v>
      </c>
      <c r="P12" s="110">
        <v>45797</v>
      </c>
      <c r="Q12" t="s">
        <v>164</v>
      </c>
      <c r="R12" t="s">
        <v>312</v>
      </c>
      <c r="S12" t="s">
        <v>4047</v>
      </c>
      <c r="T12" s="110">
        <v>46203</v>
      </c>
      <c r="U12" s="87">
        <v>6</v>
      </c>
      <c r="V12" s="87">
        <v>1</v>
      </c>
      <c r="W12" s="87">
        <v>168555.99726927499</v>
      </c>
      <c r="X12" s="87">
        <v>8.0999999999999996E-3</v>
      </c>
      <c r="Y12" s="87">
        <v>2.0916999999999999</v>
      </c>
      <c r="Z12" s="87">
        <v>2.8557999999999999</v>
      </c>
      <c r="AA12" s="81" t="s">
        <v>243</v>
      </c>
      <c r="AB12" s="81" t="s">
        <v>76</v>
      </c>
    </row>
    <row r="13" spans="1:30" ht="15" x14ac:dyDescent="0.25">
      <c r="A13">
        <v>170</v>
      </c>
      <c r="B13">
        <v>170</v>
      </c>
      <c r="C13" t="s">
        <v>3327</v>
      </c>
      <c r="D13" t="s">
        <v>3328</v>
      </c>
      <c r="E13" t="s">
        <v>2122</v>
      </c>
      <c r="F13" t="s">
        <v>4624</v>
      </c>
      <c r="G13">
        <v>99368084</v>
      </c>
      <c r="H13" t="s">
        <v>3931</v>
      </c>
      <c r="I13" t="s">
        <v>237</v>
      </c>
      <c r="J13" t="s">
        <v>2211</v>
      </c>
      <c r="K13" t="s">
        <v>4053</v>
      </c>
      <c r="L13" t="s">
        <v>3329</v>
      </c>
      <c r="M13" t="s">
        <v>4623</v>
      </c>
      <c r="N13" s="110">
        <v>46824</v>
      </c>
      <c r="O13" t="s">
        <v>71</v>
      </c>
      <c r="P13" s="110">
        <v>45797</v>
      </c>
      <c r="Q13" t="s">
        <v>164</v>
      </c>
      <c r="R13" t="s">
        <v>312</v>
      </c>
      <c r="S13" t="s">
        <v>4047</v>
      </c>
      <c r="T13" s="110">
        <v>46203</v>
      </c>
      <c r="U13" s="87">
        <v>7.75</v>
      </c>
      <c r="V13" s="87">
        <v>1</v>
      </c>
      <c r="W13" s="87">
        <v>168555.99726927499</v>
      </c>
      <c r="X13" s="87">
        <v>4.2500000000000003E-2</v>
      </c>
      <c r="Y13" s="87">
        <v>2.0916999999999999</v>
      </c>
      <c r="Z13" s="87">
        <v>14.984159999999999</v>
      </c>
      <c r="AA13" s="81" t="s">
        <v>2245</v>
      </c>
      <c r="AB13" s="81" t="s">
        <v>76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D24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3" width="11.625" customWidth="1"/>
    <col min="14" max="14" width="12" customWidth="1"/>
    <col min="15" max="15" width="15.125" customWidth="1"/>
    <col min="16" max="16" width="12" customWidth="1"/>
    <col min="17" max="17" width="11.75" customWidth="1"/>
    <col min="18" max="18" width="14" customWidth="1"/>
    <col min="19" max="19" width="18.625" customWidth="1"/>
    <col min="20" max="20" width="16.375" customWidth="1"/>
    <col min="21" max="22" width="11.625" style="87" customWidth="1"/>
    <col min="23" max="23" width="14.875" style="87" customWidth="1"/>
    <col min="24" max="24" width="12.875" style="87" customWidth="1"/>
    <col min="25" max="25" width="11.625" style="87" customWidth="1"/>
    <col min="26" max="26" width="17.875" style="87" customWidth="1"/>
    <col min="27" max="27" width="21.75" style="82" customWidth="1"/>
    <col min="28" max="28" width="20.125" style="82" customWidth="1"/>
    <col min="29" max="29" width="11.625" hidden="1" customWidth="1"/>
    <col min="30" max="30" width="9" hidden="1" customWidth="1"/>
    <col min="31" max="16384" width="9" hidden="1"/>
  </cols>
  <sheetData>
    <row r="1" spans="1:30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522</v>
      </c>
      <c r="M1" s="8" t="s">
        <v>3927</v>
      </c>
      <c r="N1" s="8" t="s">
        <v>3851</v>
      </c>
      <c r="O1" s="8" t="s">
        <v>57</v>
      </c>
      <c r="P1" s="8" t="s">
        <v>4030</v>
      </c>
      <c r="Q1" s="8" t="s">
        <v>60</v>
      </c>
      <c r="R1" s="8" t="s">
        <v>4037</v>
      </c>
      <c r="S1" s="8" t="s">
        <v>4038</v>
      </c>
      <c r="T1" s="8" t="s">
        <v>4040</v>
      </c>
      <c r="U1" s="88" t="s">
        <v>3852</v>
      </c>
      <c r="V1" s="88" t="s">
        <v>3853</v>
      </c>
      <c r="W1" s="88" t="s">
        <v>303</v>
      </c>
      <c r="X1" s="88" t="s">
        <v>304</v>
      </c>
      <c r="Y1" s="88" t="s">
        <v>62</v>
      </c>
      <c r="Z1" s="88" t="s">
        <v>16</v>
      </c>
      <c r="AA1" s="8" t="s">
        <v>64</v>
      </c>
      <c r="AB1" s="8" t="s">
        <v>65</v>
      </c>
      <c r="AC1" t="s">
        <v>6200</v>
      </c>
      <c r="AD1" t="s">
        <v>6201</v>
      </c>
    </row>
    <row r="2" spans="1:30" ht="15" x14ac:dyDescent="0.25">
      <c r="A2">
        <v>170</v>
      </c>
      <c r="B2">
        <v>170</v>
      </c>
      <c r="C2" t="s">
        <v>4625</v>
      </c>
      <c r="D2">
        <v>516337441</v>
      </c>
      <c r="E2" t="s">
        <v>543</v>
      </c>
      <c r="F2" t="s">
        <v>4626</v>
      </c>
      <c r="G2">
        <v>999999099</v>
      </c>
      <c r="H2" t="s">
        <v>3931</v>
      </c>
      <c r="I2" t="s">
        <v>3932</v>
      </c>
      <c r="J2" t="s">
        <v>70</v>
      </c>
      <c r="K2" t="s">
        <v>70</v>
      </c>
      <c r="L2" t="s">
        <v>1889</v>
      </c>
      <c r="M2" t="s">
        <v>3933</v>
      </c>
      <c r="N2" s="110">
        <v>46642</v>
      </c>
      <c r="O2" t="s">
        <v>71</v>
      </c>
      <c r="P2" s="110">
        <v>45460</v>
      </c>
      <c r="Q2" t="s">
        <v>74</v>
      </c>
      <c r="R2" t="s">
        <v>312</v>
      </c>
      <c r="S2" t="s">
        <v>4047</v>
      </c>
      <c r="T2" s="110">
        <v>46203</v>
      </c>
      <c r="U2" s="87">
        <v>260</v>
      </c>
      <c r="V2" s="87">
        <v>1</v>
      </c>
      <c r="W2" s="87">
        <v>1163.7662518699999</v>
      </c>
      <c r="X2" s="87">
        <v>43.54</v>
      </c>
      <c r="Y2" s="87">
        <v>1</v>
      </c>
      <c r="Z2" s="87">
        <v>50.670380000000002</v>
      </c>
      <c r="AA2" s="82" t="s">
        <v>4627</v>
      </c>
      <c r="AB2" s="82" t="s">
        <v>76</v>
      </c>
    </row>
    <row r="3" spans="1:30" ht="15" x14ac:dyDescent="0.25">
      <c r="A3">
        <v>170</v>
      </c>
      <c r="B3">
        <v>170</v>
      </c>
      <c r="C3" t="s">
        <v>4159</v>
      </c>
      <c r="D3">
        <v>514074723</v>
      </c>
      <c r="E3" t="s">
        <v>543</v>
      </c>
      <c r="F3" t="s">
        <v>4628</v>
      </c>
      <c r="G3">
        <v>99368063</v>
      </c>
      <c r="H3" t="s">
        <v>3931</v>
      </c>
      <c r="I3" t="s">
        <v>3932</v>
      </c>
      <c r="J3" t="s">
        <v>70</v>
      </c>
      <c r="K3" t="s">
        <v>70</v>
      </c>
      <c r="L3" t="s">
        <v>1335</v>
      </c>
      <c r="M3" t="s">
        <v>3933</v>
      </c>
      <c r="N3" s="110">
        <v>46498</v>
      </c>
      <c r="O3" t="s">
        <v>71</v>
      </c>
      <c r="P3" s="110">
        <v>45740</v>
      </c>
      <c r="Q3" t="s">
        <v>74</v>
      </c>
      <c r="R3" t="s">
        <v>312</v>
      </c>
      <c r="S3" t="s">
        <v>4047</v>
      </c>
      <c r="T3" s="110">
        <v>46203</v>
      </c>
      <c r="U3" s="87">
        <v>9594.1082999999999</v>
      </c>
      <c r="V3" s="87">
        <v>1</v>
      </c>
      <c r="W3" s="87">
        <v>542.07000000000005</v>
      </c>
      <c r="X3" s="87">
        <v>415.01</v>
      </c>
      <c r="Y3" s="87">
        <v>1</v>
      </c>
      <c r="Z3" s="87">
        <v>224.96447000000001</v>
      </c>
      <c r="AA3" s="82" t="s">
        <v>4629</v>
      </c>
      <c r="AB3" s="82" t="s">
        <v>75</v>
      </c>
    </row>
    <row r="4" spans="1:30" ht="15" x14ac:dyDescent="0.25">
      <c r="A4">
        <v>170</v>
      </c>
      <c r="B4">
        <v>170</v>
      </c>
      <c r="C4" t="s">
        <v>4161</v>
      </c>
      <c r="D4">
        <v>516490802</v>
      </c>
      <c r="E4" t="s">
        <v>543</v>
      </c>
      <c r="F4" t="s">
        <v>4630</v>
      </c>
      <c r="G4">
        <v>99368064</v>
      </c>
      <c r="H4" t="s">
        <v>3931</v>
      </c>
      <c r="I4" t="s">
        <v>3932</v>
      </c>
      <c r="J4" t="s">
        <v>70</v>
      </c>
      <c r="K4" t="s">
        <v>70</v>
      </c>
      <c r="L4" t="s">
        <v>1335</v>
      </c>
      <c r="M4" t="s">
        <v>3933</v>
      </c>
      <c r="N4" s="110">
        <v>46498</v>
      </c>
      <c r="O4" t="s">
        <v>71</v>
      </c>
      <c r="P4" s="110">
        <v>45740</v>
      </c>
      <c r="Q4" t="s">
        <v>74</v>
      </c>
      <c r="R4" t="s">
        <v>312</v>
      </c>
      <c r="S4" t="s">
        <v>4047</v>
      </c>
      <c r="T4" s="110">
        <v>46203</v>
      </c>
      <c r="U4" s="87">
        <v>198.02</v>
      </c>
      <c r="V4" s="87">
        <v>1</v>
      </c>
      <c r="W4" s="87">
        <v>542.07000000000005</v>
      </c>
      <c r="X4" s="87">
        <v>24.01</v>
      </c>
      <c r="Y4" s="87">
        <v>1</v>
      </c>
      <c r="Z4" s="87">
        <v>13.0151</v>
      </c>
      <c r="AA4" s="82" t="s">
        <v>4631</v>
      </c>
      <c r="AB4" s="82" t="s">
        <v>76</v>
      </c>
    </row>
    <row r="5" spans="1:30" ht="15" x14ac:dyDescent="0.25">
      <c r="A5">
        <v>170</v>
      </c>
      <c r="B5">
        <v>170</v>
      </c>
      <c r="C5" t="s">
        <v>4163</v>
      </c>
      <c r="D5">
        <v>510928237</v>
      </c>
      <c r="E5" t="s">
        <v>543</v>
      </c>
      <c r="F5" t="s">
        <v>4632</v>
      </c>
      <c r="G5">
        <v>99368088</v>
      </c>
      <c r="H5" t="s">
        <v>3931</v>
      </c>
      <c r="I5" t="s">
        <v>3932</v>
      </c>
      <c r="J5" t="s">
        <v>70</v>
      </c>
      <c r="K5" t="s">
        <v>70</v>
      </c>
      <c r="L5" t="s">
        <v>312</v>
      </c>
      <c r="M5" t="s">
        <v>3933</v>
      </c>
      <c r="N5" s="110">
        <v>46573</v>
      </c>
      <c r="O5" t="s">
        <v>71</v>
      </c>
      <c r="P5" s="110">
        <v>45845</v>
      </c>
      <c r="Q5" t="s">
        <v>74</v>
      </c>
      <c r="R5" t="s">
        <v>312</v>
      </c>
      <c r="S5" t="s">
        <v>4047</v>
      </c>
      <c r="T5" s="110">
        <v>46203</v>
      </c>
      <c r="U5" s="87">
        <v>28.883400000000002</v>
      </c>
      <c r="V5" s="87">
        <v>1</v>
      </c>
      <c r="W5" s="87">
        <v>179246.98</v>
      </c>
      <c r="X5" s="87">
        <v>2.27</v>
      </c>
      <c r="Y5" s="87">
        <v>1</v>
      </c>
      <c r="Z5" s="87">
        <v>406.89064000000002</v>
      </c>
      <c r="AA5" s="82" t="s">
        <v>4633</v>
      </c>
      <c r="AB5" s="82" t="s">
        <v>75</v>
      </c>
    </row>
    <row r="6" spans="1:30" ht="15" x14ac:dyDescent="0.25">
      <c r="A6">
        <v>170</v>
      </c>
      <c r="B6">
        <v>170</v>
      </c>
      <c r="C6" t="s">
        <v>77</v>
      </c>
      <c r="D6">
        <v>520018078</v>
      </c>
      <c r="E6" t="s">
        <v>543</v>
      </c>
      <c r="F6" t="s">
        <v>4634</v>
      </c>
      <c r="G6">
        <v>445377570</v>
      </c>
      <c r="H6" t="s">
        <v>3931</v>
      </c>
      <c r="I6" t="s">
        <v>4635</v>
      </c>
      <c r="J6" t="s">
        <v>70</v>
      </c>
      <c r="K6" t="s">
        <v>70</v>
      </c>
      <c r="L6" t="s">
        <v>312</v>
      </c>
      <c r="M6" t="s">
        <v>4635</v>
      </c>
      <c r="N6" s="110">
        <v>46295</v>
      </c>
      <c r="O6" t="s">
        <v>71</v>
      </c>
      <c r="P6" s="110">
        <v>46027</v>
      </c>
      <c r="Q6" t="s">
        <v>150</v>
      </c>
      <c r="R6" t="s">
        <v>312</v>
      </c>
      <c r="S6" t="s">
        <v>4047</v>
      </c>
      <c r="T6" s="110">
        <v>46203</v>
      </c>
      <c r="U6" s="87">
        <v>3.35</v>
      </c>
      <c r="V6" s="87">
        <v>1</v>
      </c>
      <c r="W6" s="87">
        <v>53346000</v>
      </c>
      <c r="X6" s="87">
        <v>0.115985</v>
      </c>
      <c r="Y6" s="87">
        <v>2.9780000000000002</v>
      </c>
      <c r="Z6" s="87">
        <v>184.25886</v>
      </c>
      <c r="AA6" s="82" t="s">
        <v>4636</v>
      </c>
      <c r="AB6" s="82" t="s">
        <v>75</v>
      </c>
    </row>
    <row r="7" spans="1:30" ht="15" x14ac:dyDescent="0.25">
      <c r="A7">
        <v>170</v>
      </c>
      <c r="B7">
        <v>170</v>
      </c>
      <c r="C7" t="s">
        <v>81</v>
      </c>
      <c r="D7">
        <v>520000118</v>
      </c>
      <c r="E7" t="s">
        <v>543</v>
      </c>
      <c r="F7" t="s">
        <v>4637</v>
      </c>
      <c r="G7">
        <v>445378068</v>
      </c>
      <c r="H7" t="s">
        <v>3931</v>
      </c>
      <c r="I7" t="s">
        <v>4635</v>
      </c>
      <c r="J7" t="s">
        <v>70</v>
      </c>
      <c r="K7" t="s">
        <v>70</v>
      </c>
      <c r="L7" t="s">
        <v>312</v>
      </c>
      <c r="M7" t="s">
        <v>4635</v>
      </c>
      <c r="N7" s="110">
        <v>46265</v>
      </c>
      <c r="O7" t="s">
        <v>71</v>
      </c>
      <c r="P7" s="110">
        <v>46029</v>
      </c>
      <c r="Q7" t="s">
        <v>150</v>
      </c>
      <c r="R7" t="s">
        <v>312</v>
      </c>
      <c r="S7" t="s">
        <v>4047</v>
      </c>
      <c r="T7" s="110">
        <v>46203</v>
      </c>
      <c r="U7" s="87">
        <v>3.35</v>
      </c>
      <c r="V7" s="87">
        <v>1</v>
      </c>
      <c r="W7" s="87">
        <v>27077000</v>
      </c>
      <c r="X7" s="87">
        <v>4.48E-2</v>
      </c>
      <c r="Y7" s="87">
        <v>2.9780000000000002</v>
      </c>
      <c r="Z7" s="87">
        <v>36.124609999999997</v>
      </c>
      <c r="AA7" s="82" t="s">
        <v>4638</v>
      </c>
      <c r="AB7" s="82" t="s">
        <v>76</v>
      </c>
    </row>
    <row r="8" spans="1:30" ht="15" x14ac:dyDescent="0.25">
      <c r="A8">
        <v>170</v>
      </c>
      <c r="B8">
        <v>170</v>
      </c>
      <c r="C8" t="s">
        <v>81</v>
      </c>
      <c r="D8">
        <v>520000118</v>
      </c>
      <c r="E8" t="s">
        <v>543</v>
      </c>
      <c r="F8" t="s">
        <v>4639</v>
      </c>
      <c r="G8">
        <v>445378172</v>
      </c>
      <c r="H8" t="s">
        <v>3931</v>
      </c>
      <c r="I8" t="s">
        <v>4635</v>
      </c>
      <c r="J8" t="s">
        <v>70</v>
      </c>
      <c r="K8" t="s">
        <v>70</v>
      </c>
      <c r="L8" t="s">
        <v>312</v>
      </c>
      <c r="M8" t="s">
        <v>4635</v>
      </c>
      <c r="N8" s="110">
        <v>46234</v>
      </c>
      <c r="O8" t="s">
        <v>71</v>
      </c>
      <c r="P8" s="110">
        <v>46029</v>
      </c>
      <c r="Q8" t="s">
        <v>150</v>
      </c>
      <c r="R8" t="s">
        <v>312</v>
      </c>
      <c r="S8" t="s">
        <v>4047</v>
      </c>
      <c r="T8" s="110">
        <v>46203</v>
      </c>
      <c r="U8" s="87">
        <v>3.35</v>
      </c>
      <c r="V8" s="87">
        <v>1</v>
      </c>
      <c r="W8" s="87">
        <v>27077000</v>
      </c>
      <c r="X8" s="87">
        <v>4.2119999999999996E-3</v>
      </c>
      <c r="Y8" s="87">
        <v>2.9780000000000002</v>
      </c>
      <c r="Z8" s="87">
        <v>3.39635</v>
      </c>
      <c r="AA8" s="82" t="s">
        <v>4640</v>
      </c>
      <c r="AB8" s="82" t="s">
        <v>76</v>
      </c>
    </row>
    <row r="9" spans="1:30" ht="15" x14ac:dyDescent="0.25">
      <c r="A9">
        <v>170</v>
      </c>
      <c r="B9">
        <v>170</v>
      </c>
      <c r="C9" t="s">
        <v>235</v>
      </c>
      <c r="D9" t="s">
        <v>3838</v>
      </c>
      <c r="E9" t="s">
        <v>2122</v>
      </c>
      <c r="F9" t="s">
        <v>4641</v>
      </c>
      <c r="G9">
        <v>445377451</v>
      </c>
      <c r="H9" t="s">
        <v>3931</v>
      </c>
      <c r="I9" t="s">
        <v>4635</v>
      </c>
      <c r="J9" t="s">
        <v>237</v>
      </c>
      <c r="K9" t="s">
        <v>493</v>
      </c>
      <c r="L9" t="s">
        <v>312</v>
      </c>
      <c r="M9" t="s">
        <v>4635</v>
      </c>
      <c r="N9" s="110">
        <v>46206</v>
      </c>
      <c r="O9" t="s">
        <v>71</v>
      </c>
      <c r="P9" s="110">
        <v>46027</v>
      </c>
      <c r="Q9" t="s">
        <v>150</v>
      </c>
      <c r="R9" t="s">
        <v>312</v>
      </c>
      <c r="S9" t="s">
        <v>4047</v>
      </c>
      <c r="T9" s="110">
        <v>46201</v>
      </c>
      <c r="U9" s="87">
        <v>151</v>
      </c>
      <c r="V9" s="87">
        <v>1</v>
      </c>
      <c r="W9" s="87">
        <v>80266000</v>
      </c>
      <c r="X9" s="87">
        <v>9.9999999999999995E-7</v>
      </c>
      <c r="Y9" s="87">
        <v>2.9780000000000002</v>
      </c>
      <c r="Z9" s="87">
        <v>2.3900000000000002E-3</v>
      </c>
      <c r="AA9" s="82" t="s">
        <v>76</v>
      </c>
      <c r="AB9" s="82" t="s">
        <v>76</v>
      </c>
    </row>
    <row r="14" spans="1:30" x14ac:dyDescent="0.2">
      <c r="V14" s="20"/>
    </row>
    <row r="16" spans="1:30" ht="15" customHeight="1" x14ac:dyDescent="0.2">
      <c r="U16"/>
      <c r="V16" s="111"/>
      <c r="W16"/>
      <c r="X16"/>
      <c r="Y16"/>
      <c r="Z16"/>
      <c r="AA16"/>
      <c r="AB16"/>
    </row>
    <row r="17" spans="22:22" x14ac:dyDescent="0.2">
      <c r="V17" s="112"/>
    </row>
    <row r="18" spans="22:22" x14ac:dyDescent="0.2">
      <c r="V18" s="20"/>
    </row>
    <row r="19" spans="22:22" x14ac:dyDescent="0.2">
      <c r="V19" s="113"/>
    </row>
    <row r="20" spans="22:22" x14ac:dyDescent="0.2">
      <c r="V20" s="113"/>
    </row>
    <row r="21" spans="22:22" x14ac:dyDescent="0.2">
      <c r="V21" s="113"/>
    </row>
    <row r="22" spans="22:22" x14ac:dyDescent="0.2">
      <c r="V22" s="113"/>
    </row>
    <row r="23" spans="22:22" x14ac:dyDescent="0.2">
      <c r="V23" s="113"/>
    </row>
    <row r="24" spans="22:22" x14ac:dyDescent="0.2">
      <c r="V24" s="113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P291"/>
  <sheetViews>
    <sheetView rightToLeft="1" workbookViewId="0"/>
  </sheetViews>
  <sheetFormatPr defaultColWidth="0" defaultRowHeight="14.25" x14ac:dyDescent="0.2"/>
  <cols>
    <col min="1" max="1" width="29.375" customWidth="1"/>
    <col min="2" max="2" width="11.125" customWidth="1"/>
    <col min="3" max="3" width="30.375" bestFit="1" customWidth="1"/>
    <col min="4" max="4" width="16.25" customWidth="1"/>
    <col min="5" max="5" width="17" customWidth="1"/>
    <col min="6" max="6" width="15.75" style="83" customWidth="1"/>
    <col min="7" max="7" width="16.625" style="83" bestFit="1" customWidth="1"/>
    <col min="8" max="8" width="24.125" style="87" customWidth="1"/>
    <col min="9" max="9" width="27" style="81" customWidth="1"/>
    <col min="10" max="10" width="25.375" style="81" customWidth="1"/>
    <col min="11" max="11" width="16.25" customWidth="1"/>
    <col min="12" max="12" width="17" customWidth="1"/>
    <col min="13" max="13" width="15.75" style="83" customWidth="1"/>
    <col min="14" max="14" width="16" style="83" bestFit="1" customWidth="1"/>
    <col min="15" max="15" width="24.125" style="87" customWidth="1"/>
    <col min="16" max="16" width="27" style="81" customWidth="1"/>
    <col min="17" max="17" width="25.375" style="81" customWidth="1"/>
    <col min="18" max="18" width="20.5" style="87" customWidth="1"/>
    <col min="19" max="19" width="10.625" customWidth="1"/>
    <col min="20" max="20" width="19.875" customWidth="1"/>
    <col min="21" max="21" width="18.125" bestFit="1" customWidth="1"/>
    <col min="22" max="22" width="11.25" customWidth="1"/>
    <col min="23" max="23" width="10.75" customWidth="1"/>
    <col min="24" max="24" width="16" bestFit="1" customWidth="1"/>
    <col min="25" max="25" width="15.125" customWidth="1"/>
    <col min="26" max="26" width="19.625" customWidth="1"/>
    <col min="27" max="28" width="12.625" customWidth="1"/>
    <col min="29" max="29" width="10.75" customWidth="1"/>
    <col min="30" max="30" width="25.375" customWidth="1"/>
    <col min="31" max="31" width="10.25" customWidth="1"/>
    <col min="32" max="32" width="28" bestFit="1" customWidth="1"/>
    <col min="33" max="33" width="15" customWidth="1"/>
    <col min="34" max="34" width="14.25" style="81" customWidth="1"/>
    <col min="35" max="35" width="31.75" style="83" customWidth="1"/>
    <col min="36" max="36" width="28.375" style="83" customWidth="1"/>
    <col min="37" max="37" width="25.875" customWidth="1"/>
    <col min="38" max="38" width="24.375" style="81" customWidth="1"/>
    <col min="39" max="39" width="19.5" customWidth="1"/>
    <col min="40" max="40" width="21.75" style="82" customWidth="1"/>
    <col min="41" max="41" width="20.125" style="82" customWidth="1"/>
    <col min="42" max="42" width="9" hidden="1" customWidth="1"/>
    <col min="43" max="16384" width="9" hidden="1"/>
  </cols>
  <sheetData>
    <row r="1" spans="1:42" ht="51" customHeight="1" x14ac:dyDescent="0.2">
      <c r="A1" s="8" t="s">
        <v>50</v>
      </c>
      <c r="B1" s="8" t="s">
        <v>51</v>
      </c>
      <c r="C1" s="8" t="s">
        <v>55</v>
      </c>
      <c r="D1" s="8" t="s">
        <v>4642</v>
      </c>
      <c r="E1" s="8" t="s">
        <v>4643</v>
      </c>
      <c r="F1" s="8" t="s">
        <v>4644</v>
      </c>
      <c r="G1" s="8" t="s">
        <v>4645</v>
      </c>
      <c r="H1" s="8" t="s">
        <v>4646</v>
      </c>
      <c r="I1" s="8" t="s">
        <v>4647</v>
      </c>
      <c r="J1" s="8" t="s">
        <v>4648</v>
      </c>
      <c r="K1" s="8" t="s">
        <v>4649</v>
      </c>
      <c r="L1" s="8" t="s">
        <v>4650</v>
      </c>
      <c r="M1" s="8" t="s">
        <v>4651</v>
      </c>
      <c r="N1" s="8" t="s">
        <v>4652</v>
      </c>
      <c r="O1" s="8" t="s">
        <v>4653</v>
      </c>
      <c r="P1" s="8" t="s">
        <v>4654</v>
      </c>
      <c r="Q1" s="8" t="s">
        <v>4655</v>
      </c>
      <c r="R1" s="8" t="s">
        <v>4656</v>
      </c>
      <c r="S1" s="8" t="s">
        <v>56</v>
      </c>
      <c r="T1" s="8" t="s">
        <v>296</v>
      </c>
      <c r="U1" s="8" t="s">
        <v>4657</v>
      </c>
      <c r="V1" s="8" t="s">
        <v>4658</v>
      </c>
      <c r="W1" s="8" t="s">
        <v>4659</v>
      </c>
      <c r="X1" s="8" t="s">
        <v>4660</v>
      </c>
      <c r="Y1" s="8" t="s">
        <v>57</v>
      </c>
      <c r="Z1" s="8" t="s">
        <v>4661</v>
      </c>
      <c r="AA1" s="8" t="s">
        <v>4662</v>
      </c>
      <c r="AB1" s="8" t="s">
        <v>4663</v>
      </c>
      <c r="AC1" s="8" t="s">
        <v>4664</v>
      </c>
      <c r="AD1" s="8" t="s">
        <v>4665</v>
      </c>
      <c r="AE1" s="8" t="s">
        <v>4666</v>
      </c>
      <c r="AF1" s="8" t="s">
        <v>524</v>
      </c>
      <c r="AG1" s="8" t="s">
        <v>4667</v>
      </c>
      <c r="AH1" s="8" t="s">
        <v>4668</v>
      </c>
      <c r="AI1" s="8" t="s">
        <v>4669</v>
      </c>
      <c r="AJ1" s="8" t="s">
        <v>4670</v>
      </c>
      <c r="AK1" s="8" t="s">
        <v>4671</v>
      </c>
      <c r="AL1" s="8" t="s">
        <v>4672</v>
      </c>
      <c r="AM1" s="8" t="s">
        <v>4673</v>
      </c>
      <c r="AN1" s="8" t="s">
        <v>64</v>
      </c>
      <c r="AO1" s="8" t="s">
        <v>65</v>
      </c>
      <c r="AP1" t="s">
        <v>6200</v>
      </c>
    </row>
    <row r="2" spans="1:42" ht="15" x14ac:dyDescent="0.25">
      <c r="A2">
        <v>170</v>
      </c>
      <c r="B2">
        <v>170</v>
      </c>
      <c r="C2" t="s">
        <v>4674</v>
      </c>
      <c r="D2">
        <v>880000628</v>
      </c>
      <c r="E2" t="s">
        <v>74</v>
      </c>
      <c r="F2" s="83">
        <v>1</v>
      </c>
      <c r="G2" s="83">
        <v>87399.405991476</v>
      </c>
      <c r="H2" s="87">
        <v>10793.826999999999</v>
      </c>
      <c r="I2" s="81" t="s">
        <v>75</v>
      </c>
      <c r="J2" s="81" t="s">
        <v>76</v>
      </c>
      <c r="K2">
        <v>880000629</v>
      </c>
      <c r="L2" t="s">
        <v>74</v>
      </c>
      <c r="M2" s="83">
        <v>1</v>
      </c>
      <c r="N2" s="83">
        <v>-87399.405991476</v>
      </c>
      <c r="O2" s="87">
        <v>-5552.683</v>
      </c>
      <c r="P2" s="81" t="s">
        <v>4675</v>
      </c>
      <c r="Q2" s="81" t="s">
        <v>375</v>
      </c>
      <c r="R2" s="87">
        <v>5241.1440000000002</v>
      </c>
      <c r="S2" t="s">
        <v>70</v>
      </c>
      <c r="T2" t="s">
        <v>70</v>
      </c>
      <c r="U2" t="s">
        <v>3933</v>
      </c>
      <c r="V2" t="s">
        <v>2570</v>
      </c>
      <c r="W2" t="s">
        <v>312</v>
      </c>
      <c r="X2" t="s">
        <v>4676</v>
      </c>
      <c r="Y2" t="s">
        <v>71</v>
      </c>
      <c r="Z2" s="110">
        <v>45838</v>
      </c>
      <c r="AA2" s="110">
        <v>46204</v>
      </c>
      <c r="AB2" t="s">
        <v>4677</v>
      </c>
      <c r="AC2" t="s">
        <v>4678</v>
      </c>
      <c r="AD2" t="s">
        <v>4679</v>
      </c>
      <c r="AE2" t="s">
        <v>4680</v>
      </c>
      <c r="AF2" t="s">
        <v>4045</v>
      </c>
      <c r="AG2" t="s">
        <v>4681</v>
      </c>
      <c r="AI2" s="83">
        <v>62.23</v>
      </c>
      <c r="AM2" t="s">
        <v>4682</v>
      </c>
      <c r="AN2" s="82" t="s">
        <v>75</v>
      </c>
      <c r="AO2" s="82" t="s">
        <v>76</v>
      </c>
    </row>
    <row r="3" spans="1:42" ht="15" x14ac:dyDescent="0.25">
      <c r="A3">
        <v>170</v>
      </c>
      <c r="B3">
        <v>170</v>
      </c>
      <c r="C3" t="s">
        <v>4674</v>
      </c>
      <c r="D3">
        <v>880000632</v>
      </c>
      <c r="E3" t="s">
        <v>74</v>
      </c>
      <c r="F3" s="83">
        <v>1</v>
      </c>
      <c r="G3" s="83">
        <v>85526.561577372995</v>
      </c>
      <c r="H3" s="87">
        <v>10562.53</v>
      </c>
      <c r="I3" s="81" t="s">
        <v>75</v>
      </c>
      <c r="J3" s="81" t="s">
        <v>76</v>
      </c>
      <c r="K3">
        <v>880000633</v>
      </c>
      <c r="L3" t="s">
        <v>74</v>
      </c>
      <c r="M3" s="83">
        <v>1</v>
      </c>
      <c r="N3" s="83">
        <v>-85526.561577372995</v>
      </c>
      <c r="O3" s="87">
        <v>-5532.3119999999999</v>
      </c>
      <c r="P3" s="81" t="s">
        <v>4675</v>
      </c>
      <c r="Q3" s="81" t="s">
        <v>375</v>
      </c>
      <c r="R3" s="87">
        <v>5030.2190000000001</v>
      </c>
      <c r="S3" t="s">
        <v>70</v>
      </c>
      <c r="T3" t="s">
        <v>70</v>
      </c>
      <c r="U3" t="s">
        <v>3933</v>
      </c>
      <c r="V3" t="s">
        <v>2570</v>
      </c>
      <c r="W3" t="s">
        <v>312</v>
      </c>
      <c r="X3" t="s">
        <v>4676</v>
      </c>
      <c r="Y3" t="s">
        <v>71</v>
      </c>
      <c r="Z3" s="110">
        <v>45840</v>
      </c>
      <c r="AA3" s="110">
        <v>46204</v>
      </c>
      <c r="AB3" t="s">
        <v>4677</v>
      </c>
      <c r="AC3" t="s">
        <v>4678</v>
      </c>
      <c r="AD3" t="s">
        <v>4679</v>
      </c>
      <c r="AE3" t="s">
        <v>4680</v>
      </c>
      <c r="AF3" t="s">
        <v>4683</v>
      </c>
      <c r="AG3" t="s">
        <v>4681</v>
      </c>
      <c r="AI3" s="83">
        <v>62.95</v>
      </c>
      <c r="AM3" t="s">
        <v>4682</v>
      </c>
      <c r="AN3" s="82" t="s">
        <v>75</v>
      </c>
      <c r="AO3" s="82" t="s">
        <v>76</v>
      </c>
    </row>
    <row r="4" spans="1:42" ht="15" x14ac:dyDescent="0.25">
      <c r="A4">
        <v>170</v>
      </c>
      <c r="B4">
        <v>170</v>
      </c>
      <c r="C4" t="s">
        <v>4674</v>
      </c>
      <c r="D4">
        <v>880000662</v>
      </c>
      <c r="E4" t="s">
        <v>74</v>
      </c>
      <c r="F4" s="83">
        <v>1</v>
      </c>
      <c r="G4" s="83">
        <v>162313.182555598</v>
      </c>
      <c r="H4" s="87">
        <v>20045.678</v>
      </c>
      <c r="I4" s="81" t="s">
        <v>75</v>
      </c>
      <c r="J4" s="81" t="s">
        <v>76</v>
      </c>
      <c r="K4">
        <v>880000663</v>
      </c>
      <c r="L4" t="s">
        <v>74</v>
      </c>
      <c r="M4" s="83">
        <v>1</v>
      </c>
      <c r="N4" s="83">
        <v>-162313.182555598</v>
      </c>
      <c r="O4" s="87">
        <v>-12718.413</v>
      </c>
      <c r="P4" s="81" t="s">
        <v>4684</v>
      </c>
      <c r="Q4" s="81" t="s">
        <v>4685</v>
      </c>
      <c r="R4" s="87">
        <v>7327.2650000000003</v>
      </c>
      <c r="S4" t="s">
        <v>70</v>
      </c>
      <c r="T4" t="s">
        <v>70</v>
      </c>
      <c r="U4" t="s">
        <v>3933</v>
      </c>
      <c r="V4" t="s">
        <v>2570</v>
      </c>
      <c r="W4" t="s">
        <v>312</v>
      </c>
      <c r="X4" t="s">
        <v>4676</v>
      </c>
      <c r="Y4" t="s">
        <v>71</v>
      </c>
      <c r="Z4" s="110">
        <v>45921</v>
      </c>
      <c r="AA4" s="110">
        <v>46282</v>
      </c>
      <c r="AB4" t="s">
        <v>4677</v>
      </c>
      <c r="AC4" t="s">
        <v>4678</v>
      </c>
      <c r="AD4" t="s">
        <v>4679</v>
      </c>
      <c r="AE4" t="s">
        <v>4680</v>
      </c>
      <c r="AF4" t="s">
        <v>4683</v>
      </c>
      <c r="AG4" t="s">
        <v>4681</v>
      </c>
      <c r="AI4" s="83">
        <v>75.569999999999993</v>
      </c>
      <c r="AM4" t="s">
        <v>4686</v>
      </c>
      <c r="AN4" s="82" t="s">
        <v>75</v>
      </c>
      <c r="AO4" s="82" t="s">
        <v>76</v>
      </c>
    </row>
    <row r="5" spans="1:42" ht="15" x14ac:dyDescent="0.25">
      <c r="A5">
        <v>170</v>
      </c>
      <c r="B5">
        <v>170</v>
      </c>
      <c r="C5" t="s">
        <v>4674</v>
      </c>
      <c r="D5">
        <v>880000680</v>
      </c>
      <c r="E5" t="s">
        <v>74</v>
      </c>
      <c r="F5" s="83">
        <v>1</v>
      </c>
      <c r="G5" s="83">
        <v>936422.20705152699</v>
      </c>
      <c r="H5" s="87">
        <v>154135.095</v>
      </c>
      <c r="I5" s="81" t="s">
        <v>111</v>
      </c>
      <c r="J5" s="81" t="s">
        <v>76</v>
      </c>
      <c r="K5">
        <v>880000681</v>
      </c>
      <c r="L5" t="s">
        <v>74</v>
      </c>
      <c r="M5" s="83">
        <v>1</v>
      </c>
      <c r="N5" s="83">
        <v>-936422.20705152699</v>
      </c>
      <c r="O5" s="87">
        <v>-127558.458</v>
      </c>
      <c r="P5" s="81" t="s">
        <v>4687</v>
      </c>
      <c r="Q5" s="81" t="s">
        <v>4688</v>
      </c>
      <c r="R5" s="87">
        <v>26576.636999999999</v>
      </c>
      <c r="S5" t="s">
        <v>70</v>
      </c>
      <c r="T5" t="s">
        <v>70</v>
      </c>
      <c r="U5" t="s">
        <v>3933</v>
      </c>
      <c r="V5" t="s">
        <v>2570</v>
      </c>
      <c r="W5" t="s">
        <v>312</v>
      </c>
      <c r="X5" t="s">
        <v>4689</v>
      </c>
      <c r="Y5" t="s">
        <v>71</v>
      </c>
      <c r="Z5" s="110">
        <v>45992</v>
      </c>
      <c r="AA5" s="110">
        <v>46358</v>
      </c>
      <c r="AB5" t="s">
        <v>4677</v>
      </c>
      <c r="AC5" t="s">
        <v>4678</v>
      </c>
      <c r="AD5" t="s">
        <v>4679</v>
      </c>
      <c r="AE5" t="s">
        <v>4680</v>
      </c>
      <c r="AF5" t="s">
        <v>4683</v>
      </c>
      <c r="AG5" t="s">
        <v>4681</v>
      </c>
      <c r="AI5" s="83">
        <v>133.1</v>
      </c>
      <c r="AM5" t="s">
        <v>4682</v>
      </c>
      <c r="AN5" s="82" t="s">
        <v>111</v>
      </c>
      <c r="AO5" s="82" t="s">
        <v>76</v>
      </c>
    </row>
    <row r="6" spans="1:42" ht="15" x14ac:dyDescent="0.25">
      <c r="A6">
        <v>170</v>
      </c>
      <c r="B6">
        <v>170</v>
      </c>
      <c r="C6" t="s">
        <v>4690</v>
      </c>
      <c r="D6">
        <v>880000762</v>
      </c>
      <c r="E6" t="s">
        <v>74</v>
      </c>
      <c r="F6" s="83">
        <v>1</v>
      </c>
      <c r="G6" s="83">
        <v>1360992.64212675</v>
      </c>
      <c r="H6" s="87">
        <v>1368.711</v>
      </c>
      <c r="I6" s="81" t="s">
        <v>76</v>
      </c>
      <c r="J6" s="81" t="s">
        <v>76</v>
      </c>
      <c r="K6">
        <v>880000763</v>
      </c>
      <c r="L6" t="s">
        <v>74</v>
      </c>
      <c r="M6" s="83">
        <v>1</v>
      </c>
      <c r="N6" s="83">
        <v>-1360992.64212675</v>
      </c>
      <c r="O6" s="87">
        <v>-1361.133</v>
      </c>
      <c r="P6" s="81" t="s">
        <v>213</v>
      </c>
      <c r="Q6" s="81" t="s">
        <v>232</v>
      </c>
      <c r="R6" s="87">
        <v>7.577</v>
      </c>
      <c r="S6" t="s">
        <v>70</v>
      </c>
      <c r="T6" t="s">
        <v>70</v>
      </c>
      <c r="U6" t="s">
        <v>4691</v>
      </c>
      <c r="V6" t="s">
        <v>312</v>
      </c>
      <c r="W6" t="s">
        <v>4692</v>
      </c>
      <c r="X6" t="s">
        <v>4693</v>
      </c>
      <c r="Y6" t="s">
        <v>71</v>
      </c>
      <c r="Z6" s="110">
        <v>46168</v>
      </c>
      <c r="AA6" s="110">
        <v>46477</v>
      </c>
      <c r="AB6" t="s">
        <v>4677</v>
      </c>
      <c r="AC6" t="s">
        <v>4678</v>
      </c>
      <c r="AD6" t="s">
        <v>4679</v>
      </c>
      <c r="AE6" t="s">
        <v>4680</v>
      </c>
      <c r="AF6" t="s">
        <v>4694</v>
      </c>
      <c r="AG6" t="s">
        <v>4694</v>
      </c>
      <c r="AI6" s="83">
        <v>3.57</v>
      </c>
      <c r="AM6" t="s">
        <v>4695</v>
      </c>
      <c r="AN6" s="82" t="s">
        <v>76</v>
      </c>
      <c r="AO6" s="82" t="s">
        <v>76</v>
      </c>
    </row>
    <row r="7" spans="1:42" ht="15" x14ac:dyDescent="0.25">
      <c r="A7">
        <v>170</v>
      </c>
      <c r="B7">
        <v>170</v>
      </c>
      <c r="C7" t="s">
        <v>4690</v>
      </c>
      <c r="D7">
        <v>880000764</v>
      </c>
      <c r="E7" t="s">
        <v>74</v>
      </c>
      <c r="F7" s="83">
        <v>1</v>
      </c>
      <c r="G7" s="83">
        <v>1360992.64212675</v>
      </c>
      <c r="H7" s="87">
        <v>1368.3009999999999</v>
      </c>
      <c r="I7" s="81" t="s">
        <v>76</v>
      </c>
      <c r="J7" s="81" t="s">
        <v>76</v>
      </c>
      <c r="K7">
        <v>880000765</v>
      </c>
      <c r="L7" t="s">
        <v>74</v>
      </c>
      <c r="M7" s="83">
        <v>1</v>
      </c>
      <c r="N7" s="83">
        <v>-1360992.64212675</v>
      </c>
      <c r="O7" s="87">
        <v>-1365.9059999999999</v>
      </c>
      <c r="P7" s="81" t="s">
        <v>213</v>
      </c>
      <c r="Q7" s="81" t="s">
        <v>232</v>
      </c>
      <c r="R7" s="87">
        <v>2.395</v>
      </c>
      <c r="S7" t="s">
        <v>70</v>
      </c>
      <c r="T7" t="s">
        <v>70</v>
      </c>
      <c r="U7" t="s">
        <v>4691</v>
      </c>
      <c r="V7" t="s">
        <v>312</v>
      </c>
      <c r="W7" t="s">
        <v>4692</v>
      </c>
      <c r="X7" t="s">
        <v>4693</v>
      </c>
      <c r="Y7" t="s">
        <v>71</v>
      </c>
      <c r="Z7" s="110">
        <v>46169</v>
      </c>
      <c r="AA7" s="110">
        <v>46477</v>
      </c>
      <c r="AB7" t="s">
        <v>4677</v>
      </c>
      <c r="AC7" t="s">
        <v>4678</v>
      </c>
      <c r="AD7" t="s">
        <v>4679</v>
      </c>
      <c r="AE7" t="s">
        <v>4680</v>
      </c>
      <c r="AF7" t="s">
        <v>4694</v>
      </c>
      <c r="AG7" t="s">
        <v>4694</v>
      </c>
      <c r="AI7" s="83">
        <v>3.55</v>
      </c>
      <c r="AM7" t="s">
        <v>4695</v>
      </c>
      <c r="AN7" s="82" t="s">
        <v>76</v>
      </c>
      <c r="AO7" s="82" t="s">
        <v>76</v>
      </c>
    </row>
    <row r="8" spans="1:42" ht="15" x14ac:dyDescent="0.25">
      <c r="A8">
        <v>170</v>
      </c>
      <c r="B8">
        <v>170</v>
      </c>
      <c r="C8" t="s">
        <v>4690</v>
      </c>
      <c r="D8">
        <v>880000772</v>
      </c>
      <c r="E8" t="s">
        <v>74</v>
      </c>
      <c r="F8" s="83">
        <v>1</v>
      </c>
      <c r="G8" s="83">
        <v>1360992.64212675</v>
      </c>
      <c r="H8" s="87">
        <v>1368.1990000000001</v>
      </c>
      <c r="I8" s="81" t="s">
        <v>76</v>
      </c>
      <c r="J8" s="81" t="s">
        <v>76</v>
      </c>
      <c r="K8">
        <v>880000773</v>
      </c>
      <c r="L8" t="s">
        <v>74</v>
      </c>
      <c r="M8" s="83">
        <v>1</v>
      </c>
      <c r="N8" s="83">
        <v>-1360992.64212675</v>
      </c>
      <c r="O8" s="87">
        <v>-1365.7560000000001</v>
      </c>
      <c r="P8" s="81" t="s">
        <v>213</v>
      </c>
      <c r="Q8" s="81" t="s">
        <v>232</v>
      </c>
      <c r="R8" s="87">
        <v>2.4430000000000001</v>
      </c>
      <c r="S8" t="s">
        <v>70</v>
      </c>
      <c r="T8" t="s">
        <v>70</v>
      </c>
      <c r="U8" t="s">
        <v>4691</v>
      </c>
      <c r="V8" t="s">
        <v>312</v>
      </c>
      <c r="W8" t="s">
        <v>4692</v>
      </c>
      <c r="X8" t="s">
        <v>4693</v>
      </c>
      <c r="Y8" t="s">
        <v>71</v>
      </c>
      <c r="Z8" s="110">
        <v>46170</v>
      </c>
      <c r="AA8" s="110">
        <v>46477</v>
      </c>
      <c r="AB8" t="s">
        <v>4677</v>
      </c>
      <c r="AC8" t="s">
        <v>4678</v>
      </c>
      <c r="AD8" t="s">
        <v>4679</v>
      </c>
      <c r="AE8" t="s">
        <v>4680</v>
      </c>
      <c r="AF8" t="s">
        <v>4694</v>
      </c>
      <c r="AG8" t="s">
        <v>4694</v>
      </c>
      <c r="AI8" s="83">
        <v>3.55</v>
      </c>
      <c r="AM8" t="s">
        <v>4695</v>
      </c>
      <c r="AN8" s="82" t="s">
        <v>76</v>
      </c>
      <c r="AO8" s="82" t="s">
        <v>76</v>
      </c>
    </row>
    <row r="9" spans="1:42" ht="15" x14ac:dyDescent="0.25">
      <c r="A9">
        <v>170</v>
      </c>
      <c r="B9">
        <v>170</v>
      </c>
      <c r="C9" t="s">
        <v>4690</v>
      </c>
      <c r="D9">
        <v>880000778</v>
      </c>
      <c r="E9" t="s">
        <v>74</v>
      </c>
      <c r="F9" s="83">
        <v>1</v>
      </c>
      <c r="G9" s="83">
        <v>-1360992.64212675</v>
      </c>
      <c r="H9" s="87">
        <v>-1368.579</v>
      </c>
      <c r="I9" s="81" t="s">
        <v>137</v>
      </c>
      <c r="J9" s="81" t="s">
        <v>137</v>
      </c>
      <c r="K9">
        <v>880000779</v>
      </c>
      <c r="L9" t="s">
        <v>74</v>
      </c>
      <c r="M9" s="83">
        <v>1</v>
      </c>
      <c r="N9" s="83">
        <v>1360992.64212675</v>
      </c>
      <c r="O9" s="87">
        <v>1363.1980000000001</v>
      </c>
      <c r="P9" s="81" t="s">
        <v>88</v>
      </c>
      <c r="Q9" s="81" t="s">
        <v>111</v>
      </c>
      <c r="R9" s="87">
        <v>-5.3810000000000002</v>
      </c>
      <c r="S9" t="s">
        <v>70</v>
      </c>
      <c r="T9" t="s">
        <v>70</v>
      </c>
      <c r="U9" t="s">
        <v>4691</v>
      </c>
      <c r="V9" t="s">
        <v>312</v>
      </c>
      <c r="W9" t="s">
        <v>4692</v>
      </c>
      <c r="X9" t="s">
        <v>4693</v>
      </c>
      <c r="Y9" t="s">
        <v>71</v>
      </c>
      <c r="Z9" s="110">
        <v>46191</v>
      </c>
      <c r="AA9" s="110">
        <v>49613</v>
      </c>
      <c r="AB9" t="s">
        <v>4677</v>
      </c>
      <c r="AC9" t="s">
        <v>4678</v>
      </c>
      <c r="AD9" t="s">
        <v>4679</v>
      </c>
      <c r="AE9" t="s">
        <v>4680</v>
      </c>
      <c r="AF9" t="s">
        <v>4694</v>
      </c>
      <c r="AG9" t="s">
        <v>4694</v>
      </c>
      <c r="AI9" s="83">
        <v>3.45</v>
      </c>
      <c r="AM9" t="s">
        <v>4686</v>
      </c>
      <c r="AN9" s="82" t="s">
        <v>137</v>
      </c>
      <c r="AO9" s="82" t="s">
        <v>137</v>
      </c>
    </row>
    <row r="10" spans="1:42" ht="15" x14ac:dyDescent="0.25">
      <c r="A10">
        <v>170</v>
      </c>
      <c r="B10">
        <v>170</v>
      </c>
      <c r="C10" t="s">
        <v>4696</v>
      </c>
      <c r="D10">
        <v>99368166</v>
      </c>
      <c r="E10" t="s">
        <v>74</v>
      </c>
      <c r="F10" s="83">
        <v>1</v>
      </c>
      <c r="G10" s="83">
        <v>2721985.2842534999</v>
      </c>
      <c r="H10" s="87">
        <v>2706.1990000000001</v>
      </c>
      <c r="I10" s="81" t="s">
        <v>137</v>
      </c>
      <c r="J10" s="81" t="s">
        <v>137</v>
      </c>
      <c r="K10">
        <v>99368167</v>
      </c>
      <c r="L10" t="s">
        <v>74</v>
      </c>
      <c r="M10" s="83">
        <v>1</v>
      </c>
      <c r="N10" s="83">
        <v>-2721985.2842534999</v>
      </c>
      <c r="O10" s="87">
        <v>-2709.2539999999999</v>
      </c>
      <c r="P10" s="81" t="s">
        <v>232</v>
      </c>
      <c r="Q10" s="81" t="s">
        <v>4675</v>
      </c>
      <c r="R10" s="87">
        <v>-3.0550000000000002</v>
      </c>
      <c r="S10" t="s">
        <v>70</v>
      </c>
      <c r="T10" t="s">
        <v>70</v>
      </c>
      <c r="U10" t="s">
        <v>4697</v>
      </c>
      <c r="V10" t="s">
        <v>312</v>
      </c>
      <c r="W10" t="s">
        <v>312</v>
      </c>
      <c r="X10" t="s">
        <v>4698</v>
      </c>
      <c r="Y10" t="s">
        <v>71</v>
      </c>
      <c r="Z10" s="110">
        <v>46055</v>
      </c>
      <c r="AA10" s="110">
        <v>46420</v>
      </c>
      <c r="AB10" t="s">
        <v>4677</v>
      </c>
      <c r="AC10" t="s">
        <v>4678</v>
      </c>
      <c r="AD10" t="s">
        <v>4679</v>
      </c>
      <c r="AE10" t="s">
        <v>4680</v>
      </c>
      <c r="AF10" t="s">
        <v>4694</v>
      </c>
      <c r="AG10" t="s">
        <v>4694</v>
      </c>
      <c r="AI10" s="83">
        <v>1</v>
      </c>
      <c r="AM10" t="s">
        <v>4682</v>
      </c>
      <c r="AN10" s="82" t="s">
        <v>137</v>
      </c>
      <c r="AO10" s="82" t="s">
        <v>137</v>
      </c>
    </row>
    <row r="11" spans="1:42" ht="15" x14ac:dyDescent="0.25">
      <c r="A11">
        <v>170</v>
      </c>
      <c r="B11">
        <v>170</v>
      </c>
      <c r="C11" t="s">
        <v>4696</v>
      </c>
      <c r="D11">
        <v>99368168</v>
      </c>
      <c r="E11" t="s">
        <v>74</v>
      </c>
      <c r="F11" s="83">
        <v>1</v>
      </c>
      <c r="G11" s="83">
        <v>1360992.64212675</v>
      </c>
      <c r="H11" s="87">
        <v>1353.1</v>
      </c>
      <c r="I11" s="81" t="s">
        <v>137</v>
      </c>
      <c r="J11" s="81" t="s">
        <v>137</v>
      </c>
      <c r="K11">
        <v>99368169</v>
      </c>
      <c r="L11" t="s">
        <v>74</v>
      </c>
      <c r="M11" s="83">
        <v>1</v>
      </c>
      <c r="N11" s="83">
        <v>-1360992.64212675</v>
      </c>
      <c r="O11" s="87">
        <v>-1354.627</v>
      </c>
      <c r="P11" s="81" t="s">
        <v>213</v>
      </c>
      <c r="Q11" s="81" t="s">
        <v>232</v>
      </c>
      <c r="R11" s="87">
        <v>-1.5269999999999999</v>
      </c>
      <c r="S11" t="s">
        <v>70</v>
      </c>
      <c r="T11" t="s">
        <v>70</v>
      </c>
      <c r="U11" t="s">
        <v>4697</v>
      </c>
      <c r="V11" t="s">
        <v>312</v>
      </c>
      <c r="W11" t="s">
        <v>312</v>
      </c>
      <c r="X11" t="s">
        <v>4698</v>
      </c>
      <c r="Y11" t="s">
        <v>71</v>
      </c>
      <c r="Z11" s="110">
        <v>46055</v>
      </c>
      <c r="AA11" s="110">
        <v>46420</v>
      </c>
      <c r="AB11" t="s">
        <v>4677</v>
      </c>
      <c r="AC11" t="s">
        <v>4678</v>
      </c>
      <c r="AD11" t="s">
        <v>4679</v>
      </c>
      <c r="AE11" t="s">
        <v>4680</v>
      </c>
      <c r="AF11" t="s">
        <v>4694</v>
      </c>
      <c r="AG11" t="s">
        <v>4694</v>
      </c>
      <c r="AI11" s="83">
        <v>1</v>
      </c>
      <c r="AM11" t="s">
        <v>4695</v>
      </c>
      <c r="AN11" s="82" t="s">
        <v>137</v>
      </c>
      <c r="AO11" s="82" t="s">
        <v>137</v>
      </c>
    </row>
    <row r="12" spans="1:42" ht="15" x14ac:dyDescent="0.25">
      <c r="A12">
        <v>170</v>
      </c>
      <c r="B12">
        <v>170</v>
      </c>
      <c r="C12" t="s">
        <v>4696</v>
      </c>
      <c r="D12">
        <v>99368170</v>
      </c>
      <c r="E12" t="s">
        <v>74</v>
      </c>
      <c r="F12" s="83">
        <v>1</v>
      </c>
      <c r="G12" s="83">
        <v>1360992.64212675</v>
      </c>
      <c r="H12" s="87">
        <v>1352.9870000000001</v>
      </c>
      <c r="I12" s="81" t="s">
        <v>137</v>
      </c>
      <c r="J12" s="81" t="s">
        <v>137</v>
      </c>
      <c r="K12">
        <v>99368171</v>
      </c>
      <c r="L12" t="s">
        <v>74</v>
      </c>
      <c r="M12" s="83">
        <v>1</v>
      </c>
      <c r="N12" s="83">
        <v>-1360992.64212675</v>
      </c>
      <c r="O12" s="87">
        <v>-1354.3810000000001</v>
      </c>
      <c r="P12" s="81" t="s">
        <v>213</v>
      </c>
      <c r="Q12" s="81" t="s">
        <v>232</v>
      </c>
      <c r="R12" s="87">
        <v>-1.3939999999999999</v>
      </c>
      <c r="S12" t="s">
        <v>70</v>
      </c>
      <c r="T12" t="s">
        <v>70</v>
      </c>
      <c r="U12" t="s">
        <v>4697</v>
      </c>
      <c r="V12" t="s">
        <v>312</v>
      </c>
      <c r="W12" t="s">
        <v>312</v>
      </c>
      <c r="X12" t="s">
        <v>4698</v>
      </c>
      <c r="Y12" t="s">
        <v>71</v>
      </c>
      <c r="Z12" s="110">
        <v>46056</v>
      </c>
      <c r="AA12" s="110">
        <v>46421</v>
      </c>
      <c r="AB12" t="s">
        <v>4677</v>
      </c>
      <c r="AC12" t="s">
        <v>4678</v>
      </c>
      <c r="AD12" t="s">
        <v>4679</v>
      </c>
      <c r="AE12" t="s">
        <v>4680</v>
      </c>
      <c r="AF12" t="s">
        <v>4694</v>
      </c>
      <c r="AG12" t="s">
        <v>4694</v>
      </c>
      <c r="AI12" s="83">
        <v>1</v>
      </c>
      <c r="AM12" t="s">
        <v>4699</v>
      </c>
      <c r="AN12" s="82" t="s">
        <v>137</v>
      </c>
      <c r="AO12" s="82" t="s">
        <v>137</v>
      </c>
    </row>
    <row r="13" spans="1:42" ht="15" x14ac:dyDescent="0.25">
      <c r="A13">
        <v>170</v>
      </c>
      <c r="B13">
        <v>170</v>
      </c>
      <c r="C13" t="s">
        <v>4696</v>
      </c>
      <c r="D13">
        <v>99368172</v>
      </c>
      <c r="E13" t="s">
        <v>74</v>
      </c>
      <c r="F13" s="83">
        <v>1</v>
      </c>
      <c r="G13" s="83">
        <v>1360992.64212675</v>
      </c>
      <c r="H13" s="87">
        <v>1352.9870000000001</v>
      </c>
      <c r="I13" s="81" t="s">
        <v>137</v>
      </c>
      <c r="J13" s="81" t="s">
        <v>137</v>
      </c>
      <c r="K13">
        <v>99368173</v>
      </c>
      <c r="L13" t="s">
        <v>74</v>
      </c>
      <c r="M13" s="83">
        <v>1</v>
      </c>
      <c r="N13" s="83">
        <v>-1360992.64212675</v>
      </c>
      <c r="O13" s="87">
        <v>-1354.5150000000001</v>
      </c>
      <c r="P13" s="81" t="s">
        <v>213</v>
      </c>
      <c r="Q13" s="81" t="s">
        <v>232</v>
      </c>
      <c r="R13" s="87">
        <v>-1.5269999999999999</v>
      </c>
      <c r="S13" t="s">
        <v>70</v>
      </c>
      <c r="T13" t="s">
        <v>70</v>
      </c>
      <c r="U13" t="s">
        <v>4697</v>
      </c>
      <c r="V13" t="s">
        <v>312</v>
      </c>
      <c r="W13" t="s">
        <v>312</v>
      </c>
      <c r="X13" t="s">
        <v>4698</v>
      </c>
      <c r="Y13" t="s">
        <v>71</v>
      </c>
      <c r="Z13" s="110">
        <v>46056</v>
      </c>
      <c r="AA13" s="110">
        <v>46421</v>
      </c>
      <c r="AB13" t="s">
        <v>4677</v>
      </c>
      <c r="AC13" t="s">
        <v>4678</v>
      </c>
      <c r="AD13" t="s">
        <v>4679</v>
      </c>
      <c r="AE13" t="s">
        <v>4680</v>
      </c>
      <c r="AF13" t="s">
        <v>4694</v>
      </c>
      <c r="AG13" t="s">
        <v>4694</v>
      </c>
      <c r="AI13" s="83">
        <v>1</v>
      </c>
      <c r="AM13" t="s">
        <v>4695</v>
      </c>
      <c r="AN13" s="82" t="s">
        <v>137</v>
      </c>
      <c r="AO13" s="82" t="s">
        <v>137</v>
      </c>
    </row>
    <row r="14" spans="1:42" ht="15" x14ac:dyDescent="0.25">
      <c r="A14">
        <v>170</v>
      </c>
      <c r="B14">
        <v>170</v>
      </c>
      <c r="C14" t="s">
        <v>4696</v>
      </c>
      <c r="D14">
        <v>445387913</v>
      </c>
      <c r="E14" t="s">
        <v>159</v>
      </c>
      <c r="F14" s="83">
        <v>3.9390000000000001</v>
      </c>
      <c r="G14" s="83">
        <v>-618000</v>
      </c>
      <c r="H14" s="87">
        <v>-613.18499999999995</v>
      </c>
      <c r="I14" s="81" t="s">
        <v>76</v>
      </c>
      <c r="J14" s="81" t="s">
        <v>76</v>
      </c>
      <c r="K14">
        <v>445387912</v>
      </c>
      <c r="L14" t="s">
        <v>150</v>
      </c>
      <c r="M14" s="83">
        <v>2.9780000000000002</v>
      </c>
      <c r="N14" s="83">
        <v>826884</v>
      </c>
      <c r="O14" s="87">
        <v>820.46500000000003</v>
      </c>
      <c r="P14" s="81" t="s">
        <v>113</v>
      </c>
      <c r="Q14" s="81" t="s">
        <v>95</v>
      </c>
      <c r="R14" s="87">
        <v>28.009</v>
      </c>
      <c r="S14" t="s">
        <v>70</v>
      </c>
      <c r="T14" t="s">
        <v>70</v>
      </c>
      <c r="U14" t="s">
        <v>4635</v>
      </c>
      <c r="V14" t="s">
        <v>312</v>
      </c>
      <c r="W14" t="s">
        <v>4700</v>
      </c>
      <c r="X14" t="s">
        <v>4701</v>
      </c>
      <c r="Y14" t="s">
        <v>71</v>
      </c>
      <c r="Z14" s="110">
        <v>46121</v>
      </c>
      <c r="AA14" s="110">
        <v>46281</v>
      </c>
      <c r="AB14" t="s">
        <v>4694</v>
      </c>
      <c r="AC14" t="s">
        <v>4702</v>
      </c>
      <c r="AD14" t="s">
        <v>4679</v>
      </c>
      <c r="AE14" t="s">
        <v>4680</v>
      </c>
      <c r="AF14" t="s">
        <v>4694</v>
      </c>
      <c r="AG14" t="s">
        <v>4694</v>
      </c>
      <c r="AI14" s="83">
        <v>0.74594046000000003</v>
      </c>
      <c r="AM14" t="s">
        <v>4699</v>
      </c>
      <c r="AN14" s="82" t="s">
        <v>76</v>
      </c>
      <c r="AO14" s="82" t="s">
        <v>76</v>
      </c>
    </row>
    <row r="15" spans="1:42" ht="15" x14ac:dyDescent="0.25">
      <c r="A15">
        <v>170</v>
      </c>
      <c r="B15">
        <v>170</v>
      </c>
      <c r="C15" t="s">
        <v>4696</v>
      </c>
      <c r="D15">
        <v>445393267</v>
      </c>
      <c r="E15" t="s">
        <v>156</v>
      </c>
      <c r="F15" s="83">
        <v>3.3940000000000001</v>
      </c>
      <c r="G15" s="83">
        <v>-440000</v>
      </c>
      <c r="H15" s="87">
        <v>-434.08699999999999</v>
      </c>
      <c r="I15" s="81" t="s">
        <v>76</v>
      </c>
      <c r="J15" s="81" t="s">
        <v>76</v>
      </c>
      <c r="K15">
        <v>445393266</v>
      </c>
      <c r="L15" t="s">
        <v>150</v>
      </c>
      <c r="M15" s="83">
        <v>2.9780000000000002</v>
      </c>
      <c r="N15" s="83">
        <v>515768</v>
      </c>
      <c r="O15" s="87">
        <v>504.12400000000002</v>
      </c>
      <c r="P15" s="81" t="s">
        <v>114</v>
      </c>
      <c r="Q15" s="81" t="s">
        <v>111</v>
      </c>
      <c r="R15" s="87">
        <v>27.991</v>
      </c>
      <c r="S15" t="s">
        <v>70</v>
      </c>
      <c r="T15" t="s">
        <v>70</v>
      </c>
      <c r="U15" t="s">
        <v>4635</v>
      </c>
      <c r="V15" t="s">
        <v>312</v>
      </c>
      <c r="W15" t="s">
        <v>4700</v>
      </c>
      <c r="X15" t="s">
        <v>4703</v>
      </c>
      <c r="Y15" t="s">
        <v>71</v>
      </c>
      <c r="Z15" s="110">
        <v>46176</v>
      </c>
      <c r="AA15" s="110">
        <v>46421</v>
      </c>
      <c r="AB15" t="s">
        <v>4694</v>
      </c>
      <c r="AC15" t="s">
        <v>4702</v>
      </c>
      <c r="AD15" t="s">
        <v>4679</v>
      </c>
      <c r="AE15" t="s">
        <v>4680</v>
      </c>
      <c r="AF15" t="s">
        <v>4694</v>
      </c>
      <c r="AG15" t="s">
        <v>4694</v>
      </c>
      <c r="AI15" s="83">
        <v>0.860782257</v>
      </c>
      <c r="AM15" t="s">
        <v>4699</v>
      </c>
      <c r="AN15" s="82" t="s">
        <v>76</v>
      </c>
      <c r="AO15" s="82" t="s">
        <v>76</v>
      </c>
    </row>
    <row r="16" spans="1:42" ht="15" x14ac:dyDescent="0.25">
      <c r="A16">
        <v>170</v>
      </c>
      <c r="B16">
        <v>170</v>
      </c>
      <c r="C16" t="s">
        <v>4696</v>
      </c>
      <c r="D16">
        <v>445395031</v>
      </c>
      <c r="E16" t="s">
        <v>150</v>
      </c>
      <c r="F16" s="83">
        <v>2.9780000000000002</v>
      </c>
      <c r="G16" s="83">
        <v>-12017360.607492501</v>
      </c>
      <c r="H16" s="87">
        <v>-11984.605</v>
      </c>
      <c r="I16" s="81" t="s">
        <v>137</v>
      </c>
      <c r="J16" s="81" t="s">
        <v>137</v>
      </c>
      <c r="K16">
        <v>445395030</v>
      </c>
      <c r="L16" t="s">
        <v>162</v>
      </c>
      <c r="M16" s="83">
        <v>1.8341E-2</v>
      </c>
      <c r="N16" s="83">
        <v>1937799397.88656</v>
      </c>
      <c r="O16" s="87">
        <v>1936601.33</v>
      </c>
      <c r="P16" s="81" t="s">
        <v>285</v>
      </c>
      <c r="Q16" s="81" t="s">
        <v>2446</v>
      </c>
      <c r="R16" s="87">
        <v>-170.95</v>
      </c>
      <c r="S16" t="s">
        <v>70</v>
      </c>
      <c r="T16" t="s">
        <v>70</v>
      </c>
      <c r="U16" t="s">
        <v>4635</v>
      </c>
      <c r="V16" t="s">
        <v>312</v>
      </c>
      <c r="W16" t="s">
        <v>4700</v>
      </c>
      <c r="X16" t="s">
        <v>4704</v>
      </c>
      <c r="Y16" t="s">
        <v>71</v>
      </c>
      <c r="Z16" s="110">
        <v>46195</v>
      </c>
      <c r="AA16" s="110">
        <v>46232</v>
      </c>
      <c r="AB16" t="s">
        <v>4694</v>
      </c>
      <c r="AC16" t="s">
        <v>4702</v>
      </c>
      <c r="AD16" t="s">
        <v>4679</v>
      </c>
      <c r="AE16" t="s">
        <v>4680</v>
      </c>
      <c r="AF16" t="s">
        <v>4694</v>
      </c>
      <c r="AG16" t="s">
        <v>4694</v>
      </c>
      <c r="AI16" s="83">
        <v>0.61847606200000005</v>
      </c>
      <c r="AM16" t="s">
        <v>4682</v>
      </c>
      <c r="AN16" s="82" t="s">
        <v>137</v>
      </c>
      <c r="AO16" s="82" t="s">
        <v>137</v>
      </c>
    </row>
    <row r="17" spans="1:41" ht="15" x14ac:dyDescent="0.25">
      <c r="A17">
        <v>170</v>
      </c>
      <c r="B17">
        <v>170</v>
      </c>
      <c r="C17" t="s">
        <v>4696</v>
      </c>
      <c r="D17">
        <v>445324367</v>
      </c>
      <c r="E17" t="s">
        <v>150</v>
      </c>
      <c r="F17" s="83">
        <v>2.9780000000000002</v>
      </c>
      <c r="G17" s="83">
        <v>-2484000</v>
      </c>
      <c r="H17" s="87">
        <v>-2449.8910000000001</v>
      </c>
      <c r="I17" s="81" t="s">
        <v>76</v>
      </c>
      <c r="J17" s="81" t="s">
        <v>76</v>
      </c>
      <c r="K17">
        <v>445324366</v>
      </c>
      <c r="L17" t="s">
        <v>74</v>
      </c>
      <c r="M17" s="83">
        <v>1</v>
      </c>
      <c r="N17" s="83">
        <v>9066600</v>
      </c>
      <c r="O17" s="87">
        <v>8976.5169999999998</v>
      </c>
      <c r="P17" s="81" t="s">
        <v>120</v>
      </c>
      <c r="Q17" s="81" t="s">
        <v>407</v>
      </c>
      <c r="R17" s="87">
        <v>1680.74</v>
      </c>
      <c r="S17" t="s">
        <v>70</v>
      </c>
      <c r="T17" t="s">
        <v>70</v>
      </c>
      <c r="U17" t="s">
        <v>4635</v>
      </c>
      <c r="V17" t="s">
        <v>312</v>
      </c>
      <c r="W17" t="s">
        <v>4705</v>
      </c>
      <c r="X17" t="s">
        <v>4706</v>
      </c>
      <c r="Y17" t="s">
        <v>71</v>
      </c>
      <c r="Z17" s="110">
        <v>45539</v>
      </c>
      <c r="AA17" s="110">
        <v>46338</v>
      </c>
      <c r="AB17" t="s">
        <v>4694</v>
      </c>
      <c r="AC17" t="s">
        <v>4702</v>
      </c>
      <c r="AD17" t="s">
        <v>4679</v>
      </c>
      <c r="AE17" t="s">
        <v>4680</v>
      </c>
      <c r="AF17" t="s">
        <v>4694</v>
      </c>
      <c r="AG17" t="s">
        <v>4694</v>
      </c>
      <c r="AI17" s="83">
        <v>3.722</v>
      </c>
      <c r="AM17" t="s">
        <v>4682</v>
      </c>
      <c r="AN17" s="82" t="s">
        <v>76</v>
      </c>
      <c r="AO17" s="82" t="s">
        <v>76</v>
      </c>
    </row>
    <row r="18" spans="1:41" ht="15" x14ac:dyDescent="0.25">
      <c r="A18">
        <v>170</v>
      </c>
      <c r="B18">
        <v>170</v>
      </c>
      <c r="C18" t="s">
        <v>4696</v>
      </c>
      <c r="D18">
        <v>445324583</v>
      </c>
      <c r="E18" t="s">
        <v>150</v>
      </c>
      <c r="F18" s="83">
        <v>2.9780000000000002</v>
      </c>
      <c r="G18" s="83">
        <v>-2484000</v>
      </c>
      <c r="H18" s="87">
        <v>-2449.8919999999998</v>
      </c>
      <c r="I18" s="81" t="s">
        <v>76</v>
      </c>
      <c r="J18" s="81" t="s">
        <v>76</v>
      </c>
      <c r="K18">
        <v>445324582</v>
      </c>
      <c r="L18" t="s">
        <v>74</v>
      </c>
      <c r="M18" s="83">
        <v>1</v>
      </c>
      <c r="N18" s="83">
        <v>9055422</v>
      </c>
      <c r="O18" s="87">
        <v>8965.4509999999991</v>
      </c>
      <c r="P18" s="81" t="s">
        <v>120</v>
      </c>
      <c r="Q18" s="81" t="s">
        <v>407</v>
      </c>
      <c r="R18" s="87">
        <v>1669.673</v>
      </c>
      <c r="S18" t="s">
        <v>70</v>
      </c>
      <c r="T18" t="s">
        <v>70</v>
      </c>
      <c r="U18" t="s">
        <v>4635</v>
      </c>
      <c r="V18" t="s">
        <v>312</v>
      </c>
      <c r="W18" t="s">
        <v>4705</v>
      </c>
      <c r="X18" t="s">
        <v>4706</v>
      </c>
      <c r="Y18" t="s">
        <v>71</v>
      </c>
      <c r="Z18" s="110">
        <v>45539</v>
      </c>
      <c r="AA18" s="110">
        <v>46338</v>
      </c>
      <c r="AB18" t="s">
        <v>4694</v>
      </c>
      <c r="AC18" t="s">
        <v>4702</v>
      </c>
      <c r="AD18" t="s">
        <v>4679</v>
      </c>
      <c r="AE18" t="s">
        <v>4680</v>
      </c>
      <c r="AF18" t="s">
        <v>4694</v>
      </c>
      <c r="AG18" t="s">
        <v>4694</v>
      </c>
      <c r="AI18" s="83">
        <v>3.722</v>
      </c>
      <c r="AM18" t="s">
        <v>4699</v>
      </c>
      <c r="AN18" s="82" t="s">
        <v>76</v>
      </c>
      <c r="AO18" s="82" t="s">
        <v>76</v>
      </c>
    </row>
    <row r="19" spans="1:41" ht="15" x14ac:dyDescent="0.25">
      <c r="A19">
        <v>170</v>
      </c>
      <c r="B19">
        <v>170</v>
      </c>
      <c r="C19" t="s">
        <v>4696</v>
      </c>
      <c r="D19">
        <v>445326175</v>
      </c>
      <c r="E19" t="s">
        <v>150</v>
      </c>
      <c r="F19" s="83">
        <v>2.9780000000000002</v>
      </c>
      <c r="G19" s="83">
        <v>-5046000</v>
      </c>
      <c r="H19" s="87">
        <v>-4976.7190000000001</v>
      </c>
      <c r="I19" s="81" t="s">
        <v>75</v>
      </c>
      <c r="J19" s="81" t="s">
        <v>76</v>
      </c>
      <c r="K19">
        <v>445326174</v>
      </c>
      <c r="L19" t="s">
        <v>74</v>
      </c>
      <c r="M19" s="83">
        <v>1</v>
      </c>
      <c r="N19" s="83">
        <v>18619740</v>
      </c>
      <c r="O19" s="87">
        <v>18434.768</v>
      </c>
      <c r="P19" s="81" t="s">
        <v>146</v>
      </c>
      <c r="Q19" s="81" t="s">
        <v>285</v>
      </c>
      <c r="R19" s="87">
        <v>3614.098</v>
      </c>
      <c r="S19" t="s">
        <v>70</v>
      </c>
      <c r="T19" t="s">
        <v>70</v>
      </c>
      <c r="U19" t="s">
        <v>4635</v>
      </c>
      <c r="V19" t="s">
        <v>312</v>
      </c>
      <c r="W19" t="s">
        <v>4705</v>
      </c>
      <c r="X19" t="s">
        <v>4706</v>
      </c>
      <c r="Y19" t="s">
        <v>71</v>
      </c>
      <c r="Z19" s="110">
        <v>45544</v>
      </c>
      <c r="AA19" s="110">
        <v>46338</v>
      </c>
      <c r="AB19" t="s">
        <v>4694</v>
      </c>
      <c r="AC19" t="s">
        <v>4702</v>
      </c>
      <c r="AD19" t="s">
        <v>4679</v>
      </c>
      <c r="AE19" t="s">
        <v>4680</v>
      </c>
      <c r="AF19" t="s">
        <v>4694</v>
      </c>
      <c r="AG19" t="s">
        <v>4694</v>
      </c>
      <c r="AI19" s="83">
        <v>3.7519999999999998</v>
      </c>
      <c r="AM19" t="s">
        <v>4686</v>
      </c>
      <c r="AN19" s="82" t="s">
        <v>75</v>
      </c>
      <c r="AO19" s="82" t="s">
        <v>76</v>
      </c>
    </row>
    <row r="20" spans="1:41" ht="15" x14ac:dyDescent="0.25">
      <c r="A20">
        <v>170</v>
      </c>
      <c r="B20">
        <v>170</v>
      </c>
      <c r="C20" t="s">
        <v>4696</v>
      </c>
      <c r="D20">
        <v>445326711</v>
      </c>
      <c r="E20" t="s">
        <v>150</v>
      </c>
      <c r="F20" s="83">
        <v>2.9780000000000002</v>
      </c>
      <c r="G20" s="83">
        <v>-2466000</v>
      </c>
      <c r="H20" s="87">
        <v>-2432.1379999999999</v>
      </c>
      <c r="I20" s="81" t="s">
        <v>76</v>
      </c>
      <c r="J20" s="81" t="s">
        <v>76</v>
      </c>
      <c r="K20">
        <v>445326710</v>
      </c>
      <c r="L20" t="s">
        <v>74</v>
      </c>
      <c r="M20" s="83">
        <v>1</v>
      </c>
      <c r="N20" s="83">
        <v>9129132</v>
      </c>
      <c r="O20" s="87">
        <v>9038.4269999999997</v>
      </c>
      <c r="P20" s="81" t="s">
        <v>120</v>
      </c>
      <c r="Q20" s="81" t="s">
        <v>407</v>
      </c>
      <c r="R20" s="87">
        <v>1795.519</v>
      </c>
      <c r="S20" t="s">
        <v>70</v>
      </c>
      <c r="T20" t="s">
        <v>70</v>
      </c>
      <c r="U20" t="s">
        <v>4635</v>
      </c>
      <c r="V20" t="s">
        <v>312</v>
      </c>
      <c r="W20" t="s">
        <v>4705</v>
      </c>
      <c r="X20" t="s">
        <v>4706</v>
      </c>
      <c r="Y20" t="s">
        <v>71</v>
      </c>
      <c r="Z20" s="110">
        <v>45545</v>
      </c>
      <c r="AA20" s="110">
        <v>46338</v>
      </c>
      <c r="AB20" t="s">
        <v>4694</v>
      </c>
      <c r="AC20" t="s">
        <v>4702</v>
      </c>
      <c r="AD20" t="s">
        <v>4679</v>
      </c>
      <c r="AE20" t="s">
        <v>4680</v>
      </c>
      <c r="AF20" t="s">
        <v>4694</v>
      </c>
      <c r="AG20" t="s">
        <v>4694</v>
      </c>
      <c r="AI20" s="83">
        <v>3.7629999999999999</v>
      </c>
      <c r="AM20" t="s">
        <v>4682</v>
      </c>
      <c r="AN20" s="82" t="s">
        <v>76</v>
      </c>
      <c r="AO20" s="82" t="s">
        <v>76</v>
      </c>
    </row>
    <row r="21" spans="1:41" ht="15" x14ac:dyDescent="0.25">
      <c r="A21">
        <v>170</v>
      </c>
      <c r="B21">
        <v>170</v>
      </c>
      <c r="C21" t="s">
        <v>4696</v>
      </c>
      <c r="D21">
        <v>445327493</v>
      </c>
      <c r="E21" t="s">
        <v>150</v>
      </c>
      <c r="F21" s="83">
        <v>2.9780000000000002</v>
      </c>
      <c r="G21" s="83">
        <v>-3574000</v>
      </c>
      <c r="H21" s="87">
        <v>-3524.93</v>
      </c>
      <c r="I21" s="81" t="s">
        <v>76</v>
      </c>
      <c r="J21" s="81" t="s">
        <v>76</v>
      </c>
      <c r="K21">
        <v>445327492</v>
      </c>
      <c r="L21" t="s">
        <v>74</v>
      </c>
      <c r="M21" s="83">
        <v>1</v>
      </c>
      <c r="N21" s="83">
        <v>13177338</v>
      </c>
      <c r="O21" s="87">
        <v>13046.432000000001</v>
      </c>
      <c r="P21" s="81" t="s">
        <v>122</v>
      </c>
      <c r="Q21" s="81" t="s">
        <v>143</v>
      </c>
      <c r="R21" s="87">
        <v>2549.1909999999998</v>
      </c>
      <c r="S21" t="s">
        <v>70</v>
      </c>
      <c r="T21" t="s">
        <v>70</v>
      </c>
      <c r="U21" t="s">
        <v>4635</v>
      </c>
      <c r="V21" t="s">
        <v>312</v>
      </c>
      <c r="W21" t="s">
        <v>4705</v>
      </c>
      <c r="X21" t="s">
        <v>4706</v>
      </c>
      <c r="Y21" t="s">
        <v>71</v>
      </c>
      <c r="Z21" s="110">
        <v>45551</v>
      </c>
      <c r="AA21" s="110">
        <v>46338</v>
      </c>
      <c r="AB21" t="s">
        <v>4694</v>
      </c>
      <c r="AC21" t="s">
        <v>4702</v>
      </c>
      <c r="AD21" t="s">
        <v>4679</v>
      </c>
      <c r="AE21" t="s">
        <v>4680</v>
      </c>
      <c r="AF21" t="s">
        <v>4694</v>
      </c>
      <c r="AG21" t="s">
        <v>4694</v>
      </c>
      <c r="AI21" s="83">
        <v>3.742</v>
      </c>
      <c r="AM21" t="s">
        <v>4686</v>
      </c>
      <c r="AN21" s="82" t="s">
        <v>76</v>
      </c>
      <c r="AO21" s="82" t="s">
        <v>76</v>
      </c>
    </row>
    <row r="22" spans="1:41" ht="15" x14ac:dyDescent="0.25">
      <c r="A22">
        <v>170</v>
      </c>
      <c r="B22">
        <v>170</v>
      </c>
      <c r="C22" t="s">
        <v>4696</v>
      </c>
      <c r="D22">
        <v>445328141</v>
      </c>
      <c r="E22" t="s">
        <v>150</v>
      </c>
      <c r="F22" s="83">
        <v>2.9780000000000002</v>
      </c>
      <c r="G22" s="83">
        <v>-5511000</v>
      </c>
      <c r="H22" s="87">
        <v>-5435.326</v>
      </c>
      <c r="I22" s="81" t="s">
        <v>75</v>
      </c>
      <c r="J22" s="81" t="s">
        <v>76</v>
      </c>
      <c r="K22">
        <v>445328140</v>
      </c>
      <c r="L22" t="s">
        <v>74</v>
      </c>
      <c r="M22" s="83">
        <v>1</v>
      </c>
      <c r="N22" s="83">
        <v>20187895.199999999</v>
      </c>
      <c r="O22" s="87">
        <v>19987.312999999998</v>
      </c>
      <c r="P22" s="81" t="s">
        <v>510</v>
      </c>
      <c r="Q22" s="81" t="s">
        <v>592</v>
      </c>
      <c r="R22" s="87">
        <v>3800.9110000000001</v>
      </c>
      <c r="S22" t="s">
        <v>70</v>
      </c>
      <c r="T22" t="s">
        <v>70</v>
      </c>
      <c r="U22" t="s">
        <v>4635</v>
      </c>
      <c r="V22" t="s">
        <v>312</v>
      </c>
      <c r="W22" t="s">
        <v>4705</v>
      </c>
      <c r="X22" t="s">
        <v>4706</v>
      </c>
      <c r="Y22" t="s">
        <v>71</v>
      </c>
      <c r="Z22" s="110">
        <v>45551</v>
      </c>
      <c r="AA22" s="110">
        <v>46338</v>
      </c>
      <c r="AB22" t="s">
        <v>4694</v>
      </c>
      <c r="AC22" t="s">
        <v>4702</v>
      </c>
      <c r="AD22" t="s">
        <v>4679</v>
      </c>
      <c r="AE22" t="s">
        <v>4680</v>
      </c>
      <c r="AF22" t="s">
        <v>4694</v>
      </c>
      <c r="AG22" t="s">
        <v>4694</v>
      </c>
      <c r="AI22" s="83">
        <v>3.742</v>
      </c>
      <c r="AM22" t="s">
        <v>4699</v>
      </c>
      <c r="AN22" s="82" t="s">
        <v>75</v>
      </c>
      <c r="AO22" s="82" t="s">
        <v>76</v>
      </c>
    </row>
    <row r="23" spans="1:41" ht="15" x14ac:dyDescent="0.25">
      <c r="A23">
        <v>170</v>
      </c>
      <c r="B23">
        <v>170</v>
      </c>
      <c r="C23" t="s">
        <v>4696</v>
      </c>
      <c r="D23">
        <v>445330909</v>
      </c>
      <c r="E23" t="s">
        <v>150</v>
      </c>
      <c r="F23" s="83">
        <v>2.9780000000000002</v>
      </c>
      <c r="G23" s="83">
        <v>-3245400</v>
      </c>
      <c r="H23" s="87">
        <v>-3200.84</v>
      </c>
      <c r="I23" s="81" t="s">
        <v>76</v>
      </c>
      <c r="J23" s="81" t="s">
        <v>76</v>
      </c>
      <c r="K23">
        <v>445330908</v>
      </c>
      <c r="L23" t="s">
        <v>74</v>
      </c>
      <c r="M23" s="83">
        <v>1</v>
      </c>
      <c r="N23" s="83">
        <v>11829483</v>
      </c>
      <c r="O23" s="87">
        <v>11711.964</v>
      </c>
      <c r="P23" s="81" t="s">
        <v>117</v>
      </c>
      <c r="Q23" s="81" t="s">
        <v>1025</v>
      </c>
      <c r="R23" s="87">
        <v>2179.8609999999999</v>
      </c>
      <c r="S23" t="s">
        <v>70</v>
      </c>
      <c r="T23" t="s">
        <v>70</v>
      </c>
      <c r="U23" t="s">
        <v>4635</v>
      </c>
      <c r="V23" t="s">
        <v>312</v>
      </c>
      <c r="W23" t="s">
        <v>4705</v>
      </c>
      <c r="X23" t="s">
        <v>4706</v>
      </c>
      <c r="Y23" t="s">
        <v>71</v>
      </c>
      <c r="Z23" s="110">
        <v>45561</v>
      </c>
      <c r="AA23" s="110">
        <v>46338</v>
      </c>
      <c r="AB23" t="s">
        <v>4694</v>
      </c>
      <c r="AC23" t="s">
        <v>4702</v>
      </c>
      <c r="AD23" t="s">
        <v>4679</v>
      </c>
      <c r="AE23" t="s">
        <v>4680</v>
      </c>
      <c r="AF23" t="s">
        <v>4694</v>
      </c>
      <c r="AG23" t="s">
        <v>4694</v>
      </c>
      <c r="AI23" s="83">
        <v>3.694</v>
      </c>
      <c r="AM23" t="s">
        <v>4686</v>
      </c>
      <c r="AN23" s="82" t="s">
        <v>76</v>
      </c>
      <c r="AO23" s="82" t="s">
        <v>76</v>
      </c>
    </row>
    <row r="24" spans="1:41" ht="15" x14ac:dyDescent="0.25">
      <c r="A24">
        <v>170</v>
      </c>
      <c r="B24">
        <v>170</v>
      </c>
      <c r="C24" t="s">
        <v>4696</v>
      </c>
      <c r="D24">
        <v>445353897</v>
      </c>
      <c r="E24" t="s">
        <v>150</v>
      </c>
      <c r="F24" s="83">
        <v>2.9780000000000002</v>
      </c>
      <c r="G24" s="83">
        <v>-100000000</v>
      </c>
      <c r="H24" s="87">
        <v>-98415.516000000003</v>
      </c>
      <c r="I24" s="81" t="s">
        <v>158</v>
      </c>
      <c r="J24" s="81" t="s">
        <v>76</v>
      </c>
      <c r="K24">
        <v>445353896</v>
      </c>
      <c r="L24" t="s">
        <v>74</v>
      </c>
      <c r="M24" s="83">
        <v>1</v>
      </c>
      <c r="N24" s="83">
        <v>347150000</v>
      </c>
      <c r="O24" s="87">
        <v>343217.804</v>
      </c>
      <c r="P24" s="81" t="s">
        <v>4707</v>
      </c>
      <c r="Q24" s="81" t="s">
        <v>4708</v>
      </c>
      <c r="R24" s="87">
        <v>50136.398000000001</v>
      </c>
      <c r="S24" t="s">
        <v>70</v>
      </c>
      <c r="T24" t="s">
        <v>70</v>
      </c>
      <c r="U24" t="s">
        <v>4635</v>
      </c>
      <c r="V24" t="s">
        <v>312</v>
      </c>
      <c r="W24" t="s">
        <v>4705</v>
      </c>
      <c r="X24" t="s">
        <v>4706</v>
      </c>
      <c r="Y24" t="s">
        <v>71</v>
      </c>
      <c r="Z24" s="110">
        <v>45825</v>
      </c>
      <c r="AA24" s="110">
        <v>46358</v>
      </c>
      <c r="AB24" t="s">
        <v>4694</v>
      </c>
      <c r="AC24" t="s">
        <v>4702</v>
      </c>
      <c r="AD24" t="s">
        <v>4679</v>
      </c>
      <c r="AE24" t="s">
        <v>4680</v>
      </c>
      <c r="AF24" t="s">
        <v>4694</v>
      </c>
      <c r="AG24" t="s">
        <v>4694</v>
      </c>
      <c r="AI24" s="83">
        <v>3.5030000000000001</v>
      </c>
      <c r="AM24" t="s">
        <v>4686</v>
      </c>
      <c r="AN24" s="82" t="s">
        <v>158</v>
      </c>
      <c r="AO24" s="82" t="s">
        <v>76</v>
      </c>
    </row>
    <row r="25" spans="1:41" ht="15" x14ac:dyDescent="0.25">
      <c r="A25">
        <v>170</v>
      </c>
      <c r="B25">
        <v>170</v>
      </c>
      <c r="C25" t="s">
        <v>4696</v>
      </c>
      <c r="D25">
        <v>445364891</v>
      </c>
      <c r="E25" t="s">
        <v>150</v>
      </c>
      <c r="F25" s="83">
        <v>2.9780000000000002</v>
      </c>
      <c r="G25" s="83">
        <v>-23329775.626008701</v>
      </c>
      <c r="H25" s="87">
        <v>-22960.118999999999</v>
      </c>
      <c r="I25" s="81" t="s">
        <v>75</v>
      </c>
      <c r="J25" s="81" t="s">
        <v>76</v>
      </c>
      <c r="K25">
        <v>445364890</v>
      </c>
      <c r="L25" t="s">
        <v>74</v>
      </c>
      <c r="M25" s="83">
        <v>1</v>
      </c>
      <c r="N25" s="83">
        <v>77104908.443958804</v>
      </c>
      <c r="O25" s="87">
        <v>76231.535000000003</v>
      </c>
      <c r="P25" s="81" t="s">
        <v>1811</v>
      </c>
      <c r="Q25" s="81" t="s">
        <v>121</v>
      </c>
      <c r="R25" s="87">
        <v>7856.3</v>
      </c>
      <c r="S25" t="s">
        <v>70</v>
      </c>
      <c r="T25" t="s">
        <v>70</v>
      </c>
      <c r="U25" t="s">
        <v>4635</v>
      </c>
      <c r="V25" t="s">
        <v>312</v>
      </c>
      <c r="W25" t="s">
        <v>4705</v>
      </c>
      <c r="X25" t="s">
        <v>4706</v>
      </c>
      <c r="Y25" t="s">
        <v>71</v>
      </c>
      <c r="Z25" s="110">
        <v>45908</v>
      </c>
      <c r="AA25" s="110">
        <v>46358</v>
      </c>
      <c r="AB25" t="s">
        <v>4694</v>
      </c>
      <c r="AC25" t="s">
        <v>4702</v>
      </c>
      <c r="AD25" t="s">
        <v>4679</v>
      </c>
      <c r="AE25" t="s">
        <v>4680</v>
      </c>
      <c r="AF25" t="s">
        <v>4694</v>
      </c>
      <c r="AG25" t="s">
        <v>4694</v>
      </c>
      <c r="AI25" s="83">
        <v>3.3239999999999998</v>
      </c>
      <c r="AM25" t="s">
        <v>4682</v>
      </c>
      <c r="AN25" s="82" t="s">
        <v>75</v>
      </c>
      <c r="AO25" s="82" t="s">
        <v>76</v>
      </c>
    </row>
    <row r="26" spans="1:41" ht="15" x14ac:dyDescent="0.25">
      <c r="A26">
        <v>170</v>
      </c>
      <c r="B26">
        <v>170</v>
      </c>
      <c r="C26" t="s">
        <v>4696</v>
      </c>
      <c r="D26">
        <v>445365325</v>
      </c>
      <c r="E26" t="s">
        <v>150</v>
      </c>
      <c r="F26" s="83">
        <v>2.9780000000000002</v>
      </c>
      <c r="G26" s="83">
        <v>-23329775.626008701</v>
      </c>
      <c r="H26" s="87">
        <v>-23315.649000000001</v>
      </c>
      <c r="I26" s="81" t="s">
        <v>75</v>
      </c>
      <c r="J26" s="81" t="s">
        <v>76</v>
      </c>
      <c r="K26">
        <v>445365324</v>
      </c>
      <c r="L26" t="s">
        <v>74</v>
      </c>
      <c r="M26" s="83">
        <v>1</v>
      </c>
      <c r="N26" s="83">
        <v>77454855.078348905</v>
      </c>
      <c r="O26" s="87">
        <v>77419.645000000004</v>
      </c>
      <c r="P26" s="81" t="s">
        <v>2866</v>
      </c>
      <c r="Q26" s="81" t="s">
        <v>1972</v>
      </c>
      <c r="R26" s="87">
        <v>7985.6440000000002</v>
      </c>
      <c r="S26" t="s">
        <v>70</v>
      </c>
      <c r="T26" t="s">
        <v>70</v>
      </c>
      <c r="U26" t="s">
        <v>4635</v>
      </c>
      <c r="V26" t="s">
        <v>312</v>
      </c>
      <c r="W26" t="s">
        <v>4705</v>
      </c>
      <c r="X26" t="s">
        <v>4706</v>
      </c>
      <c r="Y26" t="s">
        <v>71</v>
      </c>
      <c r="Z26" s="110">
        <v>45911</v>
      </c>
      <c r="AA26" s="110">
        <v>46211</v>
      </c>
      <c r="AB26" t="s">
        <v>4694</v>
      </c>
      <c r="AC26" t="s">
        <v>4702</v>
      </c>
      <c r="AD26" t="s">
        <v>4679</v>
      </c>
      <c r="AE26" t="s">
        <v>4680</v>
      </c>
      <c r="AF26" t="s">
        <v>4694</v>
      </c>
      <c r="AG26" t="s">
        <v>4694</v>
      </c>
      <c r="AI26" s="83">
        <v>3.339</v>
      </c>
      <c r="AM26" t="s">
        <v>4686</v>
      </c>
      <c r="AN26" s="82" t="s">
        <v>75</v>
      </c>
      <c r="AO26" s="82" t="s">
        <v>76</v>
      </c>
    </row>
    <row r="27" spans="1:41" ht="15" x14ac:dyDescent="0.25">
      <c r="A27">
        <v>170</v>
      </c>
      <c r="B27">
        <v>170</v>
      </c>
      <c r="C27" t="s">
        <v>4696</v>
      </c>
      <c r="D27">
        <v>445365549</v>
      </c>
      <c r="E27" t="s">
        <v>150</v>
      </c>
      <c r="F27" s="83">
        <v>2.9780000000000002</v>
      </c>
      <c r="G27" s="83">
        <v>-23329775.626008701</v>
      </c>
      <c r="H27" s="87">
        <v>-22960.118999999999</v>
      </c>
      <c r="I27" s="81" t="s">
        <v>75</v>
      </c>
      <c r="J27" s="81" t="s">
        <v>76</v>
      </c>
      <c r="K27">
        <v>445365548</v>
      </c>
      <c r="L27" t="s">
        <v>74</v>
      </c>
      <c r="M27" s="83">
        <v>1</v>
      </c>
      <c r="N27" s="83">
        <v>77804801.712739006</v>
      </c>
      <c r="O27" s="87">
        <v>76923.5</v>
      </c>
      <c r="P27" s="81" t="s">
        <v>2866</v>
      </c>
      <c r="Q27" s="81" t="s">
        <v>4709</v>
      </c>
      <c r="R27" s="87">
        <v>8548.2659999999996</v>
      </c>
      <c r="S27" t="s">
        <v>70</v>
      </c>
      <c r="T27" t="s">
        <v>70</v>
      </c>
      <c r="U27" t="s">
        <v>4635</v>
      </c>
      <c r="V27" t="s">
        <v>312</v>
      </c>
      <c r="W27" t="s">
        <v>4705</v>
      </c>
      <c r="X27" t="s">
        <v>4706</v>
      </c>
      <c r="Y27" t="s">
        <v>71</v>
      </c>
      <c r="Z27" s="110">
        <v>45916</v>
      </c>
      <c r="AA27" s="110">
        <v>46358</v>
      </c>
      <c r="AB27" t="s">
        <v>4694</v>
      </c>
      <c r="AC27" t="s">
        <v>4702</v>
      </c>
      <c r="AD27" t="s">
        <v>4679</v>
      </c>
      <c r="AE27" t="s">
        <v>4680</v>
      </c>
      <c r="AF27" t="s">
        <v>4694</v>
      </c>
      <c r="AG27" t="s">
        <v>4694</v>
      </c>
      <c r="AI27" s="83">
        <v>3.343</v>
      </c>
      <c r="AM27" t="s">
        <v>4682</v>
      </c>
      <c r="AN27" s="82" t="s">
        <v>75</v>
      </c>
      <c r="AO27" s="82" t="s">
        <v>76</v>
      </c>
    </row>
    <row r="28" spans="1:41" ht="15" x14ac:dyDescent="0.25">
      <c r="A28">
        <v>170</v>
      </c>
      <c r="B28">
        <v>170</v>
      </c>
      <c r="C28" t="s">
        <v>4696</v>
      </c>
      <c r="D28">
        <v>445365683</v>
      </c>
      <c r="E28" t="s">
        <v>150</v>
      </c>
      <c r="F28" s="83">
        <v>2.9780000000000002</v>
      </c>
      <c r="G28" s="83">
        <v>-23329775.626008701</v>
      </c>
      <c r="H28" s="87">
        <v>-22960.118999999999</v>
      </c>
      <c r="I28" s="81" t="s">
        <v>75</v>
      </c>
      <c r="J28" s="81" t="s">
        <v>76</v>
      </c>
      <c r="K28">
        <v>445365682</v>
      </c>
      <c r="L28" t="s">
        <v>74</v>
      </c>
      <c r="M28" s="83">
        <v>1</v>
      </c>
      <c r="N28" s="83">
        <v>77688152.834609002</v>
      </c>
      <c r="O28" s="87">
        <v>76808.172999999995</v>
      </c>
      <c r="P28" s="81" t="s">
        <v>497</v>
      </c>
      <c r="Q28" s="81" t="s">
        <v>4709</v>
      </c>
      <c r="R28" s="87">
        <v>8432.9380000000001</v>
      </c>
      <c r="S28" t="s">
        <v>70</v>
      </c>
      <c r="T28" t="s">
        <v>70</v>
      </c>
      <c r="U28" t="s">
        <v>4635</v>
      </c>
      <c r="V28" t="s">
        <v>312</v>
      </c>
      <c r="W28" t="s">
        <v>4705</v>
      </c>
      <c r="X28" t="s">
        <v>4706</v>
      </c>
      <c r="Y28" t="s">
        <v>71</v>
      </c>
      <c r="Z28" s="110">
        <v>45918</v>
      </c>
      <c r="AA28" s="110">
        <v>46358</v>
      </c>
      <c r="AB28" t="s">
        <v>4694</v>
      </c>
      <c r="AC28" t="s">
        <v>4702</v>
      </c>
      <c r="AD28" t="s">
        <v>4679</v>
      </c>
      <c r="AE28" t="s">
        <v>4680</v>
      </c>
      <c r="AF28" t="s">
        <v>4694</v>
      </c>
      <c r="AG28" t="s">
        <v>4694</v>
      </c>
      <c r="AI28" s="83">
        <v>3.343</v>
      </c>
      <c r="AM28" t="s">
        <v>4682</v>
      </c>
      <c r="AN28" s="82" t="s">
        <v>75</v>
      </c>
      <c r="AO28" s="82" t="s">
        <v>76</v>
      </c>
    </row>
    <row r="29" spans="1:41" ht="15" x14ac:dyDescent="0.25">
      <c r="A29">
        <v>170</v>
      </c>
      <c r="B29">
        <v>170</v>
      </c>
      <c r="C29" t="s">
        <v>4696</v>
      </c>
      <c r="D29">
        <v>445365853</v>
      </c>
      <c r="E29" t="s">
        <v>150</v>
      </c>
      <c r="F29" s="83">
        <v>2.9780000000000002</v>
      </c>
      <c r="G29" s="83">
        <v>-23329775.626008701</v>
      </c>
      <c r="H29" s="87">
        <v>-23315.649000000001</v>
      </c>
      <c r="I29" s="81" t="s">
        <v>75</v>
      </c>
      <c r="J29" s="81" t="s">
        <v>76</v>
      </c>
      <c r="K29">
        <v>445365852</v>
      </c>
      <c r="L29" t="s">
        <v>74</v>
      </c>
      <c r="M29" s="83">
        <v>1</v>
      </c>
      <c r="N29" s="83">
        <v>78024101.603623495</v>
      </c>
      <c r="O29" s="87">
        <v>77988.633000000002</v>
      </c>
      <c r="P29" s="81" t="s">
        <v>109</v>
      </c>
      <c r="Q29" s="81" t="s">
        <v>3624</v>
      </c>
      <c r="R29" s="87">
        <v>8554.6309999999994</v>
      </c>
      <c r="S29" t="s">
        <v>70</v>
      </c>
      <c r="T29" t="s">
        <v>70</v>
      </c>
      <c r="U29" t="s">
        <v>4635</v>
      </c>
      <c r="V29" t="s">
        <v>312</v>
      </c>
      <c r="W29" t="s">
        <v>4705</v>
      </c>
      <c r="X29" t="s">
        <v>4706</v>
      </c>
      <c r="Y29" t="s">
        <v>71</v>
      </c>
      <c r="Z29" s="110">
        <v>45925</v>
      </c>
      <c r="AA29" s="110">
        <v>46211</v>
      </c>
      <c r="AB29" t="s">
        <v>4694</v>
      </c>
      <c r="AC29" t="s">
        <v>4702</v>
      </c>
      <c r="AD29" t="s">
        <v>4679</v>
      </c>
      <c r="AE29" t="s">
        <v>4680</v>
      </c>
      <c r="AF29" t="s">
        <v>4694</v>
      </c>
      <c r="AG29" t="s">
        <v>4694</v>
      </c>
      <c r="AI29" s="83">
        <v>3.3439999999999999</v>
      </c>
      <c r="AM29" t="s">
        <v>4686</v>
      </c>
      <c r="AN29" s="82" t="s">
        <v>75</v>
      </c>
      <c r="AO29" s="82" t="s">
        <v>76</v>
      </c>
    </row>
    <row r="30" spans="1:41" ht="15" x14ac:dyDescent="0.25">
      <c r="A30">
        <v>170</v>
      </c>
      <c r="B30">
        <v>170</v>
      </c>
      <c r="C30" t="s">
        <v>4696</v>
      </c>
      <c r="D30">
        <v>445365857</v>
      </c>
      <c r="E30" t="s">
        <v>150</v>
      </c>
      <c r="F30" s="83">
        <v>2.9780000000000002</v>
      </c>
      <c r="G30" s="83">
        <v>-5832443.9065021798</v>
      </c>
      <c r="H30" s="87">
        <v>-5828.9120000000003</v>
      </c>
      <c r="I30" s="81" t="s">
        <v>76</v>
      </c>
      <c r="J30" s="81" t="s">
        <v>76</v>
      </c>
      <c r="K30">
        <v>445365856</v>
      </c>
      <c r="L30" t="s">
        <v>74</v>
      </c>
      <c r="M30" s="83">
        <v>1</v>
      </c>
      <c r="N30" s="83">
        <v>19480362.647717301</v>
      </c>
      <c r="O30" s="87">
        <v>19471.507000000001</v>
      </c>
      <c r="P30" s="81" t="s">
        <v>284</v>
      </c>
      <c r="Q30" s="81" t="s">
        <v>1133</v>
      </c>
      <c r="R30" s="87">
        <v>2113.0070000000001</v>
      </c>
      <c r="S30" t="s">
        <v>70</v>
      </c>
      <c r="T30" t="s">
        <v>70</v>
      </c>
      <c r="U30" t="s">
        <v>4635</v>
      </c>
      <c r="V30" t="s">
        <v>312</v>
      </c>
      <c r="W30" t="s">
        <v>4705</v>
      </c>
      <c r="X30" t="s">
        <v>4706</v>
      </c>
      <c r="Y30" t="s">
        <v>71</v>
      </c>
      <c r="Z30" s="110">
        <v>45925</v>
      </c>
      <c r="AA30" s="110">
        <v>46211</v>
      </c>
      <c r="AB30" t="s">
        <v>4694</v>
      </c>
      <c r="AC30" t="s">
        <v>4702</v>
      </c>
      <c r="AD30" t="s">
        <v>4679</v>
      </c>
      <c r="AE30" t="s">
        <v>4680</v>
      </c>
      <c r="AF30" t="s">
        <v>4694</v>
      </c>
      <c r="AG30" t="s">
        <v>4694</v>
      </c>
      <c r="AI30" s="83">
        <v>3.3439999999999999</v>
      </c>
      <c r="AM30" t="s">
        <v>4695</v>
      </c>
      <c r="AN30" s="82" t="s">
        <v>76</v>
      </c>
      <c r="AO30" s="82" t="s">
        <v>76</v>
      </c>
    </row>
    <row r="31" spans="1:41" ht="15" x14ac:dyDescent="0.25">
      <c r="A31">
        <v>170</v>
      </c>
      <c r="B31">
        <v>170</v>
      </c>
      <c r="C31" t="s">
        <v>4696</v>
      </c>
      <c r="D31">
        <v>445366625</v>
      </c>
      <c r="E31" t="s">
        <v>150</v>
      </c>
      <c r="F31" s="83">
        <v>2.9780000000000002</v>
      </c>
      <c r="G31" s="83">
        <v>-23329775.626008701</v>
      </c>
      <c r="H31" s="87">
        <v>-23182.435000000001</v>
      </c>
      <c r="I31" s="81" t="s">
        <v>75</v>
      </c>
      <c r="J31" s="81" t="s">
        <v>76</v>
      </c>
      <c r="K31">
        <v>445366624</v>
      </c>
      <c r="L31" t="s">
        <v>74</v>
      </c>
      <c r="M31" s="83">
        <v>1</v>
      </c>
      <c r="N31" s="83">
        <v>77198227.546462804</v>
      </c>
      <c r="O31" s="87">
        <v>76824.430999999997</v>
      </c>
      <c r="P31" s="81" t="s">
        <v>497</v>
      </c>
      <c r="Q31" s="81" t="s">
        <v>4709</v>
      </c>
      <c r="R31" s="87">
        <v>7787.1390000000001</v>
      </c>
      <c r="S31" t="s">
        <v>70</v>
      </c>
      <c r="T31" t="s">
        <v>70</v>
      </c>
      <c r="U31" t="s">
        <v>4635</v>
      </c>
      <c r="V31" t="s">
        <v>312</v>
      </c>
      <c r="W31" t="s">
        <v>4705</v>
      </c>
      <c r="X31" t="s">
        <v>4706</v>
      </c>
      <c r="Y31" t="s">
        <v>71</v>
      </c>
      <c r="Z31" s="110">
        <v>45929</v>
      </c>
      <c r="AA31" s="110">
        <v>46267</v>
      </c>
      <c r="AB31" t="s">
        <v>4694</v>
      </c>
      <c r="AC31" t="s">
        <v>4702</v>
      </c>
      <c r="AD31" t="s">
        <v>4679</v>
      </c>
      <c r="AE31" t="s">
        <v>4680</v>
      </c>
      <c r="AF31" t="s">
        <v>4694</v>
      </c>
      <c r="AG31" t="s">
        <v>4694</v>
      </c>
      <c r="AI31" s="83">
        <v>3.323</v>
      </c>
      <c r="AM31" t="s">
        <v>4682</v>
      </c>
      <c r="AN31" s="82" t="s">
        <v>75</v>
      </c>
      <c r="AO31" s="82" t="s">
        <v>76</v>
      </c>
    </row>
    <row r="32" spans="1:41" ht="15" x14ac:dyDescent="0.25">
      <c r="A32">
        <v>170</v>
      </c>
      <c r="B32">
        <v>170</v>
      </c>
      <c r="C32" t="s">
        <v>4696</v>
      </c>
      <c r="D32">
        <v>445366641</v>
      </c>
      <c r="E32" t="s">
        <v>150</v>
      </c>
      <c r="F32" s="83">
        <v>2.9780000000000002</v>
      </c>
      <c r="G32" s="83">
        <v>-15553183.750672501</v>
      </c>
      <c r="H32" s="87">
        <v>-15454.960999999999</v>
      </c>
      <c r="I32" s="81" t="s">
        <v>75</v>
      </c>
      <c r="J32" s="81" t="s">
        <v>76</v>
      </c>
      <c r="K32">
        <v>445366640</v>
      </c>
      <c r="L32" t="s">
        <v>74</v>
      </c>
      <c r="M32" s="83">
        <v>1</v>
      </c>
      <c r="N32" s="83">
        <v>51169974.539712399</v>
      </c>
      <c r="O32" s="87">
        <v>50922.220999999998</v>
      </c>
      <c r="P32" s="81" t="s">
        <v>438</v>
      </c>
      <c r="Q32" s="81" t="s">
        <v>702</v>
      </c>
      <c r="R32" s="87">
        <v>4897.348</v>
      </c>
      <c r="S32" t="s">
        <v>70</v>
      </c>
      <c r="T32" t="s">
        <v>70</v>
      </c>
      <c r="U32" t="s">
        <v>4635</v>
      </c>
      <c r="V32" t="s">
        <v>312</v>
      </c>
      <c r="W32" t="s">
        <v>4705</v>
      </c>
      <c r="X32" t="s">
        <v>4706</v>
      </c>
      <c r="Y32" t="s">
        <v>71</v>
      </c>
      <c r="Z32" s="110">
        <v>45930</v>
      </c>
      <c r="AA32" s="110">
        <v>46267</v>
      </c>
      <c r="AB32" t="s">
        <v>4694</v>
      </c>
      <c r="AC32" t="s">
        <v>4702</v>
      </c>
      <c r="AD32" t="s">
        <v>4679</v>
      </c>
      <c r="AE32" t="s">
        <v>4680</v>
      </c>
      <c r="AF32" t="s">
        <v>4694</v>
      </c>
      <c r="AG32" t="s">
        <v>4694</v>
      </c>
      <c r="AI32" s="83">
        <v>3.306</v>
      </c>
      <c r="AM32" t="s">
        <v>4686</v>
      </c>
      <c r="AN32" s="82" t="s">
        <v>75</v>
      </c>
      <c r="AO32" s="82" t="s">
        <v>76</v>
      </c>
    </row>
    <row r="33" spans="1:41" ht="15" x14ac:dyDescent="0.25">
      <c r="A33">
        <v>170</v>
      </c>
      <c r="B33">
        <v>170</v>
      </c>
      <c r="C33" t="s">
        <v>4696</v>
      </c>
      <c r="D33">
        <v>445366645</v>
      </c>
      <c r="E33" t="s">
        <v>150</v>
      </c>
      <c r="F33" s="83">
        <v>2.9780000000000002</v>
      </c>
      <c r="G33" s="83">
        <v>-7776591.87533624</v>
      </c>
      <c r="H33" s="87">
        <v>-7727.48</v>
      </c>
      <c r="I33" s="81" t="s">
        <v>76</v>
      </c>
      <c r="J33" s="81" t="s">
        <v>76</v>
      </c>
      <c r="K33">
        <v>445366644</v>
      </c>
      <c r="L33" t="s">
        <v>74</v>
      </c>
      <c r="M33" s="83">
        <v>1</v>
      </c>
      <c r="N33" s="83">
        <v>25569434.086105499</v>
      </c>
      <c r="O33" s="87">
        <v>25445.633000000002</v>
      </c>
      <c r="P33" s="81" t="s">
        <v>112</v>
      </c>
      <c r="Q33" s="81" t="s">
        <v>1188</v>
      </c>
      <c r="R33" s="87">
        <v>2433.1959999999999</v>
      </c>
      <c r="S33" t="s">
        <v>70</v>
      </c>
      <c r="T33" t="s">
        <v>70</v>
      </c>
      <c r="U33" t="s">
        <v>4635</v>
      </c>
      <c r="V33" t="s">
        <v>312</v>
      </c>
      <c r="W33" t="s">
        <v>4705</v>
      </c>
      <c r="X33" t="s">
        <v>4706</v>
      </c>
      <c r="Y33" t="s">
        <v>71</v>
      </c>
      <c r="Z33" s="110">
        <v>45930</v>
      </c>
      <c r="AA33" s="110">
        <v>46267</v>
      </c>
      <c r="AB33" t="s">
        <v>4694</v>
      </c>
      <c r="AC33" t="s">
        <v>4702</v>
      </c>
      <c r="AD33" t="s">
        <v>4679</v>
      </c>
      <c r="AE33" t="s">
        <v>4680</v>
      </c>
      <c r="AF33" t="s">
        <v>4694</v>
      </c>
      <c r="AG33" t="s">
        <v>4694</v>
      </c>
      <c r="AI33" s="83">
        <v>3.306</v>
      </c>
      <c r="AM33" t="s">
        <v>4695</v>
      </c>
      <c r="AN33" s="82" t="s">
        <v>76</v>
      </c>
      <c r="AO33" s="82" t="s">
        <v>76</v>
      </c>
    </row>
    <row r="34" spans="1:41" ht="15" x14ac:dyDescent="0.25">
      <c r="A34">
        <v>170</v>
      </c>
      <c r="B34">
        <v>170</v>
      </c>
      <c r="C34" t="s">
        <v>4696</v>
      </c>
      <c r="D34">
        <v>445366649</v>
      </c>
      <c r="E34" t="s">
        <v>150</v>
      </c>
      <c r="F34" s="83">
        <v>2.9780000000000002</v>
      </c>
      <c r="G34" s="83">
        <v>-7776591.87533624</v>
      </c>
      <c r="H34" s="87">
        <v>-7727.48</v>
      </c>
      <c r="I34" s="81" t="s">
        <v>76</v>
      </c>
      <c r="J34" s="81" t="s">
        <v>76</v>
      </c>
      <c r="K34">
        <v>445366648</v>
      </c>
      <c r="L34" t="s">
        <v>74</v>
      </c>
      <c r="M34" s="83">
        <v>1</v>
      </c>
      <c r="N34" s="83">
        <v>25584987.2698562</v>
      </c>
      <c r="O34" s="87">
        <v>25461.108</v>
      </c>
      <c r="P34" s="81" t="s">
        <v>112</v>
      </c>
      <c r="Q34" s="81" t="s">
        <v>1188</v>
      </c>
      <c r="R34" s="87">
        <v>2448.674</v>
      </c>
      <c r="S34" t="s">
        <v>70</v>
      </c>
      <c r="T34" t="s">
        <v>70</v>
      </c>
      <c r="U34" t="s">
        <v>4635</v>
      </c>
      <c r="V34" t="s">
        <v>312</v>
      </c>
      <c r="W34" t="s">
        <v>4705</v>
      </c>
      <c r="X34" t="s">
        <v>4706</v>
      </c>
      <c r="Y34" t="s">
        <v>71</v>
      </c>
      <c r="Z34" s="110">
        <v>45930</v>
      </c>
      <c r="AA34" s="110">
        <v>46267</v>
      </c>
      <c r="AB34" t="s">
        <v>4694</v>
      </c>
      <c r="AC34" t="s">
        <v>4702</v>
      </c>
      <c r="AD34" t="s">
        <v>4679</v>
      </c>
      <c r="AE34" t="s">
        <v>4680</v>
      </c>
      <c r="AF34" t="s">
        <v>4694</v>
      </c>
      <c r="AG34" t="s">
        <v>4694</v>
      </c>
      <c r="AI34" s="83">
        <v>3.306</v>
      </c>
      <c r="AM34" t="s">
        <v>4686</v>
      </c>
      <c r="AN34" s="82" t="s">
        <v>76</v>
      </c>
      <c r="AO34" s="82" t="s">
        <v>76</v>
      </c>
    </row>
    <row r="35" spans="1:41" ht="15" x14ac:dyDescent="0.25">
      <c r="A35">
        <v>170</v>
      </c>
      <c r="B35">
        <v>170</v>
      </c>
      <c r="C35" t="s">
        <v>4696</v>
      </c>
      <c r="D35">
        <v>445366677</v>
      </c>
      <c r="E35" t="s">
        <v>150</v>
      </c>
      <c r="F35" s="83">
        <v>2.9780000000000002</v>
      </c>
      <c r="G35" s="83">
        <v>-15553183.750672501</v>
      </c>
      <c r="H35" s="87">
        <v>-15306.748</v>
      </c>
      <c r="I35" s="81" t="s">
        <v>75</v>
      </c>
      <c r="J35" s="81" t="s">
        <v>76</v>
      </c>
      <c r="K35">
        <v>445366676</v>
      </c>
      <c r="L35" t="s">
        <v>74</v>
      </c>
      <c r="M35" s="83">
        <v>1</v>
      </c>
      <c r="N35" s="83">
        <v>51092208.620959103</v>
      </c>
      <c r="O35" s="87">
        <v>50513.49</v>
      </c>
      <c r="P35" s="81" t="s">
        <v>1347</v>
      </c>
      <c r="Q35" s="81" t="s">
        <v>97</v>
      </c>
      <c r="R35" s="87">
        <v>4929.9939999999997</v>
      </c>
      <c r="S35" t="s">
        <v>70</v>
      </c>
      <c r="T35" t="s">
        <v>70</v>
      </c>
      <c r="U35" t="s">
        <v>4635</v>
      </c>
      <c r="V35" t="s">
        <v>312</v>
      </c>
      <c r="W35" t="s">
        <v>4705</v>
      </c>
      <c r="X35" t="s">
        <v>4706</v>
      </c>
      <c r="Y35" t="s">
        <v>71</v>
      </c>
      <c r="Z35" s="110">
        <v>45930</v>
      </c>
      <c r="AA35" s="110">
        <v>46358</v>
      </c>
      <c r="AB35" t="s">
        <v>4694</v>
      </c>
      <c r="AC35" t="s">
        <v>4702</v>
      </c>
      <c r="AD35" t="s">
        <v>4679</v>
      </c>
      <c r="AE35" t="s">
        <v>4680</v>
      </c>
      <c r="AF35" t="s">
        <v>4694</v>
      </c>
      <c r="AG35" t="s">
        <v>4694</v>
      </c>
      <c r="AI35" s="83">
        <v>3.306</v>
      </c>
      <c r="AM35" t="s">
        <v>4682</v>
      </c>
      <c r="AN35" s="82" t="s">
        <v>75</v>
      </c>
      <c r="AO35" s="82" t="s">
        <v>76</v>
      </c>
    </row>
    <row r="36" spans="1:41" ht="15" x14ac:dyDescent="0.25">
      <c r="A36">
        <v>170</v>
      </c>
      <c r="B36">
        <v>170</v>
      </c>
      <c r="C36" t="s">
        <v>4696</v>
      </c>
      <c r="D36">
        <v>445367197</v>
      </c>
      <c r="E36" t="s">
        <v>150</v>
      </c>
      <c r="F36" s="83">
        <v>2.9780000000000002</v>
      </c>
      <c r="G36" s="83">
        <v>-23329775.626008701</v>
      </c>
      <c r="H36" s="87">
        <v>-23315.649000000001</v>
      </c>
      <c r="I36" s="81" t="s">
        <v>75</v>
      </c>
      <c r="J36" s="81" t="s">
        <v>76</v>
      </c>
      <c r="K36">
        <v>445367196</v>
      </c>
      <c r="L36" t="s">
        <v>74</v>
      </c>
      <c r="M36" s="83">
        <v>1</v>
      </c>
      <c r="N36" s="83">
        <v>76428344.950804502</v>
      </c>
      <c r="O36" s="87">
        <v>76393.601999999999</v>
      </c>
      <c r="P36" s="81" t="s">
        <v>497</v>
      </c>
      <c r="Q36" s="81" t="s">
        <v>121</v>
      </c>
      <c r="R36" s="87">
        <v>6959.6</v>
      </c>
      <c r="S36" t="s">
        <v>70</v>
      </c>
      <c r="T36" t="s">
        <v>70</v>
      </c>
      <c r="U36" t="s">
        <v>4635</v>
      </c>
      <c r="V36" t="s">
        <v>312</v>
      </c>
      <c r="W36" t="s">
        <v>4705</v>
      </c>
      <c r="X36" t="s">
        <v>4706</v>
      </c>
      <c r="Y36" t="s">
        <v>71</v>
      </c>
      <c r="Z36" s="110">
        <v>45938</v>
      </c>
      <c r="AA36" s="110">
        <v>46211</v>
      </c>
      <c r="AB36" t="s">
        <v>4694</v>
      </c>
      <c r="AC36" t="s">
        <v>4702</v>
      </c>
      <c r="AD36" t="s">
        <v>4679</v>
      </c>
      <c r="AE36" t="s">
        <v>4680</v>
      </c>
      <c r="AF36" t="s">
        <v>4694</v>
      </c>
      <c r="AG36" t="s">
        <v>4694</v>
      </c>
      <c r="AI36" s="83">
        <v>3.2789999999999999</v>
      </c>
      <c r="AM36" t="s">
        <v>4699</v>
      </c>
      <c r="AN36" s="82" t="s">
        <v>75</v>
      </c>
      <c r="AO36" s="82" t="s">
        <v>76</v>
      </c>
    </row>
    <row r="37" spans="1:41" ht="15" x14ac:dyDescent="0.25">
      <c r="A37">
        <v>170</v>
      </c>
      <c r="B37">
        <v>170</v>
      </c>
      <c r="C37" t="s">
        <v>4696</v>
      </c>
      <c r="D37">
        <v>445367223</v>
      </c>
      <c r="E37" t="s">
        <v>150</v>
      </c>
      <c r="F37" s="83">
        <v>2.9780000000000002</v>
      </c>
      <c r="G37" s="83">
        <v>-7776591.87533624</v>
      </c>
      <c r="H37" s="87">
        <v>-7727.48</v>
      </c>
      <c r="I37" s="81" t="s">
        <v>76</v>
      </c>
      <c r="J37" s="81" t="s">
        <v>76</v>
      </c>
      <c r="K37">
        <v>445367222</v>
      </c>
      <c r="L37" t="s">
        <v>74</v>
      </c>
      <c r="M37" s="83">
        <v>1</v>
      </c>
      <c r="N37" s="83">
        <v>25468338.3917262</v>
      </c>
      <c r="O37" s="87">
        <v>25345.026000000002</v>
      </c>
      <c r="P37" s="81" t="s">
        <v>143</v>
      </c>
      <c r="Q37" s="81" t="s">
        <v>783</v>
      </c>
      <c r="R37" s="87">
        <v>2332.59</v>
      </c>
      <c r="S37" t="s">
        <v>70</v>
      </c>
      <c r="T37" t="s">
        <v>70</v>
      </c>
      <c r="U37" t="s">
        <v>4635</v>
      </c>
      <c r="V37" t="s">
        <v>312</v>
      </c>
      <c r="W37" t="s">
        <v>4705</v>
      </c>
      <c r="X37" t="s">
        <v>4706</v>
      </c>
      <c r="Y37" t="s">
        <v>71</v>
      </c>
      <c r="Z37" s="110">
        <v>45938</v>
      </c>
      <c r="AA37" s="110">
        <v>46267</v>
      </c>
      <c r="AB37" t="s">
        <v>4694</v>
      </c>
      <c r="AC37" t="s">
        <v>4702</v>
      </c>
      <c r="AD37" t="s">
        <v>4679</v>
      </c>
      <c r="AE37" t="s">
        <v>4680</v>
      </c>
      <c r="AF37" t="s">
        <v>4694</v>
      </c>
      <c r="AG37" t="s">
        <v>4694</v>
      </c>
      <c r="AI37" s="83">
        <v>3.2789999999999999</v>
      </c>
      <c r="AM37" t="s">
        <v>4686</v>
      </c>
      <c r="AN37" s="82" t="s">
        <v>76</v>
      </c>
      <c r="AO37" s="82" t="s">
        <v>76</v>
      </c>
    </row>
    <row r="38" spans="1:41" ht="15" x14ac:dyDescent="0.25">
      <c r="A38">
        <v>170</v>
      </c>
      <c r="B38">
        <v>170</v>
      </c>
      <c r="C38" t="s">
        <v>4696</v>
      </c>
      <c r="D38">
        <v>445367227</v>
      </c>
      <c r="E38" t="s">
        <v>150</v>
      </c>
      <c r="F38" s="83">
        <v>2.9780000000000002</v>
      </c>
      <c r="G38" s="83">
        <v>-7776591.87533624</v>
      </c>
      <c r="H38" s="87">
        <v>-7727.4780000000001</v>
      </c>
      <c r="I38" s="81" t="s">
        <v>76</v>
      </c>
      <c r="J38" s="81" t="s">
        <v>76</v>
      </c>
      <c r="K38">
        <v>445367226</v>
      </c>
      <c r="L38" t="s">
        <v>74</v>
      </c>
      <c r="M38" s="83">
        <v>1</v>
      </c>
      <c r="N38" s="83">
        <v>25445008.6161002</v>
      </c>
      <c r="O38" s="87">
        <v>25321.803</v>
      </c>
      <c r="P38" s="81" t="s">
        <v>143</v>
      </c>
      <c r="Q38" s="81" t="s">
        <v>783</v>
      </c>
      <c r="R38" s="87">
        <v>2309.3719999999998</v>
      </c>
      <c r="S38" t="s">
        <v>70</v>
      </c>
      <c r="T38" t="s">
        <v>70</v>
      </c>
      <c r="U38" t="s">
        <v>4635</v>
      </c>
      <c r="V38" t="s">
        <v>312</v>
      </c>
      <c r="W38" t="s">
        <v>4705</v>
      </c>
      <c r="X38" t="s">
        <v>4706</v>
      </c>
      <c r="Y38" t="s">
        <v>71</v>
      </c>
      <c r="Z38" s="110">
        <v>45938</v>
      </c>
      <c r="AA38" s="110">
        <v>46267</v>
      </c>
      <c r="AB38" t="s">
        <v>4694</v>
      </c>
      <c r="AC38" t="s">
        <v>4702</v>
      </c>
      <c r="AD38" t="s">
        <v>4679</v>
      </c>
      <c r="AE38" t="s">
        <v>4680</v>
      </c>
      <c r="AF38" t="s">
        <v>4694</v>
      </c>
      <c r="AG38" t="s">
        <v>4694</v>
      </c>
      <c r="AI38" s="83">
        <v>3.2789999999999999</v>
      </c>
      <c r="AM38" t="s">
        <v>4699</v>
      </c>
      <c r="AN38" s="82" t="s">
        <v>76</v>
      </c>
      <c r="AO38" s="82" t="s">
        <v>76</v>
      </c>
    </row>
    <row r="39" spans="1:41" ht="15" x14ac:dyDescent="0.25">
      <c r="A39">
        <v>170</v>
      </c>
      <c r="B39">
        <v>170</v>
      </c>
      <c r="C39" t="s">
        <v>4696</v>
      </c>
      <c r="D39">
        <v>445367231</v>
      </c>
      <c r="E39" t="s">
        <v>150</v>
      </c>
      <c r="F39" s="83">
        <v>2.9780000000000002</v>
      </c>
      <c r="G39" s="83">
        <v>-3888295.93766812</v>
      </c>
      <c r="H39" s="87">
        <v>-3863.74</v>
      </c>
      <c r="I39" s="81" t="s">
        <v>76</v>
      </c>
      <c r="J39" s="81" t="s">
        <v>76</v>
      </c>
      <c r="K39">
        <v>445367230</v>
      </c>
      <c r="L39" t="s">
        <v>74</v>
      </c>
      <c r="M39" s="83">
        <v>1</v>
      </c>
      <c r="N39" s="83">
        <v>12714727.716174699</v>
      </c>
      <c r="O39" s="87">
        <v>12653.165000000001</v>
      </c>
      <c r="P39" s="81" t="s">
        <v>122</v>
      </c>
      <c r="Q39" s="81" t="s">
        <v>139</v>
      </c>
      <c r="R39" s="87">
        <v>1146.9469999999999</v>
      </c>
      <c r="S39" t="s">
        <v>70</v>
      </c>
      <c r="T39" t="s">
        <v>70</v>
      </c>
      <c r="U39" t="s">
        <v>4635</v>
      </c>
      <c r="V39" t="s">
        <v>312</v>
      </c>
      <c r="W39" t="s">
        <v>4705</v>
      </c>
      <c r="X39" t="s">
        <v>4706</v>
      </c>
      <c r="Y39" t="s">
        <v>71</v>
      </c>
      <c r="Z39" s="110">
        <v>45938</v>
      </c>
      <c r="AA39" s="110">
        <v>46267</v>
      </c>
      <c r="AB39" t="s">
        <v>4694</v>
      </c>
      <c r="AC39" t="s">
        <v>4702</v>
      </c>
      <c r="AD39" t="s">
        <v>4679</v>
      </c>
      <c r="AE39" t="s">
        <v>4680</v>
      </c>
      <c r="AF39" t="s">
        <v>4694</v>
      </c>
      <c r="AG39" t="s">
        <v>4694</v>
      </c>
      <c r="AI39" s="83">
        <v>3.2789999999999999</v>
      </c>
      <c r="AM39" t="s">
        <v>4695</v>
      </c>
      <c r="AN39" s="82" t="s">
        <v>76</v>
      </c>
      <c r="AO39" s="82" t="s">
        <v>76</v>
      </c>
    </row>
    <row r="40" spans="1:41" ht="15" x14ac:dyDescent="0.25">
      <c r="A40">
        <v>170</v>
      </c>
      <c r="B40">
        <v>170</v>
      </c>
      <c r="C40" t="s">
        <v>4696</v>
      </c>
      <c r="D40">
        <v>445367295</v>
      </c>
      <c r="E40" t="s">
        <v>150</v>
      </c>
      <c r="F40" s="83">
        <v>2.9780000000000002</v>
      </c>
      <c r="G40" s="83">
        <v>-11664887.813004401</v>
      </c>
      <c r="H40" s="87">
        <v>-11582.785</v>
      </c>
      <c r="I40" s="81" t="s">
        <v>75</v>
      </c>
      <c r="J40" s="81" t="s">
        <v>76</v>
      </c>
      <c r="K40">
        <v>445367294</v>
      </c>
      <c r="L40" t="s">
        <v>74</v>
      </c>
      <c r="M40" s="83">
        <v>1</v>
      </c>
      <c r="N40" s="83">
        <v>37677587.636004098</v>
      </c>
      <c r="O40" s="87">
        <v>37475.629999999997</v>
      </c>
      <c r="P40" s="81" t="s">
        <v>854</v>
      </c>
      <c r="Q40" s="81" t="s">
        <v>551</v>
      </c>
      <c r="R40" s="87">
        <v>2982.0949999999998</v>
      </c>
      <c r="S40" t="s">
        <v>70</v>
      </c>
      <c r="T40" t="s">
        <v>70</v>
      </c>
      <c r="U40" t="s">
        <v>4635</v>
      </c>
      <c r="V40" t="s">
        <v>312</v>
      </c>
      <c r="W40" t="s">
        <v>4705</v>
      </c>
      <c r="X40" t="s">
        <v>4706</v>
      </c>
      <c r="Y40" t="s">
        <v>71</v>
      </c>
      <c r="Z40" s="110">
        <v>45939</v>
      </c>
      <c r="AA40" s="110">
        <v>46274</v>
      </c>
      <c r="AB40" t="s">
        <v>4694</v>
      </c>
      <c r="AC40" t="s">
        <v>4702</v>
      </c>
      <c r="AD40" t="s">
        <v>4679</v>
      </c>
      <c r="AE40" t="s">
        <v>4680</v>
      </c>
      <c r="AF40" t="s">
        <v>4694</v>
      </c>
      <c r="AG40" t="s">
        <v>4694</v>
      </c>
      <c r="AI40" s="83">
        <v>3.242</v>
      </c>
      <c r="AM40" t="s">
        <v>4686</v>
      </c>
      <c r="AN40" s="82" t="s">
        <v>75</v>
      </c>
      <c r="AO40" s="82" t="s">
        <v>76</v>
      </c>
    </row>
    <row r="41" spans="1:41" ht="15" x14ac:dyDescent="0.25">
      <c r="A41">
        <v>170</v>
      </c>
      <c r="B41">
        <v>170</v>
      </c>
      <c r="C41" t="s">
        <v>4696</v>
      </c>
      <c r="D41">
        <v>445368921</v>
      </c>
      <c r="E41" t="s">
        <v>150</v>
      </c>
      <c r="F41" s="83">
        <v>2.9780000000000002</v>
      </c>
      <c r="G41" s="83">
        <v>-14386694.969372001</v>
      </c>
      <c r="H41" s="87">
        <v>-14285.433999999999</v>
      </c>
      <c r="I41" s="81" t="s">
        <v>75</v>
      </c>
      <c r="J41" s="81" t="s">
        <v>76</v>
      </c>
      <c r="K41">
        <v>445368920</v>
      </c>
      <c r="L41" t="s">
        <v>74</v>
      </c>
      <c r="M41" s="83">
        <v>1</v>
      </c>
      <c r="N41" s="83">
        <v>46540958.225918502</v>
      </c>
      <c r="O41" s="87">
        <v>46291.487000000001</v>
      </c>
      <c r="P41" s="81" t="s">
        <v>268</v>
      </c>
      <c r="Q41" s="81" t="s">
        <v>1804</v>
      </c>
      <c r="R41" s="87">
        <v>3749.4639999999999</v>
      </c>
      <c r="S41" t="s">
        <v>70</v>
      </c>
      <c r="T41" t="s">
        <v>70</v>
      </c>
      <c r="U41" t="s">
        <v>4635</v>
      </c>
      <c r="V41" t="s">
        <v>312</v>
      </c>
      <c r="W41" t="s">
        <v>4705</v>
      </c>
      <c r="X41" t="s">
        <v>4706</v>
      </c>
      <c r="Y41" t="s">
        <v>71</v>
      </c>
      <c r="Z41" s="110">
        <v>45959</v>
      </c>
      <c r="AA41" s="110">
        <v>46274</v>
      </c>
      <c r="AB41" t="s">
        <v>4694</v>
      </c>
      <c r="AC41" t="s">
        <v>4702</v>
      </c>
      <c r="AD41" t="s">
        <v>4679</v>
      </c>
      <c r="AE41" t="s">
        <v>4680</v>
      </c>
      <c r="AF41" t="s">
        <v>4694</v>
      </c>
      <c r="AG41" t="s">
        <v>4694</v>
      </c>
      <c r="AI41" s="83">
        <v>3.25</v>
      </c>
      <c r="AM41" t="s">
        <v>4682</v>
      </c>
      <c r="AN41" s="82" t="s">
        <v>75</v>
      </c>
      <c r="AO41" s="82" t="s">
        <v>76</v>
      </c>
    </row>
    <row r="42" spans="1:41" ht="15" x14ac:dyDescent="0.25">
      <c r="A42">
        <v>170</v>
      </c>
      <c r="B42">
        <v>170</v>
      </c>
      <c r="C42" t="s">
        <v>4696</v>
      </c>
      <c r="D42">
        <v>445369067</v>
      </c>
      <c r="E42" t="s">
        <v>150</v>
      </c>
      <c r="F42" s="83">
        <v>2.9780000000000002</v>
      </c>
      <c r="G42" s="83">
        <v>-23329775.626008701</v>
      </c>
      <c r="H42" s="87">
        <v>-23165.569</v>
      </c>
      <c r="I42" s="81" t="s">
        <v>75</v>
      </c>
      <c r="J42" s="81" t="s">
        <v>76</v>
      </c>
      <c r="K42">
        <v>445369066</v>
      </c>
      <c r="L42" t="s">
        <v>74</v>
      </c>
      <c r="M42" s="83">
        <v>1</v>
      </c>
      <c r="N42" s="83">
        <v>75611802.803894207</v>
      </c>
      <c r="O42" s="87">
        <v>75206.504000000001</v>
      </c>
      <c r="P42" s="81" t="s">
        <v>101</v>
      </c>
      <c r="Q42" s="81" t="s">
        <v>927</v>
      </c>
      <c r="R42" s="87">
        <v>6219.4409999999998</v>
      </c>
      <c r="S42" t="s">
        <v>70</v>
      </c>
      <c r="T42" t="s">
        <v>70</v>
      </c>
      <c r="U42" t="s">
        <v>4635</v>
      </c>
      <c r="V42" t="s">
        <v>312</v>
      </c>
      <c r="W42" t="s">
        <v>4705</v>
      </c>
      <c r="X42" t="s">
        <v>4706</v>
      </c>
      <c r="Y42" t="s">
        <v>71</v>
      </c>
      <c r="Z42" s="110">
        <v>45960</v>
      </c>
      <c r="AA42" s="110">
        <v>46274</v>
      </c>
      <c r="AB42" t="s">
        <v>4694</v>
      </c>
      <c r="AC42" t="s">
        <v>4702</v>
      </c>
      <c r="AD42" t="s">
        <v>4679</v>
      </c>
      <c r="AE42" t="s">
        <v>4680</v>
      </c>
      <c r="AF42" t="s">
        <v>4694</v>
      </c>
      <c r="AG42" t="s">
        <v>4694</v>
      </c>
      <c r="AI42" s="83">
        <v>3.2570000000000001</v>
      </c>
      <c r="AM42" t="s">
        <v>4682</v>
      </c>
      <c r="AN42" s="82" t="s">
        <v>75</v>
      </c>
      <c r="AO42" s="82" t="s">
        <v>76</v>
      </c>
    </row>
    <row r="43" spans="1:41" ht="15" x14ac:dyDescent="0.25">
      <c r="A43">
        <v>170</v>
      </c>
      <c r="B43">
        <v>170</v>
      </c>
      <c r="C43" t="s">
        <v>4696</v>
      </c>
      <c r="D43">
        <v>445369127</v>
      </c>
      <c r="E43" t="s">
        <v>150</v>
      </c>
      <c r="F43" s="83">
        <v>2.9780000000000002</v>
      </c>
      <c r="G43" s="83">
        <v>-23329775.626008701</v>
      </c>
      <c r="H43" s="87">
        <v>-23165.571</v>
      </c>
      <c r="I43" s="81" t="s">
        <v>75</v>
      </c>
      <c r="J43" s="81" t="s">
        <v>76</v>
      </c>
      <c r="K43">
        <v>445369126</v>
      </c>
      <c r="L43" t="s">
        <v>74</v>
      </c>
      <c r="M43" s="83">
        <v>1</v>
      </c>
      <c r="N43" s="83">
        <v>75728451.6820243</v>
      </c>
      <c r="O43" s="87">
        <v>75322.535000000003</v>
      </c>
      <c r="P43" s="81" t="s">
        <v>101</v>
      </c>
      <c r="Q43" s="81" t="s">
        <v>4710</v>
      </c>
      <c r="R43" s="87">
        <v>6335.4650000000001</v>
      </c>
      <c r="S43" t="s">
        <v>70</v>
      </c>
      <c r="T43" t="s">
        <v>70</v>
      </c>
      <c r="U43" t="s">
        <v>4635</v>
      </c>
      <c r="V43" t="s">
        <v>312</v>
      </c>
      <c r="W43" t="s">
        <v>4705</v>
      </c>
      <c r="X43" t="s">
        <v>4706</v>
      </c>
      <c r="Y43" t="s">
        <v>71</v>
      </c>
      <c r="Z43" s="110">
        <v>45964</v>
      </c>
      <c r="AA43" s="110">
        <v>46274</v>
      </c>
      <c r="AB43" t="s">
        <v>4694</v>
      </c>
      <c r="AC43" t="s">
        <v>4702</v>
      </c>
      <c r="AD43" t="s">
        <v>4679</v>
      </c>
      <c r="AE43" t="s">
        <v>4680</v>
      </c>
      <c r="AF43" t="s">
        <v>4694</v>
      </c>
      <c r="AG43" t="s">
        <v>4694</v>
      </c>
      <c r="AI43" s="83">
        <v>3.2549999999999999</v>
      </c>
      <c r="AM43" t="s">
        <v>4682</v>
      </c>
      <c r="AN43" s="82" t="s">
        <v>75</v>
      </c>
      <c r="AO43" s="82" t="s">
        <v>76</v>
      </c>
    </row>
    <row r="44" spans="1:41" ht="15" x14ac:dyDescent="0.25">
      <c r="A44">
        <v>170</v>
      </c>
      <c r="B44">
        <v>170</v>
      </c>
      <c r="C44" t="s">
        <v>4696</v>
      </c>
      <c r="D44">
        <v>445369179</v>
      </c>
      <c r="E44" t="s">
        <v>150</v>
      </c>
      <c r="F44" s="83">
        <v>2.9780000000000002</v>
      </c>
      <c r="G44" s="83">
        <v>-7776591.87533624</v>
      </c>
      <c r="H44" s="87">
        <v>-7682.0910000000003</v>
      </c>
      <c r="I44" s="81" t="s">
        <v>76</v>
      </c>
      <c r="J44" s="81" t="s">
        <v>76</v>
      </c>
      <c r="K44">
        <v>445369178</v>
      </c>
      <c r="L44" t="s">
        <v>74</v>
      </c>
      <c r="M44" s="83">
        <v>1</v>
      </c>
      <c r="N44" s="83">
        <v>25219487.451715399</v>
      </c>
      <c r="O44" s="87">
        <v>24995.198</v>
      </c>
      <c r="P44" s="81" t="s">
        <v>143</v>
      </c>
      <c r="Q44" s="81" t="s">
        <v>253</v>
      </c>
      <c r="R44" s="87">
        <v>2117.931</v>
      </c>
      <c r="S44" t="s">
        <v>70</v>
      </c>
      <c r="T44" t="s">
        <v>70</v>
      </c>
      <c r="U44" t="s">
        <v>4635</v>
      </c>
      <c r="V44" t="s">
        <v>312</v>
      </c>
      <c r="W44" t="s">
        <v>4705</v>
      </c>
      <c r="X44" t="s">
        <v>4706</v>
      </c>
      <c r="Y44" t="s">
        <v>71</v>
      </c>
      <c r="Z44" s="110">
        <v>45964</v>
      </c>
      <c r="AA44" s="110">
        <v>46323</v>
      </c>
      <c r="AB44" t="s">
        <v>4694</v>
      </c>
      <c r="AC44" t="s">
        <v>4702</v>
      </c>
      <c r="AD44" t="s">
        <v>4679</v>
      </c>
      <c r="AE44" t="s">
        <v>4680</v>
      </c>
      <c r="AF44" t="s">
        <v>4694</v>
      </c>
      <c r="AG44" t="s">
        <v>4694</v>
      </c>
      <c r="AI44" s="83">
        <v>3.2549999999999999</v>
      </c>
      <c r="AM44" t="s">
        <v>4682</v>
      </c>
      <c r="AN44" s="82" t="s">
        <v>76</v>
      </c>
      <c r="AO44" s="82" t="s">
        <v>76</v>
      </c>
    </row>
    <row r="45" spans="1:41" ht="15" x14ac:dyDescent="0.25">
      <c r="A45">
        <v>170</v>
      </c>
      <c r="B45">
        <v>170</v>
      </c>
      <c r="C45" t="s">
        <v>4696</v>
      </c>
      <c r="D45">
        <v>445369183</v>
      </c>
      <c r="E45" t="s">
        <v>150</v>
      </c>
      <c r="F45" s="83">
        <v>2.9780000000000002</v>
      </c>
      <c r="G45" s="83">
        <v>-15553183.750672501</v>
      </c>
      <c r="H45" s="87">
        <v>-15364.18</v>
      </c>
      <c r="I45" s="81" t="s">
        <v>75</v>
      </c>
      <c r="J45" s="81" t="s">
        <v>76</v>
      </c>
      <c r="K45">
        <v>445369182</v>
      </c>
      <c r="L45" t="s">
        <v>74</v>
      </c>
      <c r="M45" s="83">
        <v>1</v>
      </c>
      <c r="N45" s="83">
        <v>50358098.347927302</v>
      </c>
      <c r="O45" s="87">
        <v>49910.233999999997</v>
      </c>
      <c r="P45" s="81" t="s">
        <v>1188</v>
      </c>
      <c r="Q45" s="81" t="s">
        <v>2314</v>
      </c>
      <c r="R45" s="87">
        <v>4155.7039999999997</v>
      </c>
      <c r="S45" t="s">
        <v>70</v>
      </c>
      <c r="T45" t="s">
        <v>70</v>
      </c>
      <c r="U45" t="s">
        <v>4635</v>
      </c>
      <c r="V45" t="s">
        <v>312</v>
      </c>
      <c r="W45" t="s">
        <v>4705</v>
      </c>
      <c r="X45" t="s">
        <v>4706</v>
      </c>
      <c r="Y45" t="s">
        <v>71</v>
      </c>
      <c r="Z45" s="110">
        <v>45964</v>
      </c>
      <c r="AA45" s="110">
        <v>46323</v>
      </c>
      <c r="AB45" t="s">
        <v>4694</v>
      </c>
      <c r="AC45" t="s">
        <v>4702</v>
      </c>
      <c r="AD45" t="s">
        <v>4679</v>
      </c>
      <c r="AE45" t="s">
        <v>4680</v>
      </c>
      <c r="AF45" t="s">
        <v>4694</v>
      </c>
      <c r="AG45" t="s">
        <v>4694</v>
      </c>
      <c r="AI45" s="83">
        <v>3.2549999999999999</v>
      </c>
      <c r="AM45" t="s">
        <v>4686</v>
      </c>
      <c r="AN45" s="82" t="s">
        <v>75</v>
      </c>
      <c r="AO45" s="82" t="s">
        <v>76</v>
      </c>
    </row>
    <row r="46" spans="1:41" ht="15" x14ac:dyDescent="0.25">
      <c r="A46">
        <v>170</v>
      </c>
      <c r="B46">
        <v>170</v>
      </c>
      <c r="C46" t="s">
        <v>4696</v>
      </c>
      <c r="D46">
        <v>445369435</v>
      </c>
      <c r="E46" t="s">
        <v>150</v>
      </c>
      <c r="F46" s="83">
        <v>2.9780000000000002</v>
      </c>
      <c r="G46" s="83">
        <v>-23329775.626008701</v>
      </c>
      <c r="H46" s="87">
        <v>-23046.271000000001</v>
      </c>
      <c r="I46" s="81" t="s">
        <v>75</v>
      </c>
      <c r="J46" s="81" t="s">
        <v>76</v>
      </c>
      <c r="K46">
        <v>445369434</v>
      </c>
      <c r="L46" t="s">
        <v>74</v>
      </c>
      <c r="M46" s="83">
        <v>1</v>
      </c>
      <c r="N46" s="83">
        <v>76055068.540788397</v>
      </c>
      <c r="O46" s="87">
        <v>75378.664999999994</v>
      </c>
      <c r="P46" s="81" t="s">
        <v>101</v>
      </c>
      <c r="Q46" s="81" t="s">
        <v>4710</v>
      </c>
      <c r="R46" s="87">
        <v>6746.8710000000001</v>
      </c>
      <c r="S46" t="s">
        <v>70</v>
      </c>
      <c r="T46" t="s">
        <v>70</v>
      </c>
      <c r="U46" t="s">
        <v>4635</v>
      </c>
      <c r="V46" t="s">
        <v>312</v>
      </c>
      <c r="W46" t="s">
        <v>4705</v>
      </c>
      <c r="X46" t="s">
        <v>4706</v>
      </c>
      <c r="Y46" t="s">
        <v>71</v>
      </c>
      <c r="Z46" s="110">
        <v>45965</v>
      </c>
      <c r="AA46" s="110">
        <v>46323</v>
      </c>
      <c r="AB46" t="s">
        <v>4694</v>
      </c>
      <c r="AC46" t="s">
        <v>4702</v>
      </c>
      <c r="AD46" t="s">
        <v>4679</v>
      </c>
      <c r="AE46" t="s">
        <v>4680</v>
      </c>
      <c r="AF46" t="s">
        <v>4694</v>
      </c>
      <c r="AG46" t="s">
        <v>4694</v>
      </c>
      <c r="AI46" s="83">
        <v>3.2679999999999998</v>
      </c>
      <c r="AM46" t="s">
        <v>4682</v>
      </c>
      <c r="AN46" s="82" t="s">
        <v>75</v>
      </c>
      <c r="AO46" s="82" t="s">
        <v>76</v>
      </c>
    </row>
    <row r="47" spans="1:41" ht="15" x14ac:dyDescent="0.25">
      <c r="A47">
        <v>170</v>
      </c>
      <c r="B47">
        <v>170</v>
      </c>
      <c r="C47" t="s">
        <v>4696</v>
      </c>
      <c r="D47">
        <v>445370955</v>
      </c>
      <c r="E47" t="s">
        <v>150</v>
      </c>
      <c r="F47" s="83">
        <v>2.9780000000000002</v>
      </c>
      <c r="G47" s="83">
        <v>-23329775.626008701</v>
      </c>
      <c r="H47" s="87">
        <v>-23299.197</v>
      </c>
      <c r="I47" s="81" t="s">
        <v>75</v>
      </c>
      <c r="J47" s="81" t="s">
        <v>76</v>
      </c>
      <c r="K47">
        <v>445370954</v>
      </c>
      <c r="L47" t="s">
        <v>74</v>
      </c>
      <c r="M47" s="83">
        <v>1</v>
      </c>
      <c r="N47" s="83">
        <v>75378505.047634095</v>
      </c>
      <c r="O47" s="87">
        <v>75304.546000000002</v>
      </c>
      <c r="P47" s="81" t="s">
        <v>101</v>
      </c>
      <c r="Q47" s="81" t="s">
        <v>4710</v>
      </c>
      <c r="R47" s="87">
        <v>5919.5379999999996</v>
      </c>
      <c r="S47" t="s">
        <v>70</v>
      </c>
      <c r="T47" t="s">
        <v>70</v>
      </c>
      <c r="U47" t="s">
        <v>4635</v>
      </c>
      <c r="V47" t="s">
        <v>312</v>
      </c>
      <c r="W47" t="s">
        <v>4705</v>
      </c>
      <c r="X47" t="s">
        <v>4706</v>
      </c>
      <c r="Y47" t="s">
        <v>71</v>
      </c>
      <c r="Z47" s="110">
        <v>45971</v>
      </c>
      <c r="AA47" s="110">
        <v>46218</v>
      </c>
      <c r="AB47" t="s">
        <v>4694</v>
      </c>
      <c r="AC47" t="s">
        <v>4702</v>
      </c>
      <c r="AD47" t="s">
        <v>4679</v>
      </c>
      <c r="AE47" t="s">
        <v>4680</v>
      </c>
      <c r="AF47" t="s">
        <v>4694</v>
      </c>
      <c r="AG47" t="s">
        <v>4694</v>
      </c>
      <c r="AI47" s="83">
        <v>3.23</v>
      </c>
      <c r="AM47" t="s">
        <v>4682</v>
      </c>
      <c r="AN47" s="82" t="s">
        <v>75</v>
      </c>
      <c r="AO47" s="82" t="s">
        <v>76</v>
      </c>
    </row>
    <row r="48" spans="1:41" ht="15" x14ac:dyDescent="0.25">
      <c r="A48">
        <v>170</v>
      </c>
      <c r="B48">
        <v>170</v>
      </c>
      <c r="C48" t="s">
        <v>4696</v>
      </c>
      <c r="D48">
        <v>445371447</v>
      </c>
      <c r="E48" t="s">
        <v>150</v>
      </c>
      <c r="F48" s="83">
        <v>2.9780000000000002</v>
      </c>
      <c r="G48" s="83">
        <v>-8554251.0628698599</v>
      </c>
      <c r="H48" s="87">
        <v>-8543.0390000000007</v>
      </c>
      <c r="I48" s="81" t="s">
        <v>76</v>
      </c>
      <c r="J48" s="81" t="s">
        <v>76</v>
      </c>
      <c r="K48">
        <v>445371446</v>
      </c>
      <c r="L48" t="s">
        <v>74</v>
      </c>
      <c r="M48" s="83">
        <v>1</v>
      </c>
      <c r="N48" s="83">
        <v>27587459.6777553</v>
      </c>
      <c r="O48" s="87">
        <v>27560.392</v>
      </c>
      <c r="P48" s="81" t="s">
        <v>726</v>
      </c>
      <c r="Q48" s="81" t="s">
        <v>1169</v>
      </c>
      <c r="R48" s="87">
        <v>2119.2220000000002</v>
      </c>
      <c r="S48" t="s">
        <v>70</v>
      </c>
      <c r="T48" t="s">
        <v>70</v>
      </c>
      <c r="U48" t="s">
        <v>4635</v>
      </c>
      <c r="V48" t="s">
        <v>312</v>
      </c>
      <c r="W48" t="s">
        <v>4705</v>
      </c>
      <c r="X48" t="s">
        <v>4706</v>
      </c>
      <c r="Y48" t="s">
        <v>71</v>
      </c>
      <c r="Z48" s="110">
        <v>45978</v>
      </c>
      <c r="AA48" s="110">
        <v>46218</v>
      </c>
      <c r="AB48" t="s">
        <v>4694</v>
      </c>
      <c r="AC48" t="s">
        <v>4702</v>
      </c>
      <c r="AD48" t="s">
        <v>4679</v>
      </c>
      <c r="AE48" t="s">
        <v>4680</v>
      </c>
      <c r="AF48" t="s">
        <v>4694</v>
      </c>
      <c r="AG48" t="s">
        <v>4694</v>
      </c>
      <c r="AI48" s="83">
        <v>3.2410000000000001</v>
      </c>
      <c r="AM48" t="s">
        <v>4699</v>
      </c>
      <c r="AN48" s="82" t="s">
        <v>76</v>
      </c>
      <c r="AO48" s="82" t="s">
        <v>76</v>
      </c>
    </row>
    <row r="49" spans="1:41" ht="15" x14ac:dyDescent="0.25">
      <c r="A49">
        <v>170</v>
      </c>
      <c r="B49">
        <v>170</v>
      </c>
      <c r="C49" t="s">
        <v>4696</v>
      </c>
      <c r="D49">
        <v>445371969</v>
      </c>
      <c r="E49" t="s">
        <v>150</v>
      </c>
      <c r="F49" s="83">
        <v>2.9780000000000002</v>
      </c>
      <c r="G49" s="83">
        <v>-7776591.87533624</v>
      </c>
      <c r="H49" s="87">
        <v>-7766.3990000000003</v>
      </c>
      <c r="I49" s="81" t="s">
        <v>76</v>
      </c>
      <c r="J49" s="81" t="s">
        <v>76</v>
      </c>
      <c r="K49">
        <v>445371968</v>
      </c>
      <c r="L49" t="s">
        <v>74</v>
      </c>
      <c r="M49" s="83">
        <v>1</v>
      </c>
      <c r="N49" s="83">
        <v>25297253.370468799</v>
      </c>
      <c r="O49" s="87">
        <v>25272.432000000001</v>
      </c>
      <c r="P49" s="81" t="s">
        <v>143</v>
      </c>
      <c r="Q49" s="81" t="s">
        <v>783</v>
      </c>
      <c r="R49" s="87">
        <v>2144.0970000000002</v>
      </c>
      <c r="S49" t="s">
        <v>70</v>
      </c>
      <c r="T49" t="s">
        <v>70</v>
      </c>
      <c r="U49" t="s">
        <v>4635</v>
      </c>
      <c r="V49" t="s">
        <v>312</v>
      </c>
      <c r="W49" t="s">
        <v>4705</v>
      </c>
      <c r="X49" t="s">
        <v>4706</v>
      </c>
      <c r="Y49" t="s">
        <v>71</v>
      </c>
      <c r="Z49" s="110">
        <v>45980</v>
      </c>
      <c r="AA49" s="110">
        <v>46218</v>
      </c>
      <c r="AB49" t="s">
        <v>4694</v>
      </c>
      <c r="AC49" t="s">
        <v>4702</v>
      </c>
      <c r="AD49" t="s">
        <v>4679</v>
      </c>
      <c r="AE49" t="s">
        <v>4680</v>
      </c>
      <c r="AF49" t="s">
        <v>4694</v>
      </c>
      <c r="AG49" t="s">
        <v>4694</v>
      </c>
      <c r="AI49" s="83">
        <v>3.266</v>
      </c>
      <c r="AM49" t="s">
        <v>4699</v>
      </c>
      <c r="AN49" s="82" t="s">
        <v>76</v>
      </c>
      <c r="AO49" s="82" t="s">
        <v>76</v>
      </c>
    </row>
    <row r="50" spans="1:41" ht="15" x14ac:dyDescent="0.25">
      <c r="A50">
        <v>170</v>
      </c>
      <c r="B50">
        <v>170</v>
      </c>
      <c r="C50" t="s">
        <v>4696</v>
      </c>
      <c r="D50">
        <v>445371973</v>
      </c>
      <c r="E50" t="s">
        <v>150</v>
      </c>
      <c r="F50" s="83">
        <v>2.9780000000000002</v>
      </c>
      <c r="G50" s="83">
        <v>-7776591.87533624</v>
      </c>
      <c r="H50" s="87">
        <v>-7766.3990000000003</v>
      </c>
      <c r="I50" s="81" t="s">
        <v>76</v>
      </c>
      <c r="J50" s="81" t="s">
        <v>76</v>
      </c>
      <c r="K50">
        <v>445371972</v>
      </c>
      <c r="L50" t="s">
        <v>74</v>
      </c>
      <c r="M50" s="83">
        <v>1</v>
      </c>
      <c r="N50" s="83">
        <v>25343912.921720799</v>
      </c>
      <c r="O50" s="87">
        <v>25319.045999999998</v>
      </c>
      <c r="P50" s="81" t="s">
        <v>143</v>
      </c>
      <c r="Q50" s="81" t="s">
        <v>783</v>
      </c>
      <c r="R50" s="87">
        <v>2190.71</v>
      </c>
      <c r="S50" t="s">
        <v>70</v>
      </c>
      <c r="T50" t="s">
        <v>70</v>
      </c>
      <c r="U50" t="s">
        <v>4635</v>
      </c>
      <c r="V50" t="s">
        <v>312</v>
      </c>
      <c r="W50" t="s">
        <v>4705</v>
      </c>
      <c r="X50" t="s">
        <v>4706</v>
      </c>
      <c r="Y50" t="s">
        <v>71</v>
      </c>
      <c r="Z50" s="110">
        <v>45980</v>
      </c>
      <c r="AA50" s="110">
        <v>46218</v>
      </c>
      <c r="AB50" t="s">
        <v>4694</v>
      </c>
      <c r="AC50" t="s">
        <v>4702</v>
      </c>
      <c r="AD50" t="s">
        <v>4679</v>
      </c>
      <c r="AE50" t="s">
        <v>4680</v>
      </c>
      <c r="AF50" t="s">
        <v>4694</v>
      </c>
      <c r="AG50" t="s">
        <v>4694</v>
      </c>
      <c r="AI50" s="83">
        <v>3.266</v>
      </c>
      <c r="AM50" t="s">
        <v>4695</v>
      </c>
      <c r="AN50" s="82" t="s">
        <v>76</v>
      </c>
      <c r="AO50" s="82" t="s">
        <v>76</v>
      </c>
    </row>
    <row r="51" spans="1:41" ht="15" x14ac:dyDescent="0.25">
      <c r="A51">
        <v>170</v>
      </c>
      <c r="B51">
        <v>170</v>
      </c>
      <c r="C51" t="s">
        <v>4696</v>
      </c>
      <c r="D51">
        <v>445371977</v>
      </c>
      <c r="E51" t="s">
        <v>150</v>
      </c>
      <c r="F51" s="83">
        <v>2.9780000000000002</v>
      </c>
      <c r="G51" s="83">
        <v>-23329775.626008701</v>
      </c>
      <c r="H51" s="87">
        <v>-23299.197</v>
      </c>
      <c r="I51" s="81" t="s">
        <v>75</v>
      </c>
      <c r="J51" s="81" t="s">
        <v>76</v>
      </c>
      <c r="K51">
        <v>445371976</v>
      </c>
      <c r="L51" t="s">
        <v>74</v>
      </c>
      <c r="M51" s="83">
        <v>1</v>
      </c>
      <c r="N51" s="83">
        <v>76288366.297048494</v>
      </c>
      <c r="O51" s="87">
        <v>76213.514999999999</v>
      </c>
      <c r="P51" s="81" t="s">
        <v>1811</v>
      </c>
      <c r="Q51" s="81" t="s">
        <v>121</v>
      </c>
      <c r="R51" s="87">
        <v>6828.5069999999996</v>
      </c>
      <c r="S51" t="s">
        <v>70</v>
      </c>
      <c r="T51" t="s">
        <v>70</v>
      </c>
      <c r="U51" t="s">
        <v>4635</v>
      </c>
      <c r="V51" t="s">
        <v>312</v>
      </c>
      <c r="W51" t="s">
        <v>4705</v>
      </c>
      <c r="X51" t="s">
        <v>4706</v>
      </c>
      <c r="Y51" t="s">
        <v>71</v>
      </c>
      <c r="Z51" s="110">
        <v>45980</v>
      </c>
      <c r="AA51" s="110">
        <v>46218</v>
      </c>
      <c r="AB51" t="s">
        <v>4694</v>
      </c>
      <c r="AC51" t="s">
        <v>4702</v>
      </c>
      <c r="AD51" t="s">
        <v>4679</v>
      </c>
      <c r="AE51" t="s">
        <v>4680</v>
      </c>
      <c r="AF51" t="s">
        <v>4694</v>
      </c>
      <c r="AG51" t="s">
        <v>4694</v>
      </c>
      <c r="AI51" s="83">
        <v>3.266</v>
      </c>
      <c r="AM51" t="s">
        <v>4682</v>
      </c>
      <c r="AN51" s="82" t="s">
        <v>75</v>
      </c>
      <c r="AO51" s="82" t="s">
        <v>76</v>
      </c>
    </row>
    <row r="52" spans="1:41" ht="15" x14ac:dyDescent="0.25">
      <c r="A52">
        <v>170</v>
      </c>
      <c r="B52">
        <v>170</v>
      </c>
      <c r="C52" t="s">
        <v>4696</v>
      </c>
      <c r="D52">
        <v>445371981</v>
      </c>
      <c r="E52" t="s">
        <v>150</v>
      </c>
      <c r="F52" s="83">
        <v>2.9780000000000002</v>
      </c>
      <c r="G52" s="83">
        <v>-7776591.87533624</v>
      </c>
      <c r="H52" s="87">
        <v>-7766.3990000000003</v>
      </c>
      <c r="I52" s="81" t="s">
        <v>76</v>
      </c>
      <c r="J52" s="81" t="s">
        <v>76</v>
      </c>
      <c r="K52">
        <v>445371980</v>
      </c>
      <c r="L52" t="s">
        <v>74</v>
      </c>
      <c r="M52" s="83">
        <v>1</v>
      </c>
      <c r="N52" s="83">
        <v>25273923.594842799</v>
      </c>
      <c r="O52" s="87">
        <v>25249.126</v>
      </c>
      <c r="P52" s="81" t="s">
        <v>143</v>
      </c>
      <c r="Q52" s="81" t="s">
        <v>783</v>
      </c>
      <c r="R52" s="87">
        <v>2120.79</v>
      </c>
      <c r="S52" t="s">
        <v>70</v>
      </c>
      <c r="T52" t="s">
        <v>70</v>
      </c>
      <c r="U52" t="s">
        <v>4635</v>
      </c>
      <c r="V52" t="s">
        <v>312</v>
      </c>
      <c r="W52" t="s">
        <v>4705</v>
      </c>
      <c r="X52" t="s">
        <v>4706</v>
      </c>
      <c r="Y52" t="s">
        <v>71</v>
      </c>
      <c r="Z52" s="110">
        <v>45980</v>
      </c>
      <c r="AA52" s="110">
        <v>46218</v>
      </c>
      <c r="AB52" t="s">
        <v>4694</v>
      </c>
      <c r="AC52" t="s">
        <v>4702</v>
      </c>
      <c r="AD52" t="s">
        <v>4679</v>
      </c>
      <c r="AE52" t="s">
        <v>4680</v>
      </c>
      <c r="AF52" t="s">
        <v>4694</v>
      </c>
      <c r="AG52" t="s">
        <v>4694</v>
      </c>
      <c r="AI52" s="83">
        <v>3.266</v>
      </c>
      <c r="AM52" t="s">
        <v>4686</v>
      </c>
      <c r="AN52" s="82" t="s">
        <v>76</v>
      </c>
      <c r="AO52" s="82" t="s">
        <v>76</v>
      </c>
    </row>
    <row r="53" spans="1:41" ht="15" x14ac:dyDescent="0.25">
      <c r="A53">
        <v>170</v>
      </c>
      <c r="B53">
        <v>170</v>
      </c>
      <c r="C53" t="s">
        <v>4696</v>
      </c>
      <c r="D53">
        <v>445372001</v>
      </c>
      <c r="E53" t="s">
        <v>150</v>
      </c>
      <c r="F53" s="83">
        <v>2.9780000000000002</v>
      </c>
      <c r="G53" s="83">
        <v>-7776591.87533624</v>
      </c>
      <c r="H53" s="87">
        <v>-7693.5240000000003</v>
      </c>
      <c r="I53" s="81" t="s">
        <v>76</v>
      </c>
      <c r="J53" s="81" t="s">
        <v>76</v>
      </c>
      <c r="K53">
        <v>445372000</v>
      </c>
      <c r="L53" t="s">
        <v>74</v>
      </c>
      <c r="M53" s="83">
        <v>1</v>
      </c>
      <c r="N53" s="83">
        <v>25351689.513596099</v>
      </c>
      <c r="O53" s="87">
        <v>25151.085999999999</v>
      </c>
      <c r="P53" s="81" t="s">
        <v>143</v>
      </c>
      <c r="Q53" s="81" t="s">
        <v>783</v>
      </c>
      <c r="R53" s="87">
        <v>2239.7719999999999</v>
      </c>
      <c r="S53" t="s">
        <v>70</v>
      </c>
      <c r="T53" t="s">
        <v>70</v>
      </c>
      <c r="U53" t="s">
        <v>4635</v>
      </c>
      <c r="V53" t="s">
        <v>312</v>
      </c>
      <c r="W53" t="s">
        <v>4705</v>
      </c>
      <c r="X53" t="s">
        <v>4706</v>
      </c>
      <c r="Y53" t="s">
        <v>71</v>
      </c>
      <c r="Z53" s="110">
        <v>45980</v>
      </c>
      <c r="AA53" s="110">
        <v>46309</v>
      </c>
      <c r="AB53" t="s">
        <v>4694</v>
      </c>
      <c r="AC53" t="s">
        <v>4702</v>
      </c>
      <c r="AD53" t="s">
        <v>4679</v>
      </c>
      <c r="AE53" t="s">
        <v>4680</v>
      </c>
      <c r="AF53" t="s">
        <v>4694</v>
      </c>
      <c r="AG53" t="s">
        <v>4694</v>
      </c>
      <c r="AI53" s="83">
        <v>3.266</v>
      </c>
      <c r="AM53" t="s">
        <v>4682</v>
      </c>
      <c r="AN53" s="82" t="s">
        <v>76</v>
      </c>
      <c r="AO53" s="82" t="s">
        <v>76</v>
      </c>
    </row>
    <row r="54" spans="1:41" ht="15" x14ac:dyDescent="0.25">
      <c r="A54">
        <v>170</v>
      </c>
      <c r="B54">
        <v>170</v>
      </c>
      <c r="C54" t="s">
        <v>4696</v>
      </c>
      <c r="D54">
        <v>445372025</v>
      </c>
      <c r="E54" t="s">
        <v>150</v>
      </c>
      <c r="F54" s="83">
        <v>2.9780000000000002</v>
      </c>
      <c r="G54" s="83">
        <v>-11664887.813004401</v>
      </c>
      <c r="H54" s="87">
        <v>-11540.287</v>
      </c>
      <c r="I54" s="81" t="s">
        <v>75</v>
      </c>
      <c r="J54" s="81" t="s">
        <v>76</v>
      </c>
      <c r="K54">
        <v>445372024</v>
      </c>
      <c r="L54" t="s">
        <v>74</v>
      </c>
      <c r="M54" s="83">
        <v>1</v>
      </c>
      <c r="N54" s="83">
        <v>37782571.6263211</v>
      </c>
      <c r="O54" s="87">
        <v>37483.606</v>
      </c>
      <c r="P54" s="81" t="s">
        <v>854</v>
      </c>
      <c r="Q54" s="81" t="s">
        <v>551</v>
      </c>
      <c r="R54" s="87">
        <v>3116.6329999999998</v>
      </c>
      <c r="S54" t="s">
        <v>70</v>
      </c>
      <c r="T54" t="s">
        <v>70</v>
      </c>
      <c r="U54" t="s">
        <v>4635</v>
      </c>
      <c r="V54" t="s">
        <v>312</v>
      </c>
      <c r="W54" t="s">
        <v>4705</v>
      </c>
      <c r="X54" t="s">
        <v>4706</v>
      </c>
      <c r="Y54" t="s">
        <v>71</v>
      </c>
      <c r="Z54" s="110">
        <v>45981</v>
      </c>
      <c r="AA54" s="110">
        <v>46309</v>
      </c>
      <c r="AB54" t="s">
        <v>4694</v>
      </c>
      <c r="AC54" t="s">
        <v>4702</v>
      </c>
      <c r="AD54" t="s">
        <v>4679</v>
      </c>
      <c r="AE54" t="s">
        <v>4680</v>
      </c>
      <c r="AF54" t="s">
        <v>4694</v>
      </c>
      <c r="AG54" t="s">
        <v>4694</v>
      </c>
      <c r="AI54" s="83">
        <v>3.2589999999999999</v>
      </c>
      <c r="AM54" t="s">
        <v>4699</v>
      </c>
      <c r="AN54" s="82" t="s">
        <v>75</v>
      </c>
      <c r="AO54" s="82" t="s">
        <v>76</v>
      </c>
    </row>
    <row r="55" spans="1:41" ht="15" x14ac:dyDescent="0.25">
      <c r="A55">
        <v>170</v>
      </c>
      <c r="B55">
        <v>170</v>
      </c>
      <c r="C55" t="s">
        <v>4696</v>
      </c>
      <c r="D55">
        <v>445372029</v>
      </c>
      <c r="E55" t="s">
        <v>150</v>
      </c>
      <c r="F55" s="83">
        <v>2.9780000000000002</v>
      </c>
      <c r="G55" s="83">
        <v>-11664887.813004401</v>
      </c>
      <c r="H55" s="87">
        <v>-11540.286</v>
      </c>
      <c r="I55" s="81" t="s">
        <v>75</v>
      </c>
      <c r="J55" s="81" t="s">
        <v>76</v>
      </c>
      <c r="K55">
        <v>445372028</v>
      </c>
      <c r="L55" t="s">
        <v>74</v>
      </c>
      <c r="M55" s="83">
        <v>1</v>
      </c>
      <c r="N55" s="83">
        <v>37794236.514134102</v>
      </c>
      <c r="O55" s="87">
        <v>37495.177000000003</v>
      </c>
      <c r="P55" s="81" t="s">
        <v>854</v>
      </c>
      <c r="Q55" s="81" t="s">
        <v>551</v>
      </c>
      <c r="R55" s="87">
        <v>3128.2060000000001</v>
      </c>
      <c r="S55" t="s">
        <v>70</v>
      </c>
      <c r="T55" t="s">
        <v>70</v>
      </c>
      <c r="U55" t="s">
        <v>4635</v>
      </c>
      <c r="V55" t="s">
        <v>312</v>
      </c>
      <c r="W55" t="s">
        <v>4705</v>
      </c>
      <c r="X55" t="s">
        <v>4706</v>
      </c>
      <c r="Y55" t="s">
        <v>71</v>
      </c>
      <c r="Z55" s="110">
        <v>45981</v>
      </c>
      <c r="AA55" s="110">
        <v>46309</v>
      </c>
      <c r="AB55" t="s">
        <v>4694</v>
      </c>
      <c r="AC55" t="s">
        <v>4702</v>
      </c>
      <c r="AD55" t="s">
        <v>4679</v>
      </c>
      <c r="AE55" t="s">
        <v>4680</v>
      </c>
      <c r="AF55" t="s">
        <v>4694</v>
      </c>
      <c r="AG55" t="s">
        <v>4694</v>
      </c>
      <c r="AI55" s="83">
        <v>3.2589999999999999</v>
      </c>
      <c r="AM55" t="s">
        <v>4682</v>
      </c>
      <c r="AN55" s="82" t="s">
        <v>75</v>
      </c>
      <c r="AO55" s="82" t="s">
        <v>76</v>
      </c>
    </row>
    <row r="56" spans="1:41" ht="15" x14ac:dyDescent="0.25">
      <c r="A56">
        <v>170</v>
      </c>
      <c r="B56">
        <v>170</v>
      </c>
      <c r="C56" t="s">
        <v>4696</v>
      </c>
      <c r="D56">
        <v>445372893</v>
      </c>
      <c r="E56" t="s">
        <v>150</v>
      </c>
      <c r="F56" s="83">
        <v>2.9780000000000002</v>
      </c>
      <c r="G56" s="83">
        <v>-23329775.626008701</v>
      </c>
      <c r="H56" s="87">
        <v>-23080.572</v>
      </c>
      <c r="I56" s="81" t="s">
        <v>75</v>
      </c>
      <c r="J56" s="81" t="s">
        <v>76</v>
      </c>
      <c r="K56">
        <v>445372892</v>
      </c>
      <c r="L56" t="s">
        <v>74</v>
      </c>
      <c r="M56" s="83">
        <v>1</v>
      </c>
      <c r="N56" s="83">
        <v>76195047.194544405</v>
      </c>
      <c r="O56" s="87">
        <v>75592.13</v>
      </c>
      <c r="P56" s="81" t="s">
        <v>101</v>
      </c>
      <c r="Q56" s="81" t="s">
        <v>1284</v>
      </c>
      <c r="R56" s="87">
        <v>6858.1859999999997</v>
      </c>
      <c r="S56" t="s">
        <v>70</v>
      </c>
      <c r="T56" t="s">
        <v>70</v>
      </c>
      <c r="U56" t="s">
        <v>4635</v>
      </c>
      <c r="V56" t="s">
        <v>312</v>
      </c>
      <c r="W56" t="s">
        <v>4705</v>
      </c>
      <c r="X56" t="s">
        <v>4706</v>
      </c>
      <c r="Y56" t="s">
        <v>71</v>
      </c>
      <c r="Z56" s="110">
        <v>45988</v>
      </c>
      <c r="AA56" s="110">
        <v>46309</v>
      </c>
      <c r="AB56" t="s">
        <v>4694</v>
      </c>
      <c r="AC56" t="s">
        <v>4702</v>
      </c>
      <c r="AD56" t="s">
        <v>4679</v>
      </c>
      <c r="AE56" t="s">
        <v>4680</v>
      </c>
      <c r="AF56" t="s">
        <v>4694</v>
      </c>
      <c r="AG56" t="s">
        <v>4694</v>
      </c>
      <c r="AI56" s="83">
        <v>3.2770000000000001</v>
      </c>
      <c r="AM56" t="s">
        <v>4682</v>
      </c>
      <c r="AN56" s="82" t="s">
        <v>75</v>
      </c>
      <c r="AO56" s="82" t="s">
        <v>76</v>
      </c>
    </row>
    <row r="57" spans="1:41" ht="15" x14ac:dyDescent="0.25">
      <c r="A57">
        <v>170</v>
      </c>
      <c r="B57">
        <v>170</v>
      </c>
      <c r="C57" t="s">
        <v>4696</v>
      </c>
      <c r="D57">
        <v>445373181</v>
      </c>
      <c r="E57" t="s">
        <v>150</v>
      </c>
      <c r="F57" s="83">
        <v>2.9780000000000002</v>
      </c>
      <c r="G57" s="83">
        <v>-23329775.626008701</v>
      </c>
      <c r="H57" s="87">
        <v>-23080.572</v>
      </c>
      <c r="I57" s="81" t="s">
        <v>75</v>
      </c>
      <c r="J57" s="81" t="s">
        <v>76</v>
      </c>
      <c r="K57">
        <v>445373180</v>
      </c>
      <c r="L57" t="s">
        <v>74</v>
      </c>
      <c r="M57" s="83">
        <v>1</v>
      </c>
      <c r="N57" s="83">
        <v>75915089.8870323</v>
      </c>
      <c r="O57" s="87">
        <v>75314.385999999999</v>
      </c>
      <c r="P57" s="81" t="s">
        <v>101</v>
      </c>
      <c r="Q57" s="81" t="s">
        <v>4710</v>
      </c>
      <c r="R57" s="87">
        <v>6580.4440000000004</v>
      </c>
      <c r="S57" t="s">
        <v>70</v>
      </c>
      <c r="T57" t="s">
        <v>70</v>
      </c>
      <c r="U57" t="s">
        <v>4635</v>
      </c>
      <c r="V57" t="s">
        <v>312</v>
      </c>
      <c r="W57" t="s">
        <v>4705</v>
      </c>
      <c r="X57" t="s">
        <v>4706</v>
      </c>
      <c r="Y57" t="s">
        <v>71</v>
      </c>
      <c r="Z57" s="110">
        <v>45992</v>
      </c>
      <c r="AA57" s="110">
        <v>46309</v>
      </c>
      <c r="AB57" t="s">
        <v>4694</v>
      </c>
      <c r="AC57" t="s">
        <v>4702</v>
      </c>
      <c r="AD57" t="s">
        <v>4679</v>
      </c>
      <c r="AE57" t="s">
        <v>4680</v>
      </c>
      <c r="AF57" t="s">
        <v>4694</v>
      </c>
      <c r="AG57" t="s">
        <v>4694</v>
      </c>
      <c r="AI57" s="83">
        <v>3.2639999999999998</v>
      </c>
      <c r="AM57" t="s">
        <v>4682</v>
      </c>
      <c r="AN57" s="82" t="s">
        <v>75</v>
      </c>
      <c r="AO57" s="82" t="s">
        <v>76</v>
      </c>
    </row>
    <row r="58" spans="1:41" ht="15" x14ac:dyDescent="0.25">
      <c r="A58">
        <v>170</v>
      </c>
      <c r="B58">
        <v>170</v>
      </c>
      <c r="C58" t="s">
        <v>4696</v>
      </c>
      <c r="D58">
        <v>445373185</v>
      </c>
      <c r="E58" t="s">
        <v>150</v>
      </c>
      <c r="F58" s="83">
        <v>2.9780000000000002</v>
      </c>
      <c r="G58" s="83">
        <v>-7776591.87533624</v>
      </c>
      <c r="H58" s="87">
        <v>-7693.5240000000003</v>
      </c>
      <c r="I58" s="81" t="s">
        <v>76</v>
      </c>
      <c r="J58" s="81" t="s">
        <v>76</v>
      </c>
      <c r="K58">
        <v>445373184</v>
      </c>
      <c r="L58" t="s">
        <v>74</v>
      </c>
      <c r="M58" s="83">
        <v>1</v>
      </c>
      <c r="N58" s="83">
        <v>25250593.819216799</v>
      </c>
      <c r="O58" s="87">
        <v>25050.791000000001</v>
      </c>
      <c r="P58" s="81" t="s">
        <v>143</v>
      </c>
      <c r="Q58" s="81" t="s">
        <v>253</v>
      </c>
      <c r="R58" s="87">
        <v>2139.4760000000001</v>
      </c>
      <c r="S58" t="s">
        <v>70</v>
      </c>
      <c r="T58" t="s">
        <v>70</v>
      </c>
      <c r="U58" t="s">
        <v>4635</v>
      </c>
      <c r="V58" t="s">
        <v>312</v>
      </c>
      <c r="W58" t="s">
        <v>4705</v>
      </c>
      <c r="X58" t="s">
        <v>4706</v>
      </c>
      <c r="Y58" t="s">
        <v>71</v>
      </c>
      <c r="Z58" s="110">
        <v>45992</v>
      </c>
      <c r="AA58" s="110">
        <v>46309</v>
      </c>
      <c r="AB58" t="s">
        <v>4694</v>
      </c>
      <c r="AC58" t="s">
        <v>4702</v>
      </c>
      <c r="AD58" t="s">
        <v>4679</v>
      </c>
      <c r="AE58" t="s">
        <v>4680</v>
      </c>
      <c r="AF58" t="s">
        <v>4694</v>
      </c>
      <c r="AG58" t="s">
        <v>4694</v>
      </c>
      <c r="AI58" s="83">
        <v>3.2639999999999998</v>
      </c>
      <c r="AM58" t="s">
        <v>4686</v>
      </c>
      <c r="AN58" s="82" t="s">
        <v>76</v>
      </c>
      <c r="AO58" s="82" t="s">
        <v>76</v>
      </c>
    </row>
    <row r="59" spans="1:41" ht="15" x14ac:dyDescent="0.25">
      <c r="A59">
        <v>170</v>
      </c>
      <c r="B59">
        <v>170</v>
      </c>
      <c r="C59" t="s">
        <v>4696</v>
      </c>
      <c r="D59">
        <v>445373487</v>
      </c>
      <c r="E59" t="s">
        <v>150</v>
      </c>
      <c r="F59" s="83">
        <v>2.9780000000000002</v>
      </c>
      <c r="G59" s="83">
        <v>-54279444.801065601</v>
      </c>
      <c r="H59" s="87">
        <v>-53534.131999999998</v>
      </c>
      <c r="I59" s="81" t="s">
        <v>114</v>
      </c>
      <c r="J59" s="81" t="s">
        <v>76</v>
      </c>
      <c r="K59">
        <v>445373486</v>
      </c>
      <c r="L59" t="s">
        <v>74</v>
      </c>
      <c r="M59" s="83">
        <v>1</v>
      </c>
      <c r="N59" s="83">
        <v>175865401.155453</v>
      </c>
      <c r="O59" s="87">
        <v>174118.10500000001</v>
      </c>
      <c r="P59" s="81" t="s">
        <v>2620</v>
      </c>
      <c r="Q59" s="81" t="s">
        <v>4711</v>
      </c>
      <c r="R59" s="87">
        <v>14693.458000000001</v>
      </c>
      <c r="S59" t="s">
        <v>70</v>
      </c>
      <c r="T59" t="s">
        <v>70</v>
      </c>
      <c r="U59" t="s">
        <v>4635</v>
      </c>
      <c r="V59" t="s">
        <v>312</v>
      </c>
      <c r="W59" t="s">
        <v>4705</v>
      </c>
      <c r="X59" t="s">
        <v>4706</v>
      </c>
      <c r="Y59" t="s">
        <v>71</v>
      </c>
      <c r="Z59" s="110">
        <v>45993</v>
      </c>
      <c r="AA59" s="110">
        <v>46338</v>
      </c>
      <c r="AB59" t="s">
        <v>4694</v>
      </c>
      <c r="AC59" t="s">
        <v>4702</v>
      </c>
      <c r="AD59" t="s">
        <v>4679</v>
      </c>
      <c r="AE59" t="s">
        <v>4680</v>
      </c>
      <c r="AF59" t="s">
        <v>4694</v>
      </c>
      <c r="AG59" t="s">
        <v>4694</v>
      </c>
      <c r="AI59" s="83">
        <v>3.2570000000000001</v>
      </c>
      <c r="AM59" t="s">
        <v>4682</v>
      </c>
      <c r="AN59" s="82" t="s">
        <v>114</v>
      </c>
      <c r="AO59" s="82" t="s">
        <v>76</v>
      </c>
    </row>
    <row r="60" spans="1:41" ht="15" x14ac:dyDescent="0.25">
      <c r="A60">
        <v>170</v>
      </c>
      <c r="B60">
        <v>170</v>
      </c>
      <c r="C60" t="s">
        <v>4696</v>
      </c>
      <c r="D60">
        <v>445373647</v>
      </c>
      <c r="E60" t="s">
        <v>150</v>
      </c>
      <c r="F60" s="83">
        <v>2.9780000000000002</v>
      </c>
      <c r="G60" s="83">
        <v>-23329775.626008701</v>
      </c>
      <c r="H60" s="87">
        <v>-23009.432000000001</v>
      </c>
      <c r="I60" s="81" t="s">
        <v>75</v>
      </c>
      <c r="J60" s="81" t="s">
        <v>76</v>
      </c>
      <c r="K60">
        <v>445373646</v>
      </c>
      <c r="L60" t="s">
        <v>74</v>
      </c>
      <c r="M60" s="83">
        <v>1</v>
      </c>
      <c r="N60" s="83">
        <v>75355175.272008106</v>
      </c>
      <c r="O60" s="87">
        <v>74606.485000000001</v>
      </c>
      <c r="P60" s="81" t="s">
        <v>739</v>
      </c>
      <c r="Q60" s="81" t="s">
        <v>2617</v>
      </c>
      <c r="R60" s="87">
        <v>6084.3950000000004</v>
      </c>
      <c r="S60" t="s">
        <v>70</v>
      </c>
      <c r="T60" t="s">
        <v>70</v>
      </c>
      <c r="U60" t="s">
        <v>4635</v>
      </c>
      <c r="V60" t="s">
        <v>312</v>
      </c>
      <c r="W60" t="s">
        <v>4705</v>
      </c>
      <c r="X60" t="s">
        <v>4706</v>
      </c>
      <c r="Y60" t="s">
        <v>71</v>
      </c>
      <c r="Z60" s="110">
        <v>45994</v>
      </c>
      <c r="AA60" s="110">
        <v>46338</v>
      </c>
      <c r="AB60" t="s">
        <v>4694</v>
      </c>
      <c r="AC60" t="s">
        <v>4702</v>
      </c>
      <c r="AD60" t="s">
        <v>4679</v>
      </c>
      <c r="AE60" t="s">
        <v>4680</v>
      </c>
      <c r="AF60" t="s">
        <v>4694</v>
      </c>
      <c r="AG60" t="s">
        <v>4694</v>
      </c>
      <c r="AI60" s="83">
        <v>3.2290000000000001</v>
      </c>
      <c r="AM60" t="s">
        <v>4682</v>
      </c>
      <c r="AN60" s="82" t="s">
        <v>75</v>
      </c>
      <c r="AO60" s="82" t="s">
        <v>76</v>
      </c>
    </row>
    <row r="61" spans="1:41" ht="15" x14ac:dyDescent="0.25">
      <c r="A61">
        <v>170</v>
      </c>
      <c r="B61">
        <v>170</v>
      </c>
      <c r="C61" t="s">
        <v>4696</v>
      </c>
      <c r="D61">
        <v>445373651</v>
      </c>
      <c r="E61" t="s">
        <v>150</v>
      </c>
      <c r="F61" s="83">
        <v>2.9780000000000002</v>
      </c>
      <c r="G61" s="83">
        <v>-15553183.750672501</v>
      </c>
      <c r="H61" s="87">
        <v>-15295.136</v>
      </c>
      <c r="I61" s="81" t="s">
        <v>75</v>
      </c>
      <c r="J61" s="81" t="s">
        <v>76</v>
      </c>
      <c r="K61">
        <v>445373650</v>
      </c>
      <c r="L61" t="s">
        <v>74</v>
      </c>
      <c r="M61" s="83">
        <v>1</v>
      </c>
      <c r="N61" s="83">
        <v>50143464.4121681</v>
      </c>
      <c r="O61" s="87">
        <v>49549.635000000002</v>
      </c>
      <c r="P61" s="81" t="s">
        <v>1188</v>
      </c>
      <c r="Q61" s="81" t="s">
        <v>2304</v>
      </c>
      <c r="R61" s="87">
        <v>4000.72</v>
      </c>
      <c r="S61" t="s">
        <v>70</v>
      </c>
      <c r="T61" t="s">
        <v>70</v>
      </c>
      <c r="U61" t="s">
        <v>4635</v>
      </c>
      <c r="V61" t="s">
        <v>312</v>
      </c>
      <c r="W61" t="s">
        <v>4705</v>
      </c>
      <c r="X61" t="s">
        <v>4706</v>
      </c>
      <c r="Y61" t="s">
        <v>71</v>
      </c>
      <c r="Z61" s="110">
        <v>45994</v>
      </c>
      <c r="AA61" s="110">
        <v>46365</v>
      </c>
      <c r="AB61" t="s">
        <v>4694</v>
      </c>
      <c r="AC61" t="s">
        <v>4702</v>
      </c>
      <c r="AD61" t="s">
        <v>4679</v>
      </c>
      <c r="AE61" t="s">
        <v>4680</v>
      </c>
      <c r="AF61" t="s">
        <v>4694</v>
      </c>
      <c r="AG61" t="s">
        <v>4694</v>
      </c>
      <c r="AI61" s="83">
        <v>3.2290000000000001</v>
      </c>
      <c r="AM61" t="s">
        <v>4695</v>
      </c>
      <c r="AN61" s="82" t="s">
        <v>75</v>
      </c>
      <c r="AO61" s="82" t="s">
        <v>76</v>
      </c>
    </row>
    <row r="62" spans="1:41" ht="15" x14ac:dyDescent="0.25">
      <c r="A62">
        <v>170</v>
      </c>
      <c r="B62">
        <v>170</v>
      </c>
      <c r="C62" t="s">
        <v>4696</v>
      </c>
      <c r="D62">
        <v>445373873</v>
      </c>
      <c r="E62" t="s">
        <v>150</v>
      </c>
      <c r="F62" s="83">
        <v>2.9780000000000002</v>
      </c>
      <c r="G62" s="83">
        <v>-7776591.87533624</v>
      </c>
      <c r="H62" s="87">
        <v>-7647.5709999999999</v>
      </c>
      <c r="I62" s="81" t="s">
        <v>76</v>
      </c>
      <c r="J62" s="81" t="s">
        <v>76</v>
      </c>
      <c r="K62">
        <v>445373872</v>
      </c>
      <c r="L62" t="s">
        <v>74</v>
      </c>
      <c r="M62" s="83">
        <v>1</v>
      </c>
      <c r="N62" s="83">
        <v>24910756.754264601</v>
      </c>
      <c r="O62" s="87">
        <v>24615.757000000001</v>
      </c>
      <c r="P62" s="81" t="s">
        <v>139</v>
      </c>
      <c r="Q62" s="81" t="s">
        <v>582</v>
      </c>
      <c r="R62" s="87">
        <v>1841.2919999999999</v>
      </c>
      <c r="S62" t="s">
        <v>70</v>
      </c>
      <c r="T62" t="s">
        <v>70</v>
      </c>
      <c r="U62" t="s">
        <v>4635</v>
      </c>
      <c r="V62" t="s">
        <v>312</v>
      </c>
      <c r="W62" t="s">
        <v>4705</v>
      </c>
      <c r="X62" t="s">
        <v>4706</v>
      </c>
      <c r="Y62" t="s">
        <v>71</v>
      </c>
      <c r="Z62" s="110">
        <v>45999</v>
      </c>
      <c r="AA62" s="110">
        <v>46365</v>
      </c>
      <c r="AB62" t="s">
        <v>4694</v>
      </c>
      <c r="AC62" t="s">
        <v>4702</v>
      </c>
      <c r="AD62" t="s">
        <v>4679</v>
      </c>
      <c r="AE62" t="s">
        <v>4680</v>
      </c>
      <c r="AF62" t="s">
        <v>4694</v>
      </c>
      <c r="AG62" t="s">
        <v>4694</v>
      </c>
      <c r="AI62" s="83">
        <v>3.21</v>
      </c>
      <c r="AM62" t="s">
        <v>4695</v>
      </c>
      <c r="AN62" s="82" t="s">
        <v>76</v>
      </c>
      <c r="AO62" s="82" t="s">
        <v>76</v>
      </c>
    </row>
    <row r="63" spans="1:41" ht="15" x14ac:dyDescent="0.25">
      <c r="A63">
        <v>170</v>
      </c>
      <c r="B63">
        <v>170</v>
      </c>
      <c r="C63" t="s">
        <v>4696</v>
      </c>
      <c r="D63">
        <v>445373877</v>
      </c>
      <c r="E63" t="s">
        <v>150</v>
      </c>
      <c r="F63" s="83">
        <v>2.9780000000000002</v>
      </c>
      <c r="G63" s="83">
        <v>-15553183.750672501</v>
      </c>
      <c r="H63" s="87">
        <v>-15295.141</v>
      </c>
      <c r="I63" s="81" t="s">
        <v>75</v>
      </c>
      <c r="J63" s="81" t="s">
        <v>76</v>
      </c>
      <c r="K63">
        <v>445373876</v>
      </c>
      <c r="L63" t="s">
        <v>74</v>
      </c>
      <c r="M63" s="83">
        <v>1</v>
      </c>
      <c r="N63" s="83">
        <v>49819180.530966498</v>
      </c>
      <c r="O63" s="87">
        <v>49229.207999999999</v>
      </c>
      <c r="P63" s="81" t="s">
        <v>783</v>
      </c>
      <c r="Q63" s="81" t="s">
        <v>1665</v>
      </c>
      <c r="R63" s="87">
        <v>3680.2779999999998</v>
      </c>
      <c r="S63" t="s">
        <v>70</v>
      </c>
      <c r="T63" t="s">
        <v>70</v>
      </c>
      <c r="U63" t="s">
        <v>4635</v>
      </c>
      <c r="V63" t="s">
        <v>312</v>
      </c>
      <c r="W63" t="s">
        <v>4705</v>
      </c>
      <c r="X63" t="s">
        <v>4706</v>
      </c>
      <c r="Y63" t="s">
        <v>71</v>
      </c>
      <c r="Z63" s="110">
        <v>45999</v>
      </c>
      <c r="AA63" s="110">
        <v>46365</v>
      </c>
      <c r="AB63" t="s">
        <v>4694</v>
      </c>
      <c r="AC63" t="s">
        <v>4702</v>
      </c>
      <c r="AD63" t="s">
        <v>4679</v>
      </c>
      <c r="AE63" t="s">
        <v>4680</v>
      </c>
      <c r="AF63" t="s">
        <v>4694</v>
      </c>
      <c r="AG63" t="s">
        <v>4694</v>
      </c>
      <c r="AI63" s="83">
        <v>3.21</v>
      </c>
      <c r="AM63" t="s">
        <v>4686</v>
      </c>
      <c r="AN63" s="82" t="s">
        <v>75</v>
      </c>
      <c r="AO63" s="82" t="s">
        <v>76</v>
      </c>
    </row>
    <row r="64" spans="1:41" ht="15" x14ac:dyDescent="0.25">
      <c r="A64">
        <v>170</v>
      </c>
      <c r="B64">
        <v>170</v>
      </c>
      <c r="C64" t="s">
        <v>4696</v>
      </c>
      <c r="D64">
        <v>445373963</v>
      </c>
      <c r="E64" t="s">
        <v>150</v>
      </c>
      <c r="F64" s="83">
        <v>2.9780000000000002</v>
      </c>
      <c r="G64" s="83">
        <v>-23329775.626008701</v>
      </c>
      <c r="H64" s="87">
        <v>-22942.696</v>
      </c>
      <c r="I64" s="81" t="s">
        <v>75</v>
      </c>
      <c r="J64" s="81" t="s">
        <v>76</v>
      </c>
      <c r="K64">
        <v>445373962</v>
      </c>
      <c r="L64" t="s">
        <v>74</v>
      </c>
      <c r="M64" s="83">
        <v>1</v>
      </c>
      <c r="N64" s="83">
        <v>74655282.003227904</v>
      </c>
      <c r="O64" s="87">
        <v>73771.142999999996</v>
      </c>
      <c r="P64" s="81" t="s">
        <v>1570</v>
      </c>
      <c r="Q64" s="81" t="s">
        <v>4396</v>
      </c>
      <c r="R64" s="87">
        <v>5447.7939999999999</v>
      </c>
      <c r="S64" t="s">
        <v>70</v>
      </c>
      <c r="T64" t="s">
        <v>70</v>
      </c>
      <c r="U64" t="s">
        <v>4635</v>
      </c>
      <c r="V64" t="s">
        <v>312</v>
      </c>
      <c r="W64" t="s">
        <v>4705</v>
      </c>
      <c r="X64" t="s">
        <v>4706</v>
      </c>
      <c r="Y64" t="s">
        <v>71</v>
      </c>
      <c r="Z64" s="110">
        <v>46000</v>
      </c>
      <c r="AA64" s="110">
        <v>46365</v>
      </c>
      <c r="AB64" t="s">
        <v>4694</v>
      </c>
      <c r="AC64" t="s">
        <v>4702</v>
      </c>
      <c r="AD64" t="s">
        <v>4679</v>
      </c>
      <c r="AE64" t="s">
        <v>4680</v>
      </c>
      <c r="AF64" t="s">
        <v>4694</v>
      </c>
      <c r="AG64" t="s">
        <v>4694</v>
      </c>
      <c r="AI64" s="83">
        <v>3.2130000000000001</v>
      </c>
      <c r="AM64" t="s">
        <v>4682</v>
      </c>
      <c r="AN64" s="82" t="s">
        <v>75</v>
      </c>
      <c r="AO64" s="82" t="s">
        <v>76</v>
      </c>
    </row>
    <row r="65" spans="1:41" ht="15" x14ac:dyDescent="0.25">
      <c r="A65">
        <v>170</v>
      </c>
      <c r="B65">
        <v>170</v>
      </c>
      <c r="C65" t="s">
        <v>4696</v>
      </c>
      <c r="D65">
        <v>445373999</v>
      </c>
      <c r="E65" t="s">
        <v>74</v>
      </c>
      <c r="F65" s="83">
        <v>1</v>
      </c>
      <c r="G65" s="83">
        <v>-76680000</v>
      </c>
      <c r="H65" s="87">
        <v>-75918.152000000002</v>
      </c>
      <c r="I65" s="81" t="s">
        <v>270</v>
      </c>
      <c r="J65" s="81" t="s">
        <v>137</v>
      </c>
      <c r="K65">
        <v>445373998</v>
      </c>
      <c r="L65" t="s">
        <v>150</v>
      </c>
      <c r="M65" s="83">
        <v>2.9780000000000002</v>
      </c>
      <c r="N65" s="83">
        <v>24000000</v>
      </c>
      <c r="O65" s="87">
        <v>23670.455000000002</v>
      </c>
      <c r="P65" s="81" t="s">
        <v>1496</v>
      </c>
      <c r="Q65" s="81" t="s">
        <v>2411</v>
      </c>
      <c r="R65" s="87">
        <v>-5427.5360000000001</v>
      </c>
      <c r="S65" t="s">
        <v>70</v>
      </c>
      <c r="T65" t="s">
        <v>70</v>
      </c>
      <c r="U65" t="s">
        <v>4635</v>
      </c>
      <c r="V65" t="s">
        <v>312</v>
      </c>
      <c r="W65" t="s">
        <v>4705</v>
      </c>
      <c r="X65" t="s">
        <v>4706</v>
      </c>
      <c r="Y65" t="s">
        <v>71</v>
      </c>
      <c r="Z65" s="110">
        <v>46000</v>
      </c>
      <c r="AA65" s="110">
        <v>46338</v>
      </c>
      <c r="AB65" t="s">
        <v>4694</v>
      </c>
      <c r="AC65" t="s">
        <v>4702</v>
      </c>
      <c r="AD65" t="s">
        <v>4679</v>
      </c>
      <c r="AE65" t="s">
        <v>4680</v>
      </c>
      <c r="AF65" t="s">
        <v>4694</v>
      </c>
      <c r="AG65" t="s">
        <v>4694</v>
      </c>
      <c r="AI65" s="83">
        <v>3.2130000000000001</v>
      </c>
      <c r="AM65" t="s">
        <v>4699</v>
      </c>
      <c r="AN65" s="82" t="s">
        <v>270</v>
      </c>
      <c r="AO65" s="82" t="s">
        <v>137</v>
      </c>
    </row>
    <row r="66" spans="1:41" ht="15" x14ac:dyDescent="0.25">
      <c r="A66">
        <v>170</v>
      </c>
      <c r="B66">
        <v>170</v>
      </c>
      <c r="C66" t="s">
        <v>4696</v>
      </c>
      <c r="D66">
        <v>445374007</v>
      </c>
      <c r="E66" t="s">
        <v>150</v>
      </c>
      <c r="F66" s="83">
        <v>2.9780000000000002</v>
      </c>
      <c r="G66" s="83">
        <v>-6376805.33777571</v>
      </c>
      <c r="H66" s="87">
        <v>-6289.2449999999999</v>
      </c>
      <c r="I66" s="81" t="s">
        <v>76</v>
      </c>
      <c r="J66" s="81" t="s">
        <v>76</v>
      </c>
      <c r="K66">
        <v>445374006</v>
      </c>
      <c r="L66" t="s">
        <v>74</v>
      </c>
      <c r="M66" s="83">
        <v>1</v>
      </c>
      <c r="N66" s="83">
        <v>20373893.0541934</v>
      </c>
      <c r="O66" s="87">
        <v>20171.47</v>
      </c>
      <c r="P66" s="81" t="s">
        <v>142</v>
      </c>
      <c r="Q66" s="81" t="s">
        <v>592</v>
      </c>
      <c r="R66" s="87">
        <v>1442.097</v>
      </c>
      <c r="S66" t="s">
        <v>70</v>
      </c>
      <c r="T66" t="s">
        <v>70</v>
      </c>
      <c r="U66" t="s">
        <v>4635</v>
      </c>
      <c r="V66" t="s">
        <v>312</v>
      </c>
      <c r="W66" t="s">
        <v>4705</v>
      </c>
      <c r="X66" t="s">
        <v>4706</v>
      </c>
      <c r="Y66" t="s">
        <v>71</v>
      </c>
      <c r="Z66" s="110">
        <v>46000</v>
      </c>
      <c r="AA66" s="110">
        <v>46338</v>
      </c>
      <c r="AB66" t="s">
        <v>4694</v>
      </c>
      <c r="AC66" t="s">
        <v>4702</v>
      </c>
      <c r="AD66" t="s">
        <v>4679</v>
      </c>
      <c r="AE66" t="s">
        <v>4680</v>
      </c>
      <c r="AF66" t="s">
        <v>4694</v>
      </c>
      <c r="AG66" t="s">
        <v>4694</v>
      </c>
      <c r="AI66" s="83">
        <v>3.2130000000000001</v>
      </c>
      <c r="AM66" t="s">
        <v>4699</v>
      </c>
      <c r="AN66" s="82" t="s">
        <v>76</v>
      </c>
      <c r="AO66" s="82" t="s">
        <v>76</v>
      </c>
    </row>
    <row r="67" spans="1:41" ht="15" x14ac:dyDescent="0.25">
      <c r="A67">
        <v>170</v>
      </c>
      <c r="B67">
        <v>170</v>
      </c>
      <c r="C67" t="s">
        <v>4696</v>
      </c>
      <c r="D67">
        <v>445374187</v>
      </c>
      <c r="E67" t="s">
        <v>150</v>
      </c>
      <c r="F67" s="83">
        <v>2.9780000000000002</v>
      </c>
      <c r="G67" s="83">
        <v>-23329775.626008701</v>
      </c>
      <c r="H67" s="87">
        <v>-22942.696</v>
      </c>
      <c r="I67" s="81" t="s">
        <v>75</v>
      </c>
      <c r="J67" s="81" t="s">
        <v>76</v>
      </c>
      <c r="K67">
        <v>445374186</v>
      </c>
      <c r="L67" t="s">
        <v>74</v>
      </c>
      <c r="M67" s="83">
        <v>1</v>
      </c>
      <c r="N67" s="83">
        <v>74538633.125097796</v>
      </c>
      <c r="O67" s="87">
        <v>73655.876000000004</v>
      </c>
      <c r="P67" s="81" t="s">
        <v>1570</v>
      </c>
      <c r="Q67" s="81" t="s">
        <v>4396</v>
      </c>
      <c r="R67" s="87">
        <v>5332.527</v>
      </c>
      <c r="S67" t="s">
        <v>70</v>
      </c>
      <c r="T67" t="s">
        <v>70</v>
      </c>
      <c r="U67" t="s">
        <v>4635</v>
      </c>
      <c r="V67" t="s">
        <v>312</v>
      </c>
      <c r="W67" t="s">
        <v>4705</v>
      </c>
      <c r="X67" t="s">
        <v>4706</v>
      </c>
      <c r="Y67" t="s">
        <v>71</v>
      </c>
      <c r="Z67" s="110">
        <v>46002</v>
      </c>
      <c r="AA67" s="110">
        <v>46365</v>
      </c>
      <c r="AB67" t="s">
        <v>4694</v>
      </c>
      <c r="AC67" t="s">
        <v>4702</v>
      </c>
      <c r="AD67" t="s">
        <v>4679</v>
      </c>
      <c r="AE67" t="s">
        <v>4680</v>
      </c>
      <c r="AF67" t="s">
        <v>4694</v>
      </c>
      <c r="AG67" t="s">
        <v>4694</v>
      </c>
      <c r="AI67" s="83">
        <v>3.2109999999999999</v>
      </c>
      <c r="AM67" t="s">
        <v>4682</v>
      </c>
      <c r="AN67" s="82" t="s">
        <v>75</v>
      </c>
      <c r="AO67" s="82" t="s">
        <v>76</v>
      </c>
    </row>
    <row r="68" spans="1:41" ht="15" x14ac:dyDescent="0.25">
      <c r="A68">
        <v>170</v>
      </c>
      <c r="B68">
        <v>170</v>
      </c>
      <c r="C68" t="s">
        <v>4696</v>
      </c>
      <c r="D68">
        <v>445374251</v>
      </c>
      <c r="E68" t="s">
        <v>150</v>
      </c>
      <c r="F68" s="83">
        <v>2.9780000000000002</v>
      </c>
      <c r="G68" s="83">
        <v>-11664887.813004401</v>
      </c>
      <c r="H68" s="87">
        <v>-11523.137000000001</v>
      </c>
      <c r="I68" s="81" t="s">
        <v>76</v>
      </c>
      <c r="J68" s="81" t="s">
        <v>76</v>
      </c>
      <c r="K68">
        <v>445374250</v>
      </c>
      <c r="L68" t="s">
        <v>74</v>
      </c>
      <c r="M68" s="83">
        <v>1</v>
      </c>
      <c r="N68" s="83">
        <v>37263484.118642397</v>
      </c>
      <c r="O68" s="87">
        <v>36932.084000000003</v>
      </c>
      <c r="P68" s="81" t="s">
        <v>1997</v>
      </c>
      <c r="Q68" s="81" t="s">
        <v>1070</v>
      </c>
      <c r="R68" s="87">
        <v>2616.181</v>
      </c>
      <c r="S68" t="s">
        <v>70</v>
      </c>
      <c r="T68" t="s">
        <v>70</v>
      </c>
      <c r="U68" t="s">
        <v>4635</v>
      </c>
      <c r="V68" t="s">
        <v>312</v>
      </c>
      <c r="W68" t="s">
        <v>4705</v>
      </c>
      <c r="X68" t="s">
        <v>4706</v>
      </c>
      <c r="Y68" t="s">
        <v>71</v>
      </c>
      <c r="Z68" s="110">
        <v>46006</v>
      </c>
      <c r="AA68" s="110">
        <v>46323</v>
      </c>
      <c r="AB68" t="s">
        <v>4694</v>
      </c>
      <c r="AC68" t="s">
        <v>4702</v>
      </c>
      <c r="AD68" t="s">
        <v>4679</v>
      </c>
      <c r="AE68" t="s">
        <v>4680</v>
      </c>
      <c r="AF68" t="s">
        <v>4694</v>
      </c>
      <c r="AG68" t="s">
        <v>4694</v>
      </c>
      <c r="AI68" s="83">
        <v>3.2090000000000001</v>
      </c>
      <c r="AM68" t="s">
        <v>4695</v>
      </c>
      <c r="AN68" s="82" t="s">
        <v>76</v>
      </c>
      <c r="AO68" s="82" t="s">
        <v>76</v>
      </c>
    </row>
    <row r="69" spans="1:41" ht="15" x14ac:dyDescent="0.25">
      <c r="A69">
        <v>170</v>
      </c>
      <c r="B69">
        <v>170</v>
      </c>
      <c r="C69" t="s">
        <v>4696</v>
      </c>
      <c r="D69">
        <v>445374255</v>
      </c>
      <c r="E69" t="s">
        <v>150</v>
      </c>
      <c r="F69" s="83">
        <v>2.9780000000000002</v>
      </c>
      <c r="G69" s="83">
        <v>-7776591.87533624</v>
      </c>
      <c r="H69" s="87">
        <v>-7682.0910000000003</v>
      </c>
      <c r="I69" s="81" t="s">
        <v>76</v>
      </c>
      <c r="J69" s="81" t="s">
        <v>76</v>
      </c>
      <c r="K69">
        <v>445374254</v>
      </c>
      <c r="L69" t="s">
        <v>74</v>
      </c>
      <c r="M69" s="83">
        <v>1</v>
      </c>
      <c r="N69" s="83">
        <v>24846211.041699301</v>
      </c>
      <c r="O69" s="87">
        <v>24625.241000000002</v>
      </c>
      <c r="P69" s="81" t="s">
        <v>139</v>
      </c>
      <c r="Q69" s="81" t="s">
        <v>582</v>
      </c>
      <c r="R69" s="87">
        <v>1747.9739999999999</v>
      </c>
      <c r="S69" t="s">
        <v>70</v>
      </c>
      <c r="T69" t="s">
        <v>70</v>
      </c>
      <c r="U69" t="s">
        <v>4635</v>
      </c>
      <c r="V69" t="s">
        <v>312</v>
      </c>
      <c r="W69" t="s">
        <v>4705</v>
      </c>
      <c r="X69" t="s">
        <v>4706</v>
      </c>
      <c r="Y69" t="s">
        <v>71</v>
      </c>
      <c r="Z69" s="110">
        <v>46006</v>
      </c>
      <c r="AA69" s="110">
        <v>46323</v>
      </c>
      <c r="AB69" t="s">
        <v>4694</v>
      </c>
      <c r="AC69" t="s">
        <v>4702</v>
      </c>
      <c r="AD69" t="s">
        <v>4679</v>
      </c>
      <c r="AE69" t="s">
        <v>4680</v>
      </c>
      <c r="AF69" t="s">
        <v>4694</v>
      </c>
      <c r="AG69" t="s">
        <v>4694</v>
      </c>
      <c r="AI69" s="83">
        <v>3.2090000000000001</v>
      </c>
      <c r="AM69" t="s">
        <v>4699</v>
      </c>
      <c r="AN69" s="82" t="s">
        <v>76</v>
      </c>
      <c r="AO69" s="82" t="s">
        <v>76</v>
      </c>
    </row>
    <row r="70" spans="1:41" ht="15" x14ac:dyDescent="0.25">
      <c r="A70">
        <v>170</v>
      </c>
      <c r="B70">
        <v>170</v>
      </c>
      <c r="C70" t="s">
        <v>4696</v>
      </c>
      <c r="D70">
        <v>445374723</v>
      </c>
      <c r="E70" t="s">
        <v>150</v>
      </c>
      <c r="F70" s="83">
        <v>2.9780000000000002</v>
      </c>
      <c r="G70" s="83">
        <v>-16719672.5319729</v>
      </c>
      <c r="H70" s="87">
        <v>-16516.495999999999</v>
      </c>
      <c r="I70" s="81" t="s">
        <v>75</v>
      </c>
      <c r="J70" s="81" t="s">
        <v>76</v>
      </c>
      <c r="K70">
        <v>445374722</v>
      </c>
      <c r="L70" t="s">
        <v>74</v>
      </c>
      <c r="M70" s="83">
        <v>1</v>
      </c>
      <c r="N70" s="83">
        <v>53720307.845229</v>
      </c>
      <c r="O70" s="87">
        <v>53242.546999999999</v>
      </c>
      <c r="P70" s="81" t="s">
        <v>1257</v>
      </c>
      <c r="Q70" s="81" t="s">
        <v>1535</v>
      </c>
      <c r="R70" s="87">
        <v>4056.422</v>
      </c>
      <c r="S70" t="s">
        <v>70</v>
      </c>
      <c r="T70" t="s">
        <v>70</v>
      </c>
      <c r="U70" t="s">
        <v>4635</v>
      </c>
      <c r="V70" t="s">
        <v>312</v>
      </c>
      <c r="W70" t="s">
        <v>4705</v>
      </c>
      <c r="X70" t="s">
        <v>4706</v>
      </c>
      <c r="Y70" t="s">
        <v>71</v>
      </c>
      <c r="Z70" s="110">
        <v>46008</v>
      </c>
      <c r="AA70" s="110">
        <v>46323</v>
      </c>
      <c r="AB70" t="s">
        <v>4694</v>
      </c>
      <c r="AC70" t="s">
        <v>4702</v>
      </c>
      <c r="AD70" t="s">
        <v>4679</v>
      </c>
      <c r="AE70" t="s">
        <v>4680</v>
      </c>
      <c r="AF70" t="s">
        <v>4694</v>
      </c>
      <c r="AG70" t="s">
        <v>4694</v>
      </c>
      <c r="AI70" s="83">
        <v>3.2229999999999999</v>
      </c>
      <c r="AM70" t="s">
        <v>4699</v>
      </c>
      <c r="AN70" s="82" t="s">
        <v>75</v>
      </c>
      <c r="AO70" s="82" t="s">
        <v>76</v>
      </c>
    </row>
    <row r="71" spans="1:41" ht="15" x14ac:dyDescent="0.25">
      <c r="A71">
        <v>170</v>
      </c>
      <c r="B71">
        <v>170</v>
      </c>
      <c r="C71" t="s">
        <v>4696</v>
      </c>
      <c r="D71">
        <v>445374999</v>
      </c>
      <c r="E71" t="s">
        <v>150</v>
      </c>
      <c r="F71" s="83">
        <v>2.9780000000000002</v>
      </c>
      <c r="G71" s="83">
        <v>-9331910.2504034806</v>
      </c>
      <c r="H71" s="87">
        <v>-9266.2270000000008</v>
      </c>
      <c r="I71" s="81" t="s">
        <v>76</v>
      </c>
      <c r="J71" s="81" t="s">
        <v>76</v>
      </c>
      <c r="K71">
        <v>445374998</v>
      </c>
      <c r="L71" t="s">
        <v>74</v>
      </c>
      <c r="M71" s="83">
        <v>1</v>
      </c>
      <c r="N71" s="83">
        <v>30048751.006299201</v>
      </c>
      <c r="O71" s="87">
        <v>29887.681</v>
      </c>
      <c r="P71" s="81" t="s">
        <v>358</v>
      </c>
      <c r="Q71" s="81" t="s">
        <v>1076</v>
      </c>
      <c r="R71" s="87">
        <v>2292.857</v>
      </c>
      <c r="S71" t="s">
        <v>70</v>
      </c>
      <c r="T71" t="s">
        <v>70</v>
      </c>
      <c r="U71" t="s">
        <v>4635</v>
      </c>
      <c r="V71" t="s">
        <v>312</v>
      </c>
      <c r="W71" t="s">
        <v>4705</v>
      </c>
      <c r="X71" t="s">
        <v>4706</v>
      </c>
      <c r="Y71" t="s">
        <v>71</v>
      </c>
      <c r="Z71" s="110">
        <v>46009</v>
      </c>
      <c r="AA71" s="110">
        <v>46274</v>
      </c>
      <c r="AB71" t="s">
        <v>4694</v>
      </c>
      <c r="AC71" t="s">
        <v>4702</v>
      </c>
      <c r="AD71" t="s">
        <v>4679</v>
      </c>
      <c r="AE71" t="s">
        <v>4680</v>
      </c>
      <c r="AF71" t="s">
        <v>4694</v>
      </c>
      <c r="AG71" t="s">
        <v>4694</v>
      </c>
      <c r="AI71" s="83">
        <v>3.218</v>
      </c>
      <c r="AM71" t="s">
        <v>4682</v>
      </c>
      <c r="AN71" s="82" t="s">
        <v>76</v>
      </c>
      <c r="AO71" s="82" t="s">
        <v>76</v>
      </c>
    </row>
    <row r="72" spans="1:41" ht="15" x14ac:dyDescent="0.25">
      <c r="A72">
        <v>170</v>
      </c>
      <c r="B72">
        <v>170</v>
      </c>
      <c r="C72" t="s">
        <v>4696</v>
      </c>
      <c r="D72">
        <v>445375837</v>
      </c>
      <c r="E72" t="s">
        <v>150</v>
      </c>
      <c r="F72" s="83">
        <v>2.9780000000000002</v>
      </c>
      <c r="G72" s="83">
        <v>-30328708.313811298</v>
      </c>
      <c r="H72" s="87">
        <v>-29960.156999999999</v>
      </c>
      <c r="I72" s="81" t="s">
        <v>75</v>
      </c>
      <c r="J72" s="81" t="s">
        <v>76</v>
      </c>
      <c r="K72">
        <v>445375836</v>
      </c>
      <c r="L72" t="s">
        <v>74</v>
      </c>
      <c r="M72" s="83">
        <v>1</v>
      </c>
      <c r="N72" s="83">
        <v>96960880.479254797</v>
      </c>
      <c r="O72" s="87">
        <v>96098.566000000006</v>
      </c>
      <c r="P72" s="81" t="s">
        <v>1665</v>
      </c>
      <c r="Q72" s="81" t="s">
        <v>3041</v>
      </c>
      <c r="R72" s="87">
        <v>6877.2179999999998</v>
      </c>
      <c r="S72" t="s">
        <v>70</v>
      </c>
      <c r="T72" t="s">
        <v>70</v>
      </c>
      <c r="U72" t="s">
        <v>4635</v>
      </c>
      <c r="V72" t="s">
        <v>312</v>
      </c>
      <c r="W72" t="s">
        <v>4705</v>
      </c>
      <c r="X72" t="s">
        <v>4706</v>
      </c>
      <c r="Y72" t="s">
        <v>71</v>
      </c>
      <c r="Z72" s="110">
        <v>46013</v>
      </c>
      <c r="AA72" s="110">
        <v>46323</v>
      </c>
      <c r="AB72" t="s">
        <v>4694</v>
      </c>
      <c r="AC72" t="s">
        <v>4702</v>
      </c>
      <c r="AD72" t="s">
        <v>4679</v>
      </c>
      <c r="AE72" t="s">
        <v>4680</v>
      </c>
      <c r="AF72" t="s">
        <v>4694</v>
      </c>
      <c r="AG72" t="s">
        <v>4694</v>
      </c>
      <c r="AI72" s="83">
        <v>3.206</v>
      </c>
      <c r="AM72" t="s">
        <v>4682</v>
      </c>
      <c r="AN72" s="82" t="s">
        <v>75</v>
      </c>
      <c r="AO72" s="82" t="s">
        <v>76</v>
      </c>
    </row>
    <row r="73" spans="1:41" ht="15" x14ac:dyDescent="0.25">
      <c r="A73">
        <v>170</v>
      </c>
      <c r="B73">
        <v>170</v>
      </c>
      <c r="C73" t="s">
        <v>4696</v>
      </c>
      <c r="D73">
        <v>445376821</v>
      </c>
      <c r="E73" t="s">
        <v>150</v>
      </c>
      <c r="F73" s="83">
        <v>2.9780000000000002</v>
      </c>
      <c r="G73" s="83">
        <v>-8865314.7378833108</v>
      </c>
      <c r="H73" s="87">
        <v>-8731.4140000000007</v>
      </c>
      <c r="I73" s="81" t="s">
        <v>76</v>
      </c>
      <c r="J73" s="81" t="s">
        <v>76</v>
      </c>
      <c r="K73">
        <v>445376820</v>
      </c>
      <c r="L73" t="s">
        <v>74</v>
      </c>
      <c r="M73" s="83">
        <v>1</v>
      </c>
      <c r="N73" s="83">
        <v>28213864.1533136</v>
      </c>
      <c r="O73" s="87">
        <v>27908.073</v>
      </c>
      <c r="P73" s="81" t="s">
        <v>2129</v>
      </c>
      <c r="Q73" s="81" t="s">
        <v>436</v>
      </c>
      <c r="R73" s="87">
        <v>1905.922</v>
      </c>
      <c r="S73" t="s">
        <v>70</v>
      </c>
      <c r="T73" t="s">
        <v>70</v>
      </c>
      <c r="U73" t="s">
        <v>4635</v>
      </c>
      <c r="V73" t="s">
        <v>312</v>
      </c>
      <c r="W73" t="s">
        <v>4705</v>
      </c>
      <c r="X73" t="s">
        <v>4706</v>
      </c>
      <c r="Y73" t="s">
        <v>71</v>
      </c>
      <c r="Z73" s="110">
        <v>46020</v>
      </c>
      <c r="AA73" s="110">
        <v>46351</v>
      </c>
      <c r="AB73" t="s">
        <v>4694</v>
      </c>
      <c r="AC73" t="s">
        <v>4702</v>
      </c>
      <c r="AD73" t="s">
        <v>4679</v>
      </c>
      <c r="AE73" t="s">
        <v>4680</v>
      </c>
      <c r="AF73" t="s">
        <v>4694</v>
      </c>
      <c r="AG73" t="s">
        <v>4694</v>
      </c>
      <c r="AI73" s="83">
        <v>3.2029999999999998</v>
      </c>
      <c r="AM73" t="s">
        <v>4695</v>
      </c>
      <c r="AN73" s="82" t="s">
        <v>76</v>
      </c>
      <c r="AO73" s="82" t="s">
        <v>76</v>
      </c>
    </row>
    <row r="74" spans="1:41" ht="15" x14ac:dyDescent="0.25">
      <c r="A74">
        <v>170</v>
      </c>
      <c r="B74">
        <v>170</v>
      </c>
      <c r="C74" t="s">
        <v>4696</v>
      </c>
      <c r="D74">
        <v>445376825</v>
      </c>
      <c r="E74" t="s">
        <v>150</v>
      </c>
      <c r="F74" s="83">
        <v>2.9780000000000002</v>
      </c>
      <c r="G74" s="83">
        <v>-14464460.888125399</v>
      </c>
      <c r="H74" s="87">
        <v>-14245.998</v>
      </c>
      <c r="I74" s="81" t="s">
        <v>75</v>
      </c>
      <c r="J74" s="81" t="s">
        <v>76</v>
      </c>
      <c r="K74">
        <v>445376824</v>
      </c>
      <c r="L74" t="s">
        <v>74</v>
      </c>
      <c r="M74" s="83">
        <v>1</v>
      </c>
      <c r="N74" s="83">
        <v>46033146.776459098</v>
      </c>
      <c r="O74" s="87">
        <v>45534.243999999999</v>
      </c>
      <c r="P74" s="81" t="s">
        <v>1539</v>
      </c>
      <c r="Q74" s="81" t="s">
        <v>1309</v>
      </c>
      <c r="R74" s="87">
        <v>3109.663</v>
      </c>
      <c r="S74" t="s">
        <v>70</v>
      </c>
      <c r="T74" t="s">
        <v>70</v>
      </c>
      <c r="U74" t="s">
        <v>4635</v>
      </c>
      <c r="V74" t="s">
        <v>312</v>
      </c>
      <c r="W74" t="s">
        <v>4705</v>
      </c>
      <c r="X74" t="s">
        <v>4706</v>
      </c>
      <c r="Y74" t="s">
        <v>71</v>
      </c>
      <c r="Z74" s="110">
        <v>46020</v>
      </c>
      <c r="AA74" s="110">
        <v>46351</v>
      </c>
      <c r="AB74" t="s">
        <v>4694</v>
      </c>
      <c r="AC74" t="s">
        <v>4702</v>
      </c>
      <c r="AD74" t="s">
        <v>4679</v>
      </c>
      <c r="AE74" t="s">
        <v>4680</v>
      </c>
      <c r="AF74" t="s">
        <v>4694</v>
      </c>
      <c r="AG74" t="s">
        <v>4694</v>
      </c>
      <c r="AI74" s="83">
        <v>3.2029999999999998</v>
      </c>
      <c r="AM74" t="s">
        <v>4699</v>
      </c>
      <c r="AN74" s="82" t="s">
        <v>75</v>
      </c>
      <c r="AO74" s="82" t="s">
        <v>76</v>
      </c>
    </row>
    <row r="75" spans="1:41" ht="15" x14ac:dyDescent="0.25">
      <c r="A75">
        <v>170</v>
      </c>
      <c r="B75">
        <v>170</v>
      </c>
      <c r="C75" t="s">
        <v>4696</v>
      </c>
      <c r="D75">
        <v>445377133</v>
      </c>
      <c r="E75" t="s">
        <v>150</v>
      </c>
      <c r="F75" s="83">
        <v>2.9780000000000002</v>
      </c>
      <c r="G75" s="83">
        <v>-21774457.2509415</v>
      </c>
      <c r="H75" s="87">
        <v>-21445.578000000001</v>
      </c>
      <c r="I75" s="81" t="s">
        <v>75</v>
      </c>
      <c r="J75" s="81" t="s">
        <v>76</v>
      </c>
      <c r="K75">
        <v>445377132</v>
      </c>
      <c r="L75" t="s">
        <v>74</v>
      </c>
      <c r="M75" s="83">
        <v>1</v>
      </c>
      <c r="N75" s="83">
        <v>69242774.057993904</v>
      </c>
      <c r="O75" s="87">
        <v>68492.297000000006</v>
      </c>
      <c r="P75" s="81" t="s">
        <v>679</v>
      </c>
      <c r="Q75" s="81" t="s">
        <v>4712</v>
      </c>
      <c r="R75" s="87">
        <v>4627.3649999999998</v>
      </c>
      <c r="S75" t="s">
        <v>70</v>
      </c>
      <c r="T75" t="s">
        <v>70</v>
      </c>
      <c r="U75" t="s">
        <v>4635</v>
      </c>
      <c r="V75" t="s">
        <v>312</v>
      </c>
      <c r="W75" t="s">
        <v>4705</v>
      </c>
      <c r="X75" t="s">
        <v>4706</v>
      </c>
      <c r="Y75" t="s">
        <v>71</v>
      </c>
      <c r="Z75" s="110">
        <v>46021</v>
      </c>
      <c r="AA75" s="110">
        <v>46351</v>
      </c>
      <c r="AB75" t="s">
        <v>4694</v>
      </c>
      <c r="AC75" t="s">
        <v>4702</v>
      </c>
      <c r="AD75" t="s">
        <v>4679</v>
      </c>
      <c r="AE75" t="s">
        <v>4680</v>
      </c>
      <c r="AF75" t="s">
        <v>4694</v>
      </c>
      <c r="AG75" t="s">
        <v>4694</v>
      </c>
      <c r="AI75" s="83">
        <v>3.1819999999999999</v>
      </c>
      <c r="AM75" t="s">
        <v>4682</v>
      </c>
      <c r="AN75" s="82" t="s">
        <v>75</v>
      </c>
      <c r="AO75" s="82" t="s">
        <v>76</v>
      </c>
    </row>
    <row r="76" spans="1:41" ht="15" x14ac:dyDescent="0.25">
      <c r="A76">
        <v>170</v>
      </c>
      <c r="B76">
        <v>170</v>
      </c>
      <c r="C76" t="s">
        <v>4696</v>
      </c>
      <c r="D76">
        <v>445378853</v>
      </c>
      <c r="E76" t="s">
        <v>74</v>
      </c>
      <c r="F76" s="83">
        <v>1</v>
      </c>
      <c r="G76" s="83">
        <v>-313470000</v>
      </c>
      <c r="H76" s="87">
        <v>-309919.08399999997</v>
      </c>
      <c r="I76" s="81" t="s">
        <v>172</v>
      </c>
      <c r="J76" s="81" t="s">
        <v>137</v>
      </c>
      <c r="K76">
        <v>445378852</v>
      </c>
      <c r="L76" t="s">
        <v>150</v>
      </c>
      <c r="M76" s="83">
        <v>2.9780000000000002</v>
      </c>
      <c r="N76" s="83">
        <v>100000000</v>
      </c>
      <c r="O76" s="87">
        <v>98415.447</v>
      </c>
      <c r="P76" s="81" t="s">
        <v>4713</v>
      </c>
      <c r="Q76" s="81" t="s">
        <v>4714</v>
      </c>
      <c r="R76" s="87">
        <v>-16837.882000000001</v>
      </c>
      <c r="S76" t="s">
        <v>70</v>
      </c>
      <c r="T76" t="s">
        <v>70</v>
      </c>
      <c r="U76" t="s">
        <v>4635</v>
      </c>
      <c r="V76" t="s">
        <v>312</v>
      </c>
      <c r="W76" t="s">
        <v>4705</v>
      </c>
      <c r="X76" t="s">
        <v>4706</v>
      </c>
      <c r="Y76" t="s">
        <v>71</v>
      </c>
      <c r="Z76" s="110">
        <v>46036</v>
      </c>
      <c r="AA76" s="110">
        <v>46358</v>
      </c>
      <c r="AB76" t="s">
        <v>4694</v>
      </c>
      <c r="AC76" t="s">
        <v>4702</v>
      </c>
      <c r="AD76" t="s">
        <v>4679</v>
      </c>
      <c r="AE76" t="s">
        <v>4680</v>
      </c>
      <c r="AF76" t="s">
        <v>4694</v>
      </c>
      <c r="AG76" t="s">
        <v>4694</v>
      </c>
      <c r="AI76" s="83">
        <v>3.1509999999999998</v>
      </c>
      <c r="AM76" t="s">
        <v>4686</v>
      </c>
      <c r="AN76" s="82" t="s">
        <v>172</v>
      </c>
      <c r="AO76" s="82" t="s">
        <v>137</v>
      </c>
    </row>
    <row r="77" spans="1:41" ht="15" x14ac:dyDescent="0.25">
      <c r="A77">
        <v>170</v>
      </c>
      <c r="B77">
        <v>170</v>
      </c>
      <c r="C77" t="s">
        <v>4696</v>
      </c>
      <c r="D77">
        <v>445378919</v>
      </c>
      <c r="E77" t="s">
        <v>150</v>
      </c>
      <c r="F77" s="83">
        <v>2.9780000000000002</v>
      </c>
      <c r="G77" s="83">
        <v>-29162219.532510899</v>
      </c>
      <c r="H77" s="87">
        <v>-28721.762999999999</v>
      </c>
      <c r="I77" s="81" t="s">
        <v>75</v>
      </c>
      <c r="J77" s="81" t="s">
        <v>76</v>
      </c>
      <c r="K77">
        <v>445378918</v>
      </c>
      <c r="L77" t="s">
        <v>74</v>
      </c>
      <c r="M77" s="83">
        <v>1</v>
      </c>
      <c r="N77" s="83">
        <v>91627693.771149203</v>
      </c>
      <c r="O77" s="87">
        <v>90634.62</v>
      </c>
      <c r="P77" s="81" t="s">
        <v>2326</v>
      </c>
      <c r="Q77" s="81" t="s">
        <v>803</v>
      </c>
      <c r="R77" s="87">
        <v>5101.2110000000002</v>
      </c>
      <c r="S77" t="s">
        <v>70</v>
      </c>
      <c r="T77" t="s">
        <v>70</v>
      </c>
      <c r="U77" t="s">
        <v>4635</v>
      </c>
      <c r="V77" t="s">
        <v>312</v>
      </c>
      <c r="W77" t="s">
        <v>4705</v>
      </c>
      <c r="X77" t="s">
        <v>4706</v>
      </c>
      <c r="Y77" t="s">
        <v>71</v>
      </c>
      <c r="Z77" s="110">
        <v>46037</v>
      </c>
      <c r="AA77" s="110">
        <v>46351</v>
      </c>
      <c r="AB77" t="s">
        <v>4694</v>
      </c>
      <c r="AC77" t="s">
        <v>4702</v>
      </c>
      <c r="AD77" t="s">
        <v>4679</v>
      </c>
      <c r="AE77" t="s">
        <v>4680</v>
      </c>
      <c r="AF77" t="s">
        <v>4694</v>
      </c>
      <c r="AG77" t="s">
        <v>4694</v>
      </c>
      <c r="AI77" s="83">
        <v>3.1560000000000001</v>
      </c>
      <c r="AM77" t="s">
        <v>4686</v>
      </c>
      <c r="AN77" s="82" t="s">
        <v>75</v>
      </c>
      <c r="AO77" s="82" t="s">
        <v>76</v>
      </c>
    </row>
    <row r="78" spans="1:41" ht="15" x14ac:dyDescent="0.25">
      <c r="A78">
        <v>170</v>
      </c>
      <c r="B78">
        <v>170</v>
      </c>
      <c r="C78" t="s">
        <v>4696</v>
      </c>
      <c r="D78">
        <v>445378923</v>
      </c>
      <c r="E78" t="s">
        <v>150</v>
      </c>
      <c r="F78" s="83">
        <v>2.9780000000000002</v>
      </c>
      <c r="G78" s="83">
        <v>-9876271.6816770192</v>
      </c>
      <c r="H78" s="87">
        <v>-9727.098</v>
      </c>
      <c r="I78" s="81" t="s">
        <v>76</v>
      </c>
      <c r="J78" s="81" t="s">
        <v>76</v>
      </c>
      <c r="K78">
        <v>445378922</v>
      </c>
      <c r="L78" t="s">
        <v>74</v>
      </c>
      <c r="M78" s="83">
        <v>1</v>
      </c>
      <c r="N78" s="83">
        <v>31031245.623829201</v>
      </c>
      <c r="O78" s="87">
        <v>30694.905999999999</v>
      </c>
      <c r="P78" s="81" t="s">
        <v>1137</v>
      </c>
      <c r="Q78" s="81" t="s">
        <v>167</v>
      </c>
      <c r="R78" s="87">
        <v>1727.6089999999999</v>
      </c>
      <c r="S78" t="s">
        <v>70</v>
      </c>
      <c r="T78" t="s">
        <v>70</v>
      </c>
      <c r="U78" t="s">
        <v>4635</v>
      </c>
      <c r="V78" t="s">
        <v>312</v>
      </c>
      <c r="W78" t="s">
        <v>4705</v>
      </c>
      <c r="X78" t="s">
        <v>4706</v>
      </c>
      <c r="Y78" t="s">
        <v>71</v>
      </c>
      <c r="Z78" s="110">
        <v>46037</v>
      </c>
      <c r="AA78" s="110">
        <v>46351</v>
      </c>
      <c r="AB78" t="s">
        <v>4694</v>
      </c>
      <c r="AC78" t="s">
        <v>4702</v>
      </c>
      <c r="AD78" t="s">
        <v>4679</v>
      </c>
      <c r="AE78" t="s">
        <v>4680</v>
      </c>
      <c r="AF78" t="s">
        <v>4694</v>
      </c>
      <c r="AG78" t="s">
        <v>4694</v>
      </c>
      <c r="AI78" s="83">
        <v>3.1560000000000001</v>
      </c>
      <c r="AM78" t="s">
        <v>4695</v>
      </c>
      <c r="AN78" s="82" t="s">
        <v>76</v>
      </c>
      <c r="AO78" s="82" t="s">
        <v>76</v>
      </c>
    </row>
    <row r="79" spans="1:41" ht="15" x14ac:dyDescent="0.25">
      <c r="A79">
        <v>170</v>
      </c>
      <c r="B79">
        <v>170</v>
      </c>
      <c r="C79" t="s">
        <v>4696</v>
      </c>
      <c r="D79">
        <v>445379395</v>
      </c>
      <c r="E79" t="s">
        <v>150</v>
      </c>
      <c r="F79" s="83">
        <v>2.9780000000000002</v>
      </c>
      <c r="G79" s="83">
        <v>-11664887.813004401</v>
      </c>
      <c r="H79" s="87">
        <v>-11488.705</v>
      </c>
      <c r="I79" s="81" t="s">
        <v>76</v>
      </c>
      <c r="J79" s="81" t="s">
        <v>76</v>
      </c>
      <c r="K79">
        <v>445379394</v>
      </c>
      <c r="L79" t="s">
        <v>74</v>
      </c>
      <c r="M79" s="83">
        <v>1</v>
      </c>
      <c r="N79" s="83">
        <v>36906538.5515645</v>
      </c>
      <c r="O79" s="87">
        <v>36506.54</v>
      </c>
      <c r="P79" s="81" t="s">
        <v>661</v>
      </c>
      <c r="Q79" s="81" t="s">
        <v>1496</v>
      </c>
      <c r="R79" s="87">
        <v>2293.1770000000001</v>
      </c>
      <c r="S79" t="s">
        <v>70</v>
      </c>
      <c r="T79" t="s">
        <v>70</v>
      </c>
      <c r="U79" t="s">
        <v>4635</v>
      </c>
      <c r="V79" t="s">
        <v>312</v>
      </c>
      <c r="W79" t="s">
        <v>4705</v>
      </c>
      <c r="X79" t="s">
        <v>4706</v>
      </c>
      <c r="Y79" t="s">
        <v>71</v>
      </c>
      <c r="Z79" s="110">
        <v>46042</v>
      </c>
      <c r="AA79" s="110">
        <v>46351</v>
      </c>
      <c r="AB79" t="s">
        <v>4694</v>
      </c>
      <c r="AC79" t="s">
        <v>4702</v>
      </c>
      <c r="AD79" t="s">
        <v>4679</v>
      </c>
      <c r="AE79" t="s">
        <v>4680</v>
      </c>
      <c r="AF79" t="s">
        <v>4694</v>
      </c>
      <c r="AG79" t="s">
        <v>4694</v>
      </c>
      <c r="AI79" s="83">
        <v>3.1659999999999999</v>
      </c>
      <c r="AM79" t="s">
        <v>4695</v>
      </c>
      <c r="AN79" s="82" t="s">
        <v>76</v>
      </c>
      <c r="AO79" s="82" t="s">
        <v>76</v>
      </c>
    </row>
    <row r="80" spans="1:41" ht="15" x14ac:dyDescent="0.25">
      <c r="A80">
        <v>170</v>
      </c>
      <c r="B80">
        <v>170</v>
      </c>
      <c r="C80" t="s">
        <v>4696</v>
      </c>
      <c r="D80">
        <v>445379399</v>
      </c>
      <c r="E80" t="s">
        <v>150</v>
      </c>
      <c r="F80" s="83">
        <v>2.9780000000000002</v>
      </c>
      <c r="G80" s="83">
        <v>-7776591.87533624</v>
      </c>
      <c r="H80" s="87">
        <v>-7659.1369999999997</v>
      </c>
      <c r="I80" s="81" t="s">
        <v>76</v>
      </c>
      <c r="J80" s="81" t="s">
        <v>76</v>
      </c>
      <c r="K80">
        <v>445379398</v>
      </c>
      <c r="L80" t="s">
        <v>74</v>
      </c>
      <c r="M80" s="83">
        <v>1</v>
      </c>
      <c r="N80" s="83">
        <v>24626911.150814801</v>
      </c>
      <c r="O80" s="87">
        <v>24360.001</v>
      </c>
      <c r="P80" s="81" t="s">
        <v>139</v>
      </c>
      <c r="Q80" s="81" t="s">
        <v>672</v>
      </c>
      <c r="R80" s="87">
        <v>1551.0920000000001</v>
      </c>
      <c r="S80" t="s">
        <v>70</v>
      </c>
      <c r="T80" t="s">
        <v>70</v>
      </c>
      <c r="U80" t="s">
        <v>4635</v>
      </c>
      <c r="V80" t="s">
        <v>312</v>
      </c>
      <c r="W80" t="s">
        <v>4705</v>
      </c>
      <c r="X80" t="s">
        <v>4706</v>
      </c>
      <c r="Y80" t="s">
        <v>71</v>
      </c>
      <c r="Z80" s="110">
        <v>46042</v>
      </c>
      <c r="AA80" s="110">
        <v>46351</v>
      </c>
      <c r="AB80" t="s">
        <v>4694</v>
      </c>
      <c r="AC80" t="s">
        <v>4702</v>
      </c>
      <c r="AD80" t="s">
        <v>4679</v>
      </c>
      <c r="AE80" t="s">
        <v>4680</v>
      </c>
      <c r="AF80" t="s">
        <v>4694</v>
      </c>
      <c r="AG80" t="s">
        <v>4694</v>
      </c>
      <c r="AI80" s="83">
        <v>3.1659999999999999</v>
      </c>
      <c r="AM80" t="s">
        <v>4686</v>
      </c>
      <c r="AN80" s="82" t="s">
        <v>76</v>
      </c>
      <c r="AO80" s="82" t="s">
        <v>76</v>
      </c>
    </row>
    <row r="81" spans="1:41" ht="15" x14ac:dyDescent="0.25">
      <c r="A81">
        <v>170</v>
      </c>
      <c r="B81">
        <v>170</v>
      </c>
      <c r="C81" t="s">
        <v>4696</v>
      </c>
      <c r="D81">
        <v>445379403</v>
      </c>
      <c r="E81" t="s">
        <v>150</v>
      </c>
      <c r="F81" s="83">
        <v>2.9780000000000002</v>
      </c>
      <c r="G81" s="83">
        <v>-7776591.87533624</v>
      </c>
      <c r="H81" s="87">
        <v>-7659.1319999999996</v>
      </c>
      <c r="I81" s="81" t="s">
        <v>76</v>
      </c>
      <c r="J81" s="81" t="s">
        <v>76</v>
      </c>
      <c r="K81">
        <v>445379402</v>
      </c>
      <c r="L81" t="s">
        <v>74</v>
      </c>
      <c r="M81" s="83">
        <v>1</v>
      </c>
      <c r="N81" s="83">
        <v>24644019.652940501</v>
      </c>
      <c r="O81" s="87">
        <v>24376.91</v>
      </c>
      <c r="P81" s="81" t="s">
        <v>139</v>
      </c>
      <c r="Q81" s="81" t="s">
        <v>672</v>
      </c>
      <c r="R81" s="87">
        <v>1568.0139999999999</v>
      </c>
      <c r="S81" t="s">
        <v>70</v>
      </c>
      <c r="T81" t="s">
        <v>70</v>
      </c>
      <c r="U81" t="s">
        <v>4635</v>
      </c>
      <c r="V81" t="s">
        <v>312</v>
      </c>
      <c r="W81" t="s">
        <v>4705</v>
      </c>
      <c r="X81" t="s">
        <v>4706</v>
      </c>
      <c r="Y81" t="s">
        <v>71</v>
      </c>
      <c r="Z81" s="110">
        <v>46042</v>
      </c>
      <c r="AA81" s="110">
        <v>46351</v>
      </c>
      <c r="AB81" t="s">
        <v>4694</v>
      </c>
      <c r="AC81" t="s">
        <v>4702</v>
      </c>
      <c r="AD81" t="s">
        <v>4679</v>
      </c>
      <c r="AE81" t="s">
        <v>4680</v>
      </c>
      <c r="AF81" t="s">
        <v>4694</v>
      </c>
      <c r="AG81" t="s">
        <v>4694</v>
      </c>
      <c r="AI81" s="83">
        <v>3.1659999999999999</v>
      </c>
      <c r="AM81" t="s">
        <v>4682</v>
      </c>
      <c r="AN81" s="82" t="s">
        <v>76</v>
      </c>
      <c r="AO81" s="82" t="s">
        <v>76</v>
      </c>
    </row>
    <row r="82" spans="1:41" ht="15" x14ac:dyDescent="0.25">
      <c r="A82">
        <v>170</v>
      </c>
      <c r="B82">
        <v>170</v>
      </c>
      <c r="C82" t="s">
        <v>4696</v>
      </c>
      <c r="D82">
        <v>445379781</v>
      </c>
      <c r="E82" t="s">
        <v>150</v>
      </c>
      <c r="F82" s="83">
        <v>2.9780000000000002</v>
      </c>
      <c r="G82" s="83">
        <v>-7776591.87533624</v>
      </c>
      <c r="H82" s="87">
        <v>-7606.826</v>
      </c>
      <c r="I82" s="81" t="s">
        <v>76</v>
      </c>
      <c r="J82" s="81" t="s">
        <v>76</v>
      </c>
      <c r="K82">
        <v>445379780</v>
      </c>
      <c r="L82" t="s">
        <v>74</v>
      </c>
      <c r="M82" s="83">
        <v>1</v>
      </c>
      <c r="N82" s="83">
        <v>24553033.527999099</v>
      </c>
      <c r="O82" s="87">
        <v>24178.243999999999</v>
      </c>
      <c r="P82" s="81" t="s">
        <v>795</v>
      </c>
      <c r="Q82" s="81" t="s">
        <v>173</v>
      </c>
      <c r="R82" s="87">
        <v>1525.117</v>
      </c>
      <c r="S82" t="s">
        <v>70</v>
      </c>
      <c r="T82" t="s">
        <v>70</v>
      </c>
      <c r="U82" t="s">
        <v>4635</v>
      </c>
      <c r="V82" t="s">
        <v>312</v>
      </c>
      <c r="W82" t="s">
        <v>4705</v>
      </c>
      <c r="X82" t="s">
        <v>4706</v>
      </c>
      <c r="Y82" t="s">
        <v>71</v>
      </c>
      <c r="Z82" s="110">
        <v>46043</v>
      </c>
      <c r="AA82" s="110">
        <v>46414</v>
      </c>
      <c r="AB82" t="s">
        <v>4694</v>
      </c>
      <c r="AC82" t="s">
        <v>4702</v>
      </c>
      <c r="AD82" t="s">
        <v>4679</v>
      </c>
      <c r="AE82" t="s">
        <v>4680</v>
      </c>
      <c r="AF82" t="s">
        <v>4694</v>
      </c>
      <c r="AG82" t="s">
        <v>4694</v>
      </c>
      <c r="AI82" s="83">
        <v>3.1739999999999999</v>
      </c>
      <c r="AM82" t="s">
        <v>4699</v>
      </c>
      <c r="AN82" s="82" t="s">
        <v>76</v>
      </c>
      <c r="AO82" s="82" t="s">
        <v>76</v>
      </c>
    </row>
    <row r="83" spans="1:41" ht="15" x14ac:dyDescent="0.25">
      <c r="A83">
        <v>170</v>
      </c>
      <c r="B83">
        <v>170</v>
      </c>
      <c r="C83" t="s">
        <v>4696</v>
      </c>
      <c r="D83">
        <v>445379785</v>
      </c>
      <c r="E83" t="s">
        <v>150</v>
      </c>
      <c r="F83" s="83">
        <v>2.9780000000000002</v>
      </c>
      <c r="G83" s="83">
        <v>-23329775.626008701</v>
      </c>
      <c r="H83" s="87">
        <v>-22820.474999999999</v>
      </c>
      <c r="I83" s="81" t="s">
        <v>75</v>
      </c>
      <c r="J83" s="81" t="s">
        <v>76</v>
      </c>
      <c r="K83">
        <v>445379784</v>
      </c>
      <c r="L83" t="s">
        <v>74</v>
      </c>
      <c r="M83" s="83">
        <v>1</v>
      </c>
      <c r="N83" s="83">
        <v>73722090.978187501</v>
      </c>
      <c r="O83" s="87">
        <v>72596.752999999997</v>
      </c>
      <c r="P83" s="81" t="s">
        <v>649</v>
      </c>
      <c r="Q83" s="81" t="s">
        <v>685</v>
      </c>
      <c r="R83" s="87">
        <v>4637.3779999999997</v>
      </c>
      <c r="S83" t="s">
        <v>70</v>
      </c>
      <c r="T83" t="s">
        <v>70</v>
      </c>
      <c r="U83" t="s">
        <v>4635</v>
      </c>
      <c r="V83" t="s">
        <v>312</v>
      </c>
      <c r="W83" t="s">
        <v>4705</v>
      </c>
      <c r="X83" t="s">
        <v>4706</v>
      </c>
      <c r="Y83" t="s">
        <v>71</v>
      </c>
      <c r="Z83" s="110">
        <v>46043</v>
      </c>
      <c r="AA83" s="110">
        <v>46414</v>
      </c>
      <c r="AB83" t="s">
        <v>4694</v>
      </c>
      <c r="AC83" t="s">
        <v>4702</v>
      </c>
      <c r="AD83" t="s">
        <v>4679</v>
      </c>
      <c r="AE83" t="s">
        <v>4680</v>
      </c>
      <c r="AF83" t="s">
        <v>4694</v>
      </c>
      <c r="AG83" t="s">
        <v>4694</v>
      </c>
      <c r="AI83" s="83">
        <v>3.1739999999999999</v>
      </c>
      <c r="AM83" t="s">
        <v>4682</v>
      </c>
      <c r="AN83" s="82" t="s">
        <v>75</v>
      </c>
      <c r="AO83" s="82" t="s">
        <v>76</v>
      </c>
    </row>
    <row r="84" spans="1:41" ht="15" x14ac:dyDescent="0.25">
      <c r="A84">
        <v>170</v>
      </c>
      <c r="B84">
        <v>170</v>
      </c>
      <c r="C84" t="s">
        <v>4696</v>
      </c>
      <c r="D84">
        <v>445379789</v>
      </c>
      <c r="E84" t="s">
        <v>150</v>
      </c>
      <c r="F84" s="83">
        <v>2.9780000000000002</v>
      </c>
      <c r="G84" s="83">
        <v>-7776591.87533624</v>
      </c>
      <c r="H84" s="87">
        <v>-7606.8249999999998</v>
      </c>
      <c r="I84" s="81" t="s">
        <v>76</v>
      </c>
      <c r="J84" s="81" t="s">
        <v>76</v>
      </c>
      <c r="K84">
        <v>445379788</v>
      </c>
      <c r="L84" t="s">
        <v>74</v>
      </c>
      <c r="M84" s="83">
        <v>1</v>
      </c>
      <c r="N84" s="83">
        <v>24496264.4073091</v>
      </c>
      <c r="O84" s="87">
        <v>24122.339</v>
      </c>
      <c r="P84" s="81" t="s">
        <v>795</v>
      </c>
      <c r="Q84" s="81" t="s">
        <v>173</v>
      </c>
      <c r="R84" s="87">
        <v>1469.2139999999999</v>
      </c>
      <c r="S84" t="s">
        <v>70</v>
      </c>
      <c r="T84" t="s">
        <v>70</v>
      </c>
      <c r="U84" t="s">
        <v>4635</v>
      </c>
      <c r="V84" t="s">
        <v>312</v>
      </c>
      <c r="W84" t="s">
        <v>4705</v>
      </c>
      <c r="X84" t="s">
        <v>4706</v>
      </c>
      <c r="Y84" t="s">
        <v>71</v>
      </c>
      <c r="Z84" s="110">
        <v>46043</v>
      </c>
      <c r="AA84" s="110">
        <v>46414</v>
      </c>
      <c r="AB84" t="s">
        <v>4694</v>
      </c>
      <c r="AC84" t="s">
        <v>4702</v>
      </c>
      <c r="AD84" t="s">
        <v>4679</v>
      </c>
      <c r="AE84" t="s">
        <v>4680</v>
      </c>
      <c r="AF84" t="s">
        <v>4694</v>
      </c>
      <c r="AG84" t="s">
        <v>4694</v>
      </c>
      <c r="AI84" s="83">
        <v>3.1739999999999999</v>
      </c>
      <c r="AM84" t="s">
        <v>4686</v>
      </c>
      <c r="AN84" s="82" t="s">
        <v>76</v>
      </c>
      <c r="AO84" s="82" t="s">
        <v>76</v>
      </c>
    </row>
    <row r="85" spans="1:41" ht="15" x14ac:dyDescent="0.25">
      <c r="A85">
        <v>170</v>
      </c>
      <c r="B85">
        <v>170</v>
      </c>
      <c r="C85" t="s">
        <v>4696</v>
      </c>
      <c r="D85">
        <v>445379793</v>
      </c>
      <c r="E85" t="s">
        <v>150</v>
      </c>
      <c r="F85" s="83">
        <v>2.9780000000000002</v>
      </c>
      <c r="G85" s="83">
        <v>-11664887.813004401</v>
      </c>
      <c r="H85" s="87">
        <v>-11410.237999999999</v>
      </c>
      <c r="I85" s="81" t="s">
        <v>76</v>
      </c>
      <c r="J85" s="81" t="s">
        <v>76</v>
      </c>
      <c r="K85">
        <v>445379792</v>
      </c>
      <c r="L85" t="s">
        <v>74</v>
      </c>
      <c r="M85" s="83">
        <v>1</v>
      </c>
      <c r="N85" s="83">
        <v>36779391.2744027</v>
      </c>
      <c r="O85" s="87">
        <v>36217.968999999997</v>
      </c>
      <c r="P85" s="81" t="s">
        <v>661</v>
      </c>
      <c r="Q85" s="81" t="s">
        <v>1496</v>
      </c>
      <c r="R85" s="87">
        <v>2238.2809999999999</v>
      </c>
      <c r="S85" t="s">
        <v>70</v>
      </c>
      <c r="T85" t="s">
        <v>70</v>
      </c>
      <c r="U85" t="s">
        <v>4635</v>
      </c>
      <c r="V85" t="s">
        <v>312</v>
      </c>
      <c r="W85" t="s">
        <v>4705</v>
      </c>
      <c r="X85" t="s">
        <v>4706</v>
      </c>
      <c r="Y85" t="s">
        <v>71</v>
      </c>
      <c r="Z85" s="110">
        <v>46043</v>
      </c>
      <c r="AA85" s="110">
        <v>46414</v>
      </c>
      <c r="AB85" t="s">
        <v>4694</v>
      </c>
      <c r="AC85" t="s">
        <v>4702</v>
      </c>
      <c r="AD85" t="s">
        <v>4679</v>
      </c>
      <c r="AE85" t="s">
        <v>4680</v>
      </c>
      <c r="AF85" t="s">
        <v>4694</v>
      </c>
      <c r="AG85" t="s">
        <v>4694</v>
      </c>
      <c r="AI85" s="83">
        <v>3.1739999999999999</v>
      </c>
      <c r="AM85" t="s">
        <v>4695</v>
      </c>
      <c r="AN85" s="82" t="s">
        <v>76</v>
      </c>
      <c r="AO85" s="82" t="s">
        <v>76</v>
      </c>
    </row>
    <row r="86" spans="1:41" ht="15" x14ac:dyDescent="0.25">
      <c r="A86">
        <v>170</v>
      </c>
      <c r="B86">
        <v>170</v>
      </c>
      <c r="C86" t="s">
        <v>4696</v>
      </c>
      <c r="D86">
        <v>445380185</v>
      </c>
      <c r="E86" t="s">
        <v>150</v>
      </c>
      <c r="F86" s="83">
        <v>2.9780000000000002</v>
      </c>
      <c r="G86" s="83">
        <v>-3888295.93766812</v>
      </c>
      <c r="H86" s="87">
        <v>-3803.413</v>
      </c>
      <c r="I86" s="81" t="s">
        <v>76</v>
      </c>
      <c r="J86" s="81" t="s">
        <v>76</v>
      </c>
      <c r="K86">
        <v>445380184</v>
      </c>
      <c r="L86" t="s">
        <v>74</v>
      </c>
      <c r="M86" s="83">
        <v>1</v>
      </c>
      <c r="N86" s="83">
        <v>12150924.8052129</v>
      </c>
      <c r="O86" s="87">
        <v>11965.446</v>
      </c>
      <c r="P86" s="81" t="s">
        <v>117</v>
      </c>
      <c r="Q86" s="81" t="s">
        <v>160</v>
      </c>
      <c r="R86" s="87">
        <v>638.88300000000004</v>
      </c>
      <c r="S86" t="s">
        <v>70</v>
      </c>
      <c r="T86" t="s">
        <v>70</v>
      </c>
      <c r="U86" t="s">
        <v>4635</v>
      </c>
      <c r="V86" t="s">
        <v>312</v>
      </c>
      <c r="W86" t="s">
        <v>4705</v>
      </c>
      <c r="X86" t="s">
        <v>4706</v>
      </c>
      <c r="Y86" t="s">
        <v>71</v>
      </c>
      <c r="Z86" s="110">
        <v>46044</v>
      </c>
      <c r="AA86" s="110">
        <v>46414</v>
      </c>
      <c r="AB86" t="s">
        <v>4694</v>
      </c>
      <c r="AC86" t="s">
        <v>4702</v>
      </c>
      <c r="AD86" t="s">
        <v>4679</v>
      </c>
      <c r="AE86" t="s">
        <v>4680</v>
      </c>
      <c r="AF86" t="s">
        <v>4694</v>
      </c>
      <c r="AG86" t="s">
        <v>4694</v>
      </c>
      <c r="AI86" s="83">
        <v>3.141</v>
      </c>
      <c r="AM86" t="s">
        <v>4695</v>
      </c>
      <c r="AN86" s="82" t="s">
        <v>76</v>
      </c>
      <c r="AO86" s="82" t="s">
        <v>76</v>
      </c>
    </row>
    <row r="87" spans="1:41" ht="15" x14ac:dyDescent="0.25">
      <c r="A87">
        <v>170</v>
      </c>
      <c r="B87">
        <v>170</v>
      </c>
      <c r="C87" t="s">
        <v>4696</v>
      </c>
      <c r="D87">
        <v>445380193</v>
      </c>
      <c r="E87" t="s">
        <v>150</v>
      </c>
      <c r="F87" s="83">
        <v>2.9780000000000002</v>
      </c>
      <c r="G87" s="83">
        <v>-3266168.5876412201</v>
      </c>
      <c r="H87" s="87">
        <v>-3194.8670000000002</v>
      </c>
      <c r="I87" s="81" t="s">
        <v>76</v>
      </c>
      <c r="J87" s="81" t="s">
        <v>76</v>
      </c>
      <c r="K87">
        <v>445380192</v>
      </c>
      <c r="L87" t="s">
        <v>74</v>
      </c>
      <c r="M87" s="83">
        <v>1</v>
      </c>
      <c r="N87" s="83">
        <v>10203510.667791201</v>
      </c>
      <c r="O87" s="87">
        <v>10047.759</v>
      </c>
      <c r="P87" s="81" t="s">
        <v>168</v>
      </c>
      <c r="Q87" s="81" t="s">
        <v>284</v>
      </c>
      <c r="R87" s="87">
        <v>533.44600000000003</v>
      </c>
      <c r="S87" t="s">
        <v>70</v>
      </c>
      <c r="T87" t="s">
        <v>70</v>
      </c>
      <c r="U87" t="s">
        <v>4635</v>
      </c>
      <c r="V87" t="s">
        <v>312</v>
      </c>
      <c r="W87" t="s">
        <v>4705</v>
      </c>
      <c r="X87" t="s">
        <v>4706</v>
      </c>
      <c r="Y87" t="s">
        <v>71</v>
      </c>
      <c r="Z87" s="110">
        <v>46044</v>
      </c>
      <c r="AA87" s="110">
        <v>46414</v>
      </c>
      <c r="AB87" t="s">
        <v>4694</v>
      </c>
      <c r="AC87" t="s">
        <v>4702</v>
      </c>
      <c r="AD87" t="s">
        <v>4679</v>
      </c>
      <c r="AE87" t="s">
        <v>4680</v>
      </c>
      <c r="AF87" t="s">
        <v>4694</v>
      </c>
      <c r="AG87" t="s">
        <v>4694</v>
      </c>
      <c r="AI87" s="83">
        <v>3.141</v>
      </c>
      <c r="AM87" t="s">
        <v>4686</v>
      </c>
      <c r="AN87" s="82" t="s">
        <v>76</v>
      </c>
      <c r="AO87" s="82" t="s">
        <v>76</v>
      </c>
    </row>
    <row r="88" spans="1:41" ht="15" x14ac:dyDescent="0.25">
      <c r="A88">
        <v>170</v>
      </c>
      <c r="B88">
        <v>170</v>
      </c>
      <c r="C88" t="s">
        <v>4696</v>
      </c>
      <c r="D88">
        <v>445380197</v>
      </c>
      <c r="E88" t="s">
        <v>150</v>
      </c>
      <c r="F88" s="83">
        <v>2.9780000000000002</v>
      </c>
      <c r="G88" s="83">
        <v>-3888295.93766812</v>
      </c>
      <c r="H88" s="87">
        <v>-3803.413</v>
      </c>
      <c r="I88" s="81" t="s">
        <v>76</v>
      </c>
      <c r="J88" s="81" t="s">
        <v>76</v>
      </c>
      <c r="K88">
        <v>445380196</v>
      </c>
      <c r="L88" t="s">
        <v>74</v>
      </c>
      <c r="M88" s="83">
        <v>1</v>
      </c>
      <c r="N88" s="83">
        <v>12154813.1011505</v>
      </c>
      <c r="O88" s="87">
        <v>11969.276</v>
      </c>
      <c r="P88" s="81" t="s">
        <v>117</v>
      </c>
      <c r="Q88" s="81" t="s">
        <v>160</v>
      </c>
      <c r="R88" s="87">
        <v>642.71199999999999</v>
      </c>
      <c r="S88" t="s">
        <v>70</v>
      </c>
      <c r="T88" t="s">
        <v>70</v>
      </c>
      <c r="U88" t="s">
        <v>4635</v>
      </c>
      <c r="V88" t="s">
        <v>312</v>
      </c>
      <c r="W88" t="s">
        <v>4705</v>
      </c>
      <c r="X88" t="s">
        <v>4706</v>
      </c>
      <c r="Y88" t="s">
        <v>71</v>
      </c>
      <c r="Z88" s="110">
        <v>46044</v>
      </c>
      <c r="AA88" s="110">
        <v>46414</v>
      </c>
      <c r="AB88" t="s">
        <v>4694</v>
      </c>
      <c r="AC88" t="s">
        <v>4702</v>
      </c>
      <c r="AD88" t="s">
        <v>4679</v>
      </c>
      <c r="AE88" t="s">
        <v>4680</v>
      </c>
      <c r="AF88" t="s">
        <v>4694</v>
      </c>
      <c r="AG88" t="s">
        <v>4694</v>
      </c>
      <c r="AI88" s="83">
        <v>3.141</v>
      </c>
      <c r="AM88" t="s">
        <v>4699</v>
      </c>
      <c r="AN88" s="82" t="s">
        <v>76</v>
      </c>
      <c r="AO88" s="82" t="s">
        <v>76</v>
      </c>
    </row>
    <row r="89" spans="1:41" ht="15" x14ac:dyDescent="0.25">
      <c r="A89">
        <v>170</v>
      </c>
      <c r="B89">
        <v>170</v>
      </c>
      <c r="C89" t="s">
        <v>4696</v>
      </c>
      <c r="D89">
        <v>445381635</v>
      </c>
      <c r="E89" t="s">
        <v>150</v>
      </c>
      <c r="F89" s="83">
        <v>2.9780000000000002</v>
      </c>
      <c r="G89" s="83">
        <v>-23329775.626008701</v>
      </c>
      <c r="H89" s="87">
        <v>-22857.809000000001</v>
      </c>
      <c r="I89" s="81" t="s">
        <v>76</v>
      </c>
      <c r="J89" s="81" t="s">
        <v>76</v>
      </c>
      <c r="K89">
        <v>445381634</v>
      </c>
      <c r="L89" t="s">
        <v>74</v>
      </c>
      <c r="M89" s="83">
        <v>1</v>
      </c>
      <c r="N89" s="83">
        <v>71972357.806236893</v>
      </c>
      <c r="O89" s="87">
        <v>70943.697</v>
      </c>
      <c r="P89" s="81" t="s">
        <v>1496</v>
      </c>
      <c r="Q89" s="81" t="s">
        <v>4715</v>
      </c>
      <c r="R89" s="87">
        <v>2873.1419999999998</v>
      </c>
      <c r="S89" t="s">
        <v>70</v>
      </c>
      <c r="T89" t="s">
        <v>70</v>
      </c>
      <c r="U89" t="s">
        <v>4635</v>
      </c>
      <c r="V89" t="s">
        <v>312</v>
      </c>
      <c r="W89" t="s">
        <v>4705</v>
      </c>
      <c r="X89" t="s">
        <v>4706</v>
      </c>
      <c r="Y89" t="s">
        <v>71</v>
      </c>
      <c r="Z89" s="110">
        <v>46055</v>
      </c>
      <c r="AA89" s="110">
        <v>46399</v>
      </c>
      <c r="AB89" t="s">
        <v>4694</v>
      </c>
      <c r="AC89" t="s">
        <v>4702</v>
      </c>
      <c r="AD89" t="s">
        <v>4679</v>
      </c>
      <c r="AE89" t="s">
        <v>4680</v>
      </c>
      <c r="AF89" t="s">
        <v>4694</v>
      </c>
      <c r="AG89" t="s">
        <v>4694</v>
      </c>
      <c r="AI89" s="83">
        <v>3.101</v>
      </c>
      <c r="AM89" t="s">
        <v>4686</v>
      </c>
      <c r="AN89" s="82" t="s">
        <v>76</v>
      </c>
      <c r="AO89" s="82" t="s">
        <v>76</v>
      </c>
    </row>
    <row r="90" spans="1:41" ht="15" x14ac:dyDescent="0.25">
      <c r="A90">
        <v>170</v>
      </c>
      <c r="B90">
        <v>170</v>
      </c>
      <c r="C90" t="s">
        <v>4696</v>
      </c>
      <c r="D90">
        <v>445381713</v>
      </c>
      <c r="E90" t="s">
        <v>150</v>
      </c>
      <c r="F90" s="83">
        <v>2.9780000000000002</v>
      </c>
      <c r="G90" s="83">
        <v>-26051582.782376401</v>
      </c>
      <c r="H90" s="87">
        <v>-25524.563999999998</v>
      </c>
      <c r="I90" s="81" t="s">
        <v>75</v>
      </c>
      <c r="J90" s="81" t="s">
        <v>76</v>
      </c>
      <c r="K90">
        <v>445381712</v>
      </c>
      <c r="L90" t="s">
        <v>74</v>
      </c>
      <c r="M90" s="83">
        <v>1</v>
      </c>
      <c r="N90" s="83">
        <v>80137273.796867996</v>
      </c>
      <c r="O90" s="87">
        <v>78991.948000000004</v>
      </c>
      <c r="P90" s="81" t="s">
        <v>1058</v>
      </c>
      <c r="Q90" s="81" t="s">
        <v>4410</v>
      </c>
      <c r="R90" s="87">
        <v>2979.797</v>
      </c>
      <c r="S90" t="s">
        <v>70</v>
      </c>
      <c r="T90" t="s">
        <v>70</v>
      </c>
      <c r="U90" t="s">
        <v>4635</v>
      </c>
      <c r="V90" t="s">
        <v>312</v>
      </c>
      <c r="W90" t="s">
        <v>4705</v>
      </c>
      <c r="X90" t="s">
        <v>4706</v>
      </c>
      <c r="Y90" t="s">
        <v>71</v>
      </c>
      <c r="Z90" s="110">
        <v>46056</v>
      </c>
      <c r="AA90" s="110">
        <v>46399</v>
      </c>
      <c r="AB90" t="s">
        <v>4694</v>
      </c>
      <c r="AC90" t="s">
        <v>4702</v>
      </c>
      <c r="AD90" t="s">
        <v>4679</v>
      </c>
      <c r="AE90" t="s">
        <v>4680</v>
      </c>
      <c r="AF90" t="s">
        <v>4694</v>
      </c>
      <c r="AG90" t="s">
        <v>4694</v>
      </c>
      <c r="AI90" s="83">
        <v>3.0880000000000001</v>
      </c>
      <c r="AM90" t="s">
        <v>4682</v>
      </c>
      <c r="AN90" s="82" t="s">
        <v>75</v>
      </c>
      <c r="AO90" s="82" t="s">
        <v>76</v>
      </c>
    </row>
    <row r="91" spans="1:41" ht="15" x14ac:dyDescent="0.25">
      <c r="A91">
        <v>170</v>
      </c>
      <c r="B91">
        <v>170</v>
      </c>
      <c r="C91" t="s">
        <v>4696</v>
      </c>
      <c r="D91">
        <v>445382031</v>
      </c>
      <c r="E91" t="s">
        <v>150</v>
      </c>
      <c r="F91" s="83">
        <v>2.9780000000000002</v>
      </c>
      <c r="G91" s="83">
        <v>-7776591.87533624</v>
      </c>
      <c r="H91" s="87">
        <v>-7727.4790000000003</v>
      </c>
      <c r="I91" s="81" t="s">
        <v>76</v>
      </c>
      <c r="J91" s="81" t="s">
        <v>76</v>
      </c>
      <c r="K91">
        <v>445382030</v>
      </c>
      <c r="L91" t="s">
        <v>74</v>
      </c>
      <c r="M91" s="83">
        <v>1</v>
      </c>
      <c r="N91" s="83">
        <v>24138541.181043699</v>
      </c>
      <c r="O91" s="87">
        <v>24021.664000000001</v>
      </c>
      <c r="P91" s="81" t="s">
        <v>795</v>
      </c>
      <c r="Q91" s="81" t="s">
        <v>173</v>
      </c>
      <c r="R91" s="87">
        <v>1009.231</v>
      </c>
      <c r="S91" t="s">
        <v>70</v>
      </c>
      <c r="T91" t="s">
        <v>70</v>
      </c>
      <c r="U91" t="s">
        <v>4635</v>
      </c>
      <c r="V91" t="s">
        <v>312</v>
      </c>
      <c r="W91" t="s">
        <v>4705</v>
      </c>
      <c r="X91" t="s">
        <v>4706</v>
      </c>
      <c r="Y91" t="s">
        <v>71</v>
      </c>
      <c r="Z91" s="110">
        <v>46058</v>
      </c>
      <c r="AA91" s="110">
        <v>46267</v>
      </c>
      <c r="AB91" t="s">
        <v>4694</v>
      </c>
      <c r="AC91" t="s">
        <v>4702</v>
      </c>
      <c r="AD91" t="s">
        <v>4679</v>
      </c>
      <c r="AE91" t="s">
        <v>4680</v>
      </c>
      <c r="AF91" t="s">
        <v>4694</v>
      </c>
      <c r="AG91" t="s">
        <v>4694</v>
      </c>
      <c r="AI91" s="83">
        <v>3.117</v>
      </c>
      <c r="AM91" t="s">
        <v>4686</v>
      </c>
      <c r="AN91" s="82" t="s">
        <v>76</v>
      </c>
      <c r="AO91" s="82" t="s">
        <v>76</v>
      </c>
    </row>
    <row r="92" spans="1:41" ht="15" x14ac:dyDescent="0.25">
      <c r="A92">
        <v>170</v>
      </c>
      <c r="B92">
        <v>170</v>
      </c>
      <c r="C92" t="s">
        <v>4696</v>
      </c>
      <c r="D92">
        <v>445382035</v>
      </c>
      <c r="E92" t="s">
        <v>150</v>
      </c>
      <c r="F92" s="83">
        <v>2.9780000000000002</v>
      </c>
      <c r="G92" s="83">
        <v>-7776591.87533624</v>
      </c>
      <c r="H92" s="87">
        <v>-7727.4790000000003</v>
      </c>
      <c r="I92" s="81" t="s">
        <v>76</v>
      </c>
      <c r="J92" s="81" t="s">
        <v>76</v>
      </c>
      <c r="K92">
        <v>445382034</v>
      </c>
      <c r="L92" t="s">
        <v>74</v>
      </c>
      <c r="M92" s="83">
        <v>1</v>
      </c>
      <c r="N92" s="83">
        <v>24141262.988200001</v>
      </c>
      <c r="O92" s="87">
        <v>24024.371999999999</v>
      </c>
      <c r="P92" s="81" t="s">
        <v>795</v>
      </c>
      <c r="Q92" s="81" t="s">
        <v>173</v>
      </c>
      <c r="R92" s="87">
        <v>1011.94</v>
      </c>
      <c r="S92" t="s">
        <v>70</v>
      </c>
      <c r="T92" t="s">
        <v>70</v>
      </c>
      <c r="U92" t="s">
        <v>4635</v>
      </c>
      <c r="V92" t="s">
        <v>312</v>
      </c>
      <c r="W92" t="s">
        <v>4705</v>
      </c>
      <c r="X92" t="s">
        <v>4706</v>
      </c>
      <c r="Y92" t="s">
        <v>71</v>
      </c>
      <c r="Z92" s="110">
        <v>46058</v>
      </c>
      <c r="AA92" s="110">
        <v>46267</v>
      </c>
      <c r="AB92" t="s">
        <v>4694</v>
      </c>
      <c r="AC92" t="s">
        <v>4702</v>
      </c>
      <c r="AD92" t="s">
        <v>4679</v>
      </c>
      <c r="AE92" t="s">
        <v>4680</v>
      </c>
      <c r="AF92" t="s">
        <v>4694</v>
      </c>
      <c r="AG92" t="s">
        <v>4694</v>
      </c>
      <c r="AI92" s="83">
        <v>3.117</v>
      </c>
      <c r="AM92" t="s">
        <v>4695</v>
      </c>
      <c r="AN92" s="82" t="s">
        <v>76</v>
      </c>
      <c r="AO92" s="82" t="s">
        <v>76</v>
      </c>
    </row>
    <row r="93" spans="1:41" ht="15" x14ac:dyDescent="0.25">
      <c r="A93">
        <v>170</v>
      </c>
      <c r="B93">
        <v>170</v>
      </c>
      <c r="C93" t="s">
        <v>4696</v>
      </c>
      <c r="D93">
        <v>445382039</v>
      </c>
      <c r="E93" t="s">
        <v>150</v>
      </c>
      <c r="F93" s="83">
        <v>2.9780000000000002</v>
      </c>
      <c r="G93" s="83">
        <v>-3888295.93766812</v>
      </c>
      <c r="H93" s="87">
        <v>-3797.6190000000001</v>
      </c>
      <c r="I93" s="81" t="s">
        <v>76</v>
      </c>
      <c r="J93" s="81" t="s">
        <v>76</v>
      </c>
      <c r="K93">
        <v>445382038</v>
      </c>
      <c r="L93" t="s">
        <v>74</v>
      </c>
      <c r="M93" s="83">
        <v>1</v>
      </c>
      <c r="N93" s="83">
        <v>12014834.4473945</v>
      </c>
      <c r="O93" s="87">
        <v>11820.544</v>
      </c>
      <c r="P93" s="81" t="s">
        <v>117</v>
      </c>
      <c r="Q93" s="81" t="s">
        <v>1025</v>
      </c>
      <c r="R93" s="87">
        <v>511.23399999999998</v>
      </c>
      <c r="S93" t="s">
        <v>70</v>
      </c>
      <c r="T93" t="s">
        <v>70</v>
      </c>
      <c r="U93" t="s">
        <v>4635</v>
      </c>
      <c r="V93" t="s">
        <v>312</v>
      </c>
      <c r="W93" t="s">
        <v>4705</v>
      </c>
      <c r="X93" t="s">
        <v>4706</v>
      </c>
      <c r="Y93" t="s">
        <v>71</v>
      </c>
      <c r="Z93" s="110">
        <v>46058</v>
      </c>
      <c r="AA93" s="110">
        <v>46428</v>
      </c>
      <c r="AB93" t="s">
        <v>4694</v>
      </c>
      <c r="AC93" t="s">
        <v>4702</v>
      </c>
      <c r="AD93" t="s">
        <v>4679</v>
      </c>
      <c r="AE93" t="s">
        <v>4680</v>
      </c>
      <c r="AF93" t="s">
        <v>4694</v>
      </c>
      <c r="AG93" t="s">
        <v>4694</v>
      </c>
      <c r="AI93" s="83">
        <v>3.117</v>
      </c>
      <c r="AM93" t="s">
        <v>4686</v>
      </c>
      <c r="AN93" s="82" t="s">
        <v>76</v>
      </c>
      <c r="AO93" s="82" t="s">
        <v>76</v>
      </c>
    </row>
    <row r="94" spans="1:41" ht="15" x14ac:dyDescent="0.25">
      <c r="A94">
        <v>170</v>
      </c>
      <c r="B94">
        <v>170</v>
      </c>
      <c r="C94" t="s">
        <v>4696</v>
      </c>
      <c r="D94">
        <v>445382043</v>
      </c>
      <c r="E94" t="s">
        <v>150</v>
      </c>
      <c r="F94" s="83">
        <v>2.9780000000000002</v>
      </c>
      <c r="G94" s="83">
        <v>-7776591.87533624</v>
      </c>
      <c r="H94" s="87">
        <v>-7595.2380000000003</v>
      </c>
      <c r="I94" s="81" t="s">
        <v>76</v>
      </c>
      <c r="J94" s="81" t="s">
        <v>76</v>
      </c>
      <c r="K94">
        <v>445382042</v>
      </c>
      <c r="L94" t="s">
        <v>74</v>
      </c>
      <c r="M94" s="83">
        <v>1</v>
      </c>
      <c r="N94" s="83">
        <v>24029668.894788999</v>
      </c>
      <c r="O94" s="87">
        <v>23641.088</v>
      </c>
      <c r="P94" s="81" t="s">
        <v>160</v>
      </c>
      <c r="Q94" s="81" t="s">
        <v>268</v>
      </c>
      <c r="R94" s="87">
        <v>1022.468</v>
      </c>
      <c r="S94" t="s">
        <v>70</v>
      </c>
      <c r="T94" t="s">
        <v>70</v>
      </c>
      <c r="U94" t="s">
        <v>4635</v>
      </c>
      <c r="V94" t="s">
        <v>312</v>
      </c>
      <c r="W94" t="s">
        <v>4705</v>
      </c>
      <c r="X94" t="s">
        <v>4706</v>
      </c>
      <c r="Y94" t="s">
        <v>71</v>
      </c>
      <c r="Z94" s="110">
        <v>46058</v>
      </c>
      <c r="AA94" s="110">
        <v>46428</v>
      </c>
      <c r="AB94" t="s">
        <v>4694</v>
      </c>
      <c r="AC94" t="s">
        <v>4702</v>
      </c>
      <c r="AD94" t="s">
        <v>4679</v>
      </c>
      <c r="AE94" t="s">
        <v>4680</v>
      </c>
      <c r="AF94" t="s">
        <v>4694</v>
      </c>
      <c r="AG94" t="s">
        <v>4694</v>
      </c>
      <c r="AI94" s="83">
        <v>3.117</v>
      </c>
      <c r="AM94" t="s">
        <v>4686</v>
      </c>
      <c r="AN94" s="82" t="s">
        <v>76</v>
      </c>
      <c r="AO94" s="82" t="s">
        <v>76</v>
      </c>
    </row>
    <row r="95" spans="1:41" ht="15" x14ac:dyDescent="0.25">
      <c r="A95">
        <v>170</v>
      </c>
      <c r="B95">
        <v>170</v>
      </c>
      <c r="C95" t="s">
        <v>4696</v>
      </c>
      <c r="D95">
        <v>445382145</v>
      </c>
      <c r="E95" t="s">
        <v>150</v>
      </c>
      <c r="F95" s="83">
        <v>2.9780000000000002</v>
      </c>
      <c r="G95" s="83">
        <v>-11664887.813004401</v>
      </c>
      <c r="H95" s="87">
        <v>-11392.862999999999</v>
      </c>
      <c r="I95" s="81" t="s">
        <v>76</v>
      </c>
      <c r="J95" s="81" t="s">
        <v>76</v>
      </c>
      <c r="K95">
        <v>445382144</v>
      </c>
      <c r="L95" t="s">
        <v>74</v>
      </c>
      <c r="M95" s="83">
        <v>1</v>
      </c>
      <c r="N95" s="83">
        <v>35933686.907959901</v>
      </c>
      <c r="O95" s="87">
        <v>35352.623</v>
      </c>
      <c r="P95" s="81" t="s">
        <v>630</v>
      </c>
      <c r="Q95" s="81" t="s">
        <v>2446</v>
      </c>
      <c r="R95" s="87">
        <v>1424.6780000000001</v>
      </c>
      <c r="S95" t="s">
        <v>70</v>
      </c>
      <c r="T95" t="s">
        <v>70</v>
      </c>
      <c r="U95" t="s">
        <v>4635</v>
      </c>
      <c r="V95" t="s">
        <v>312</v>
      </c>
      <c r="W95" t="s">
        <v>4705</v>
      </c>
      <c r="X95" t="s">
        <v>4706</v>
      </c>
      <c r="Y95" t="s">
        <v>71</v>
      </c>
      <c r="Z95" s="110">
        <v>46062</v>
      </c>
      <c r="AA95" s="110">
        <v>46428</v>
      </c>
      <c r="AB95" t="s">
        <v>4694</v>
      </c>
      <c r="AC95" t="s">
        <v>4702</v>
      </c>
      <c r="AD95" t="s">
        <v>4679</v>
      </c>
      <c r="AE95" t="s">
        <v>4680</v>
      </c>
      <c r="AF95" t="s">
        <v>4694</v>
      </c>
      <c r="AG95" t="s">
        <v>4694</v>
      </c>
      <c r="AI95" s="83">
        <v>3.1059999999999999</v>
      </c>
      <c r="AM95" t="s">
        <v>4699</v>
      </c>
      <c r="AN95" s="82" t="s">
        <v>76</v>
      </c>
      <c r="AO95" s="82" t="s">
        <v>76</v>
      </c>
    </row>
    <row r="96" spans="1:41" ht="15" x14ac:dyDescent="0.25">
      <c r="A96">
        <v>170</v>
      </c>
      <c r="B96">
        <v>170</v>
      </c>
      <c r="C96" t="s">
        <v>4696</v>
      </c>
      <c r="D96">
        <v>445382339</v>
      </c>
      <c r="E96" t="s">
        <v>150</v>
      </c>
      <c r="F96" s="83">
        <v>2.9780000000000002</v>
      </c>
      <c r="G96" s="83">
        <v>-10109569.437937099</v>
      </c>
      <c r="H96" s="87">
        <v>-9873.81</v>
      </c>
      <c r="I96" s="81" t="s">
        <v>76</v>
      </c>
      <c r="J96" s="81" t="s">
        <v>76</v>
      </c>
      <c r="K96">
        <v>445382338</v>
      </c>
      <c r="L96" t="s">
        <v>74</v>
      </c>
      <c r="M96" s="83">
        <v>1</v>
      </c>
      <c r="N96" s="83">
        <v>31010093.293928299</v>
      </c>
      <c r="O96" s="87">
        <v>30508.633000000002</v>
      </c>
      <c r="P96" s="81" t="s">
        <v>165</v>
      </c>
      <c r="Q96" s="81" t="s">
        <v>167</v>
      </c>
      <c r="R96" s="87">
        <v>1104.4269999999999</v>
      </c>
      <c r="S96" t="s">
        <v>70</v>
      </c>
      <c r="T96" t="s">
        <v>70</v>
      </c>
      <c r="U96" t="s">
        <v>4635</v>
      </c>
      <c r="V96" t="s">
        <v>312</v>
      </c>
      <c r="W96" t="s">
        <v>4705</v>
      </c>
      <c r="X96" t="s">
        <v>4706</v>
      </c>
      <c r="Y96" t="s">
        <v>71</v>
      </c>
      <c r="Z96" s="110">
        <v>46063</v>
      </c>
      <c r="AA96" s="110">
        <v>46428</v>
      </c>
      <c r="AB96" t="s">
        <v>4694</v>
      </c>
      <c r="AC96" t="s">
        <v>4702</v>
      </c>
      <c r="AD96" t="s">
        <v>4679</v>
      </c>
      <c r="AE96" t="s">
        <v>4680</v>
      </c>
      <c r="AF96" t="s">
        <v>4694</v>
      </c>
      <c r="AG96" t="s">
        <v>4694</v>
      </c>
      <c r="AI96" s="83">
        <v>3.0840000000000001</v>
      </c>
      <c r="AM96" t="s">
        <v>4695</v>
      </c>
      <c r="AN96" s="82" t="s">
        <v>76</v>
      </c>
      <c r="AO96" s="82" t="s">
        <v>76</v>
      </c>
    </row>
    <row r="97" spans="1:41" ht="15" x14ac:dyDescent="0.25">
      <c r="A97">
        <v>170</v>
      </c>
      <c r="B97">
        <v>170</v>
      </c>
      <c r="C97" t="s">
        <v>4696</v>
      </c>
      <c r="D97">
        <v>445382483</v>
      </c>
      <c r="E97" t="s">
        <v>150</v>
      </c>
      <c r="F97" s="83">
        <v>2.9780000000000002</v>
      </c>
      <c r="G97" s="83">
        <v>-3888295.93766812</v>
      </c>
      <c r="H97" s="87">
        <v>-3791.8409999999999</v>
      </c>
      <c r="I97" s="81" t="s">
        <v>76</v>
      </c>
      <c r="J97" s="81" t="s">
        <v>76</v>
      </c>
      <c r="K97">
        <v>445382482</v>
      </c>
      <c r="L97" t="s">
        <v>74</v>
      </c>
      <c r="M97" s="83">
        <v>1</v>
      </c>
      <c r="N97" s="83">
        <v>11859302.609887799</v>
      </c>
      <c r="O97" s="87">
        <v>11656.795</v>
      </c>
      <c r="P97" s="81" t="s">
        <v>117</v>
      </c>
      <c r="Q97" s="81" t="s">
        <v>1025</v>
      </c>
      <c r="R97" s="87">
        <v>364.69299999999998</v>
      </c>
      <c r="S97" t="s">
        <v>70</v>
      </c>
      <c r="T97" t="s">
        <v>70</v>
      </c>
      <c r="U97" t="s">
        <v>4635</v>
      </c>
      <c r="V97" t="s">
        <v>312</v>
      </c>
      <c r="W97" t="s">
        <v>4705</v>
      </c>
      <c r="X97" t="s">
        <v>4706</v>
      </c>
      <c r="Y97" t="s">
        <v>71</v>
      </c>
      <c r="Z97" s="110">
        <v>46065</v>
      </c>
      <c r="AA97" s="110">
        <v>46442</v>
      </c>
      <c r="AB97" t="s">
        <v>4694</v>
      </c>
      <c r="AC97" t="s">
        <v>4702</v>
      </c>
      <c r="AD97" t="s">
        <v>4679</v>
      </c>
      <c r="AE97" t="s">
        <v>4680</v>
      </c>
      <c r="AF97" t="s">
        <v>4694</v>
      </c>
      <c r="AG97" t="s">
        <v>4694</v>
      </c>
      <c r="AI97" s="83">
        <v>3.0680000000000001</v>
      </c>
      <c r="AM97" t="s">
        <v>4686</v>
      </c>
      <c r="AN97" s="82" t="s">
        <v>76</v>
      </c>
      <c r="AO97" s="82" t="s">
        <v>76</v>
      </c>
    </row>
    <row r="98" spans="1:41" ht="15" x14ac:dyDescent="0.25">
      <c r="A98">
        <v>170</v>
      </c>
      <c r="B98">
        <v>170</v>
      </c>
      <c r="C98" t="s">
        <v>4696</v>
      </c>
      <c r="D98">
        <v>445382487</v>
      </c>
      <c r="E98" t="s">
        <v>150</v>
      </c>
      <c r="F98" s="83">
        <v>2.9780000000000002</v>
      </c>
      <c r="G98" s="83">
        <v>-3888295.93766812</v>
      </c>
      <c r="H98" s="87">
        <v>-3791.84</v>
      </c>
      <c r="I98" s="81" t="s">
        <v>76</v>
      </c>
      <c r="J98" s="81" t="s">
        <v>76</v>
      </c>
      <c r="K98">
        <v>445382486</v>
      </c>
      <c r="L98" t="s">
        <v>74</v>
      </c>
      <c r="M98" s="83">
        <v>1</v>
      </c>
      <c r="N98" s="83">
        <v>11860469.098669101</v>
      </c>
      <c r="O98" s="87">
        <v>11657.94</v>
      </c>
      <c r="P98" s="81" t="s">
        <v>117</v>
      </c>
      <c r="Q98" s="81" t="s">
        <v>1025</v>
      </c>
      <c r="R98" s="87">
        <v>365.84</v>
      </c>
      <c r="S98" t="s">
        <v>70</v>
      </c>
      <c r="T98" t="s">
        <v>70</v>
      </c>
      <c r="U98" t="s">
        <v>4635</v>
      </c>
      <c r="V98" t="s">
        <v>312</v>
      </c>
      <c r="W98" t="s">
        <v>4705</v>
      </c>
      <c r="X98" t="s">
        <v>4706</v>
      </c>
      <c r="Y98" t="s">
        <v>71</v>
      </c>
      <c r="Z98" s="110">
        <v>46065</v>
      </c>
      <c r="AA98" s="110">
        <v>46442</v>
      </c>
      <c r="AB98" t="s">
        <v>4694</v>
      </c>
      <c r="AC98" t="s">
        <v>4702</v>
      </c>
      <c r="AD98" t="s">
        <v>4679</v>
      </c>
      <c r="AE98" t="s">
        <v>4680</v>
      </c>
      <c r="AF98" t="s">
        <v>4694</v>
      </c>
      <c r="AG98" t="s">
        <v>4694</v>
      </c>
      <c r="AI98" s="83">
        <v>3.0680000000000001</v>
      </c>
      <c r="AM98" t="s">
        <v>4695</v>
      </c>
      <c r="AN98" s="82" t="s">
        <v>76</v>
      </c>
      <c r="AO98" s="82" t="s">
        <v>76</v>
      </c>
    </row>
    <row r="99" spans="1:41" ht="15" x14ac:dyDescent="0.25">
      <c r="A99">
        <v>170</v>
      </c>
      <c r="B99">
        <v>170</v>
      </c>
      <c r="C99" t="s">
        <v>4696</v>
      </c>
      <c r="D99">
        <v>445383277</v>
      </c>
      <c r="E99" t="s">
        <v>150</v>
      </c>
      <c r="F99" s="83">
        <v>2.9780000000000002</v>
      </c>
      <c r="G99" s="83">
        <v>-8437602.1847398207</v>
      </c>
      <c r="H99" s="87">
        <v>-8228.2990000000009</v>
      </c>
      <c r="I99" s="81" t="s">
        <v>76</v>
      </c>
      <c r="J99" s="81" t="s">
        <v>76</v>
      </c>
      <c r="K99">
        <v>445383276</v>
      </c>
      <c r="L99" t="s">
        <v>74</v>
      </c>
      <c r="M99" s="83">
        <v>1</v>
      </c>
      <c r="N99" s="83">
        <v>26300006.009833999</v>
      </c>
      <c r="O99" s="87">
        <v>25850.925999999999</v>
      </c>
      <c r="P99" s="81" t="s">
        <v>112</v>
      </c>
      <c r="Q99" s="81" t="s">
        <v>1347</v>
      </c>
      <c r="R99" s="87">
        <v>1347.0509999999999</v>
      </c>
      <c r="S99" t="s">
        <v>70</v>
      </c>
      <c r="T99" t="s">
        <v>70</v>
      </c>
      <c r="U99" t="s">
        <v>4635</v>
      </c>
      <c r="V99" t="s">
        <v>312</v>
      </c>
      <c r="W99" t="s">
        <v>4705</v>
      </c>
      <c r="X99" t="s">
        <v>4706</v>
      </c>
      <c r="Y99" t="s">
        <v>71</v>
      </c>
      <c r="Z99" s="110">
        <v>46072</v>
      </c>
      <c r="AA99" s="110">
        <v>46442</v>
      </c>
      <c r="AB99" t="s">
        <v>4694</v>
      </c>
      <c r="AC99" t="s">
        <v>4702</v>
      </c>
      <c r="AD99" t="s">
        <v>4679</v>
      </c>
      <c r="AE99" t="s">
        <v>4680</v>
      </c>
      <c r="AF99" t="s">
        <v>4694</v>
      </c>
      <c r="AG99" t="s">
        <v>4694</v>
      </c>
      <c r="AI99" s="83">
        <v>3.1360000000000001</v>
      </c>
      <c r="AM99" t="s">
        <v>4686</v>
      </c>
      <c r="AN99" s="82" t="s">
        <v>76</v>
      </c>
      <c r="AO99" s="82" t="s">
        <v>76</v>
      </c>
    </row>
    <row r="100" spans="1:41" ht="15" x14ac:dyDescent="0.25">
      <c r="A100">
        <v>170</v>
      </c>
      <c r="B100">
        <v>170</v>
      </c>
      <c r="C100" t="s">
        <v>4696</v>
      </c>
      <c r="D100">
        <v>445384099</v>
      </c>
      <c r="E100" t="s">
        <v>150</v>
      </c>
      <c r="F100" s="83">
        <v>2.9780000000000002</v>
      </c>
      <c r="G100" s="83">
        <v>-11664887.813004401</v>
      </c>
      <c r="H100" s="87">
        <v>-11375.521000000001</v>
      </c>
      <c r="I100" s="81" t="s">
        <v>76</v>
      </c>
      <c r="J100" s="81" t="s">
        <v>76</v>
      </c>
      <c r="K100">
        <v>445384098</v>
      </c>
      <c r="L100" t="s">
        <v>74</v>
      </c>
      <c r="M100" s="83">
        <v>1</v>
      </c>
      <c r="N100" s="83">
        <v>35917356.065021701</v>
      </c>
      <c r="O100" s="87">
        <v>35304.033000000003</v>
      </c>
      <c r="P100" s="81" t="s">
        <v>630</v>
      </c>
      <c r="Q100" s="81" t="s">
        <v>679</v>
      </c>
      <c r="R100" s="87">
        <v>1427.731</v>
      </c>
      <c r="S100" t="s">
        <v>70</v>
      </c>
      <c r="T100" t="s">
        <v>70</v>
      </c>
      <c r="U100" t="s">
        <v>4635</v>
      </c>
      <c r="V100" t="s">
        <v>312</v>
      </c>
      <c r="W100" t="s">
        <v>4705</v>
      </c>
      <c r="X100" t="s">
        <v>4706</v>
      </c>
      <c r="Y100" t="s">
        <v>71</v>
      </c>
      <c r="Z100" s="110">
        <v>46078</v>
      </c>
      <c r="AA100" s="110">
        <v>46442</v>
      </c>
      <c r="AB100" t="s">
        <v>4694</v>
      </c>
      <c r="AC100" t="s">
        <v>4702</v>
      </c>
      <c r="AD100" t="s">
        <v>4679</v>
      </c>
      <c r="AE100" t="s">
        <v>4680</v>
      </c>
      <c r="AF100" t="s">
        <v>4694</v>
      </c>
      <c r="AG100" t="s">
        <v>4694</v>
      </c>
      <c r="AI100" s="83">
        <v>3.1</v>
      </c>
      <c r="AM100" t="s">
        <v>4686</v>
      </c>
      <c r="AN100" s="82" t="s">
        <v>76</v>
      </c>
      <c r="AO100" s="82" t="s">
        <v>76</v>
      </c>
    </row>
    <row r="101" spans="1:41" ht="15" x14ac:dyDescent="0.25">
      <c r="A101">
        <v>170</v>
      </c>
      <c r="B101">
        <v>170</v>
      </c>
      <c r="C101" t="s">
        <v>4696</v>
      </c>
      <c r="D101">
        <v>445384137</v>
      </c>
      <c r="E101" t="s">
        <v>150</v>
      </c>
      <c r="F101" s="83">
        <v>2.9780000000000002</v>
      </c>
      <c r="G101" s="83">
        <v>-5832443.9065021798</v>
      </c>
      <c r="H101" s="87">
        <v>-5687.7640000000001</v>
      </c>
      <c r="I101" s="81" t="s">
        <v>76</v>
      </c>
      <c r="J101" s="81" t="s">
        <v>76</v>
      </c>
      <c r="K101">
        <v>445384136</v>
      </c>
      <c r="L101" t="s">
        <v>74</v>
      </c>
      <c r="M101" s="83">
        <v>1</v>
      </c>
      <c r="N101" s="83">
        <v>17954012.077385701</v>
      </c>
      <c r="O101" s="87">
        <v>17647.441999999999</v>
      </c>
      <c r="P101" s="81" t="s">
        <v>407</v>
      </c>
      <c r="Q101" s="81" t="s">
        <v>331</v>
      </c>
      <c r="R101" s="87">
        <v>709.28</v>
      </c>
      <c r="S101" t="s">
        <v>70</v>
      </c>
      <c r="T101" t="s">
        <v>70</v>
      </c>
      <c r="U101" t="s">
        <v>4635</v>
      </c>
      <c r="V101" t="s">
        <v>312</v>
      </c>
      <c r="W101" t="s">
        <v>4705</v>
      </c>
      <c r="X101" t="s">
        <v>4706</v>
      </c>
      <c r="Y101" t="s">
        <v>71</v>
      </c>
      <c r="Z101" s="110">
        <v>46078</v>
      </c>
      <c r="AA101" s="110">
        <v>46442</v>
      </c>
      <c r="AB101" t="s">
        <v>4694</v>
      </c>
      <c r="AC101" t="s">
        <v>4702</v>
      </c>
      <c r="AD101" t="s">
        <v>4679</v>
      </c>
      <c r="AE101" t="s">
        <v>4680</v>
      </c>
      <c r="AF101" t="s">
        <v>4694</v>
      </c>
      <c r="AG101" t="s">
        <v>4694</v>
      </c>
      <c r="AI101" s="83">
        <v>3.1</v>
      </c>
      <c r="AM101" t="s">
        <v>4695</v>
      </c>
      <c r="AN101" s="82" t="s">
        <v>76</v>
      </c>
      <c r="AO101" s="82" t="s">
        <v>76</v>
      </c>
    </row>
    <row r="102" spans="1:41" ht="15" x14ac:dyDescent="0.25">
      <c r="A102">
        <v>170</v>
      </c>
      <c r="B102">
        <v>170</v>
      </c>
      <c r="C102" t="s">
        <v>4696</v>
      </c>
      <c r="D102">
        <v>445385247</v>
      </c>
      <c r="E102" t="s">
        <v>150</v>
      </c>
      <c r="F102" s="83">
        <v>2.9780000000000002</v>
      </c>
      <c r="G102" s="83">
        <v>-30000000</v>
      </c>
      <c r="H102" s="87">
        <v>-29393.077000000001</v>
      </c>
      <c r="I102" s="81" t="s">
        <v>75</v>
      </c>
      <c r="J102" s="81" t="s">
        <v>76</v>
      </c>
      <c r="K102">
        <v>445385246</v>
      </c>
      <c r="L102" t="s">
        <v>74</v>
      </c>
      <c r="M102" s="83">
        <v>1</v>
      </c>
      <c r="N102" s="83">
        <v>91950000</v>
      </c>
      <c r="O102" s="87">
        <v>90635.76</v>
      </c>
      <c r="P102" s="81" t="s">
        <v>2326</v>
      </c>
      <c r="Q102" s="81" t="s">
        <v>803</v>
      </c>
      <c r="R102" s="87">
        <v>3103.1759999999999</v>
      </c>
      <c r="S102" t="s">
        <v>70</v>
      </c>
      <c r="T102" t="s">
        <v>70</v>
      </c>
      <c r="U102" t="s">
        <v>4635</v>
      </c>
      <c r="V102" t="s">
        <v>312</v>
      </c>
      <c r="W102" t="s">
        <v>4705</v>
      </c>
      <c r="X102" t="s">
        <v>4706</v>
      </c>
      <c r="Y102" t="s">
        <v>71</v>
      </c>
      <c r="Z102" s="110">
        <v>46091</v>
      </c>
      <c r="AA102" s="110">
        <v>46399</v>
      </c>
      <c r="AB102" t="s">
        <v>4694</v>
      </c>
      <c r="AC102" t="s">
        <v>4702</v>
      </c>
      <c r="AD102" t="s">
        <v>4679</v>
      </c>
      <c r="AE102" t="s">
        <v>4680</v>
      </c>
      <c r="AF102" t="s">
        <v>4694</v>
      </c>
      <c r="AG102" t="s">
        <v>4694</v>
      </c>
      <c r="AI102" s="83">
        <v>3.0910000000000002</v>
      </c>
      <c r="AM102" t="s">
        <v>4686</v>
      </c>
      <c r="AN102" s="82" t="s">
        <v>75</v>
      </c>
      <c r="AO102" s="82" t="s">
        <v>76</v>
      </c>
    </row>
    <row r="103" spans="1:41" ht="15" x14ac:dyDescent="0.25">
      <c r="A103">
        <v>170</v>
      </c>
      <c r="B103">
        <v>170</v>
      </c>
      <c r="C103" t="s">
        <v>4696</v>
      </c>
      <c r="D103">
        <v>445385883</v>
      </c>
      <c r="E103" t="s">
        <v>150</v>
      </c>
      <c r="F103" s="83">
        <v>2.9780000000000002</v>
      </c>
      <c r="G103" s="83">
        <v>-11664887.813004401</v>
      </c>
      <c r="H103" s="87">
        <v>-11410.243</v>
      </c>
      <c r="I103" s="81" t="s">
        <v>76</v>
      </c>
      <c r="J103" s="81" t="s">
        <v>76</v>
      </c>
      <c r="K103">
        <v>445385882</v>
      </c>
      <c r="L103" t="s">
        <v>74</v>
      </c>
      <c r="M103" s="83">
        <v>1</v>
      </c>
      <c r="N103" s="83">
        <v>36238140.479879297</v>
      </c>
      <c r="O103" s="87">
        <v>35684.995999999999</v>
      </c>
      <c r="P103" s="81" t="s">
        <v>285</v>
      </c>
      <c r="Q103" s="81" t="s">
        <v>1691</v>
      </c>
      <c r="R103" s="87">
        <v>1705.2929999999999</v>
      </c>
      <c r="S103" t="s">
        <v>70</v>
      </c>
      <c r="T103" t="s">
        <v>70</v>
      </c>
      <c r="U103" t="s">
        <v>4635</v>
      </c>
      <c r="V103" t="s">
        <v>312</v>
      </c>
      <c r="W103" t="s">
        <v>4705</v>
      </c>
      <c r="X103" t="s">
        <v>4706</v>
      </c>
      <c r="Y103" t="s">
        <v>71</v>
      </c>
      <c r="Z103" s="110">
        <v>46093</v>
      </c>
      <c r="AA103" s="110">
        <v>46414</v>
      </c>
      <c r="AB103" t="s">
        <v>4694</v>
      </c>
      <c r="AC103" t="s">
        <v>4702</v>
      </c>
      <c r="AD103" t="s">
        <v>4679</v>
      </c>
      <c r="AE103" t="s">
        <v>4680</v>
      </c>
      <c r="AF103" t="s">
        <v>4694</v>
      </c>
      <c r="AG103" t="s">
        <v>4694</v>
      </c>
      <c r="AI103" s="83">
        <v>3.1139999999999999</v>
      </c>
      <c r="AM103" t="s">
        <v>4699</v>
      </c>
      <c r="AN103" s="82" t="s">
        <v>76</v>
      </c>
      <c r="AO103" s="82" t="s">
        <v>76</v>
      </c>
    </row>
    <row r="104" spans="1:41" ht="15" x14ac:dyDescent="0.25">
      <c r="A104">
        <v>170</v>
      </c>
      <c r="B104">
        <v>170</v>
      </c>
      <c r="C104" t="s">
        <v>4696</v>
      </c>
      <c r="D104">
        <v>445385895</v>
      </c>
      <c r="E104" t="s">
        <v>150</v>
      </c>
      <c r="F104" s="83">
        <v>2.9780000000000002</v>
      </c>
      <c r="G104" s="83">
        <v>-7776591.87533624</v>
      </c>
      <c r="H104" s="87">
        <v>-7606.8280000000004</v>
      </c>
      <c r="I104" s="81" t="s">
        <v>76</v>
      </c>
      <c r="J104" s="81" t="s">
        <v>76</v>
      </c>
      <c r="K104">
        <v>445385894</v>
      </c>
      <c r="L104" t="s">
        <v>74</v>
      </c>
      <c r="M104" s="83">
        <v>1</v>
      </c>
      <c r="N104" s="83">
        <v>24091881.629791699</v>
      </c>
      <c r="O104" s="87">
        <v>23724.14</v>
      </c>
      <c r="P104" s="81" t="s">
        <v>795</v>
      </c>
      <c r="Q104" s="81" t="s">
        <v>268</v>
      </c>
      <c r="R104" s="87">
        <v>1071.0039999999999</v>
      </c>
      <c r="S104" t="s">
        <v>70</v>
      </c>
      <c r="T104" t="s">
        <v>70</v>
      </c>
      <c r="U104" t="s">
        <v>4635</v>
      </c>
      <c r="V104" t="s">
        <v>312</v>
      </c>
      <c r="W104" t="s">
        <v>4705</v>
      </c>
      <c r="X104" t="s">
        <v>4706</v>
      </c>
      <c r="Y104" t="s">
        <v>71</v>
      </c>
      <c r="Z104" s="110">
        <v>46093</v>
      </c>
      <c r="AA104" s="110">
        <v>46414</v>
      </c>
      <c r="AB104" t="s">
        <v>4694</v>
      </c>
      <c r="AC104" t="s">
        <v>4702</v>
      </c>
      <c r="AD104" t="s">
        <v>4679</v>
      </c>
      <c r="AE104" t="s">
        <v>4680</v>
      </c>
      <c r="AF104" t="s">
        <v>4694</v>
      </c>
      <c r="AG104" t="s">
        <v>4694</v>
      </c>
      <c r="AI104" s="83">
        <v>3.1139999999999999</v>
      </c>
      <c r="AM104" t="s">
        <v>4682</v>
      </c>
      <c r="AN104" s="82" t="s">
        <v>76</v>
      </c>
      <c r="AO104" s="82" t="s">
        <v>76</v>
      </c>
    </row>
    <row r="105" spans="1:41" ht="15" x14ac:dyDescent="0.25">
      <c r="A105">
        <v>170</v>
      </c>
      <c r="B105">
        <v>170</v>
      </c>
      <c r="C105" t="s">
        <v>4696</v>
      </c>
      <c r="D105">
        <v>445386083</v>
      </c>
      <c r="E105" t="s">
        <v>150</v>
      </c>
      <c r="F105" s="83">
        <v>2.9780000000000002</v>
      </c>
      <c r="G105" s="83">
        <v>-17124055.309490401</v>
      </c>
      <c r="H105" s="87">
        <v>-16750.236000000001</v>
      </c>
      <c r="I105" s="81" t="s">
        <v>76</v>
      </c>
      <c r="J105" s="81" t="s">
        <v>76</v>
      </c>
      <c r="K105">
        <v>445386082</v>
      </c>
      <c r="L105" t="s">
        <v>74</v>
      </c>
      <c r="M105" s="83">
        <v>1</v>
      </c>
      <c r="N105" s="83">
        <v>53355131.533310197</v>
      </c>
      <c r="O105" s="87">
        <v>52540.711000000003</v>
      </c>
      <c r="P105" s="81" t="s">
        <v>94</v>
      </c>
      <c r="Q105" s="81" t="s">
        <v>119</v>
      </c>
      <c r="R105" s="87">
        <v>2658.5070000000001</v>
      </c>
      <c r="S105" t="s">
        <v>70</v>
      </c>
      <c r="T105" t="s">
        <v>70</v>
      </c>
      <c r="U105" t="s">
        <v>4635</v>
      </c>
      <c r="V105" t="s">
        <v>312</v>
      </c>
      <c r="W105" t="s">
        <v>4705</v>
      </c>
      <c r="X105" t="s">
        <v>4706</v>
      </c>
      <c r="Y105" t="s">
        <v>71</v>
      </c>
      <c r="Z105" s="110">
        <v>46097</v>
      </c>
      <c r="AA105" s="110">
        <v>46414</v>
      </c>
      <c r="AB105" t="s">
        <v>4694</v>
      </c>
      <c r="AC105" t="s">
        <v>4702</v>
      </c>
      <c r="AD105" t="s">
        <v>4679</v>
      </c>
      <c r="AE105" t="s">
        <v>4680</v>
      </c>
      <c r="AF105" t="s">
        <v>4694</v>
      </c>
      <c r="AG105" t="s">
        <v>4694</v>
      </c>
      <c r="AI105" s="83">
        <v>3.1190000000000002</v>
      </c>
      <c r="AM105" t="s">
        <v>4686</v>
      </c>
      <c r="AN105" s="82" t="s">
        <v>76</v>
      </c>
      <c r="AO105" s="82" t="s">
        <v>76</v>
      </c>
    </row>
    <row r="106" spans="1:41" ht="15" x14ac:dyDescent="0.25">
      <c r="A106">
        <v>170</v>
      </c>
      <c r="B106">
        <v>170</v>
      </c>
      <c r="C106" t="s">
        <v>4696</v>
      </c>
      <c r="D106">
        <v>445386463</v>
      </c>
      <c r="E106" t="s">
        <v>150</v>
      </c>
      <c r="F106" s="83">
        <v>2.9780000000000002</v>
      </c>
      <c r="G106" s="83">
        <v>-15553183.750672501</v>
      </c>
      <c r="H106" s="87">
        <v>-15155.794</v>
      </c>
      <c r="I106" s="81" t="s">
        <v>76</v>
      </c>
      <c r="J106" s="81" t="s">
        <v>76</v>
      </c>
      <c r="K106">
        <v>445386462</v>
      </c>
      <c r="L106" t="s">
        <v>74</v>
      </c>
      <c r="M106" s="83">
        <v>1</v>
      </c>
      <c r="N106" s="83">
        <v>47701614.563312501</v>
      </c>
      <c r="O106" s="87">
        <v>46865.402000000002</v>
      </c>
      <c r="P106" s="81" t="s">
        <v>173</v>
      </c>
      <c r="Q106" s="81" t="s">
        <v>115</v>
      </c>
      <c r="R106" s="87">
        <v>1731.4459999999999</v>
      </c>
      <c r="S106" t="s">
        <v>70</v>
      </c>
      <c r="T106" t="s">
        <v>70</v>
      </c>
      <c r="U106" t="s">
        <v>4635</v>
      </c>
      <c r="V106" t="s">
        <v>312</v>
      </c>
      <c r="W106" t="s">
        <v>4705</v>
      </c>
      <c r="X106" t="s">
        <v>4706</v>
      </c>
      <c r="Y106" t="s">
        <v>71</v>
      </c>
      <c r="Z106" s="110">
        <v>46099</v>
      </c>
      <c r="AA106" s="110">
        <v>46449</v>
      </c>
      <c r="AB106" t="s">
        <v>4694</v>
      </c>
      <c r="AC106" t="s">
        <v>4702</v>
      </c>
      <c r="AD106" t="s">
        <v>4679</v>
      </c>
      <c r="AE106" t="s">
        <v>4680</v>
      </c>
      <c r="AF106" t="s">
        <v>4694</v>
      </c>
      <c r="AG106" t="s">
        <v>4694</v>
      </c>
      <c r="AI106" s="83">
        <v>3.0960000000000001</v>
      </c>
      <c r="AM106" t="s">
        <v>4682</v>
      </c>
      <c r="AN106" s="82" t="s">
        <v>76</v>
      </c>
      <c r="AO106" s="82" t="s">
        <v>76</v>
      </c>
    </row>
    <row r="107" spans="1:41" ht="15" x14ac:dyDescent="0.25">
      <c r="A107">
        <v>170</v>
      </c>
      <c r="B107">
        <v>170</v>
      </c>
      <c r="C107" t="s">
        <v>4696</v>
      </c>
      <c r="D107">
        <v>445386479</v>
      </c>
      <c r="E107" t="s">
        <v>150</v>
      </c>
      <c r="F107" s="83">
        <v>2.9780000000000002</v>
      </c>
      <c r="G107" s="83">
        <v>-7776591.87533624</v>
      </c>
      <c r="H107" s="87">
        <v>-7577.9080000000004</v>
      </c>
      <c r="I107" s="81" t="s">
        <v>76</v>
      </c>
      <c r="J107" s="81" t="s">
        <v>76</v>
      </c>
      <c r="K107">
        <v>445386478</v>
      </c>
      <c r="L107" t="s">
        <v>74</v>
      </c>
      <c r="M107" s="83">
        <v>1</v>
      </c>
      <c r="N107" s="83">
        <v>23829032.824405301</v>
      </c>
      <c r="O107" s="87">
        <v>23411.341</v>
      </c>
      <c r="P107" s="81" t="s">
        <v>160</v>
      </c>
      <c r="Q107" s="81" t="s">
        <v>1539</v>
      </c>
      <c r="R107" s="87">
        <v>844.33199999999999</v>
      </c>
      <c r="S107" t="s">
        <v>70</v>
      </c>
      <c r="T107" t="s">
        <v>70</v>
      </c>
      <c r="U107" t="s">
        <v>4635</v>
      </c>
      <c r="V107" t="s">
        <v>312</v>
      </c>
      <c r="W107" t="s">
        <v>4705</v>
      </c>
      <c r="X107" t="s">
        <v>4706</v>
      </c>
      <c r="Y107" t="s">
        <v>71</v>
      </c>
      <c r="Z107" s="110">
        <v>46099</v>
      </c>
      <c r="AA107" s="110">
        <v>46449</v>
      </c>
      <c r="AB107" t="s">
        <v>4694</v>
      </c>
      <c r="AC107" t="s">
        <v>4702</v>
      </c>
      <c r="AD107" t="s">
        <v>4679</v>
      </c>
      <c r="AE107" t="s">
        <v>4680</v>
      </c>
      <c r="AF107" t="s">
        <v>4694</v>
      </c>
      <c r="AG107" t="s">
        <v>4694</v>
      </c>
      <c r="AI107" s="83">
        <v>3.0960000000000001</v>
      </c>
      <c r="AM107" t="s">
        <v>4695</v>
      </c>
      <c r="AN107" s="82" t="s">
        <v>76</v>
      </c>
      <c r="AO107" s="82" t="s">
        <v>76</v>
      </c>
    </row>
    <row r="108" spans="1:41" ht="15" x14ac:dyDescent="0.25">
      <c r="A108">
        <v>170</v>
      </c>
      <c r="B108">
        <v>170</v>
      </c>
      <c r="C108" t="s">
        <v>4696</v>
      </c>
      <c r="D108">
        <v>445386721</v>
      </c>
      <c r="E108" t="s">
        <v>74</v>
      </c>
      <c r="F108" s="83">
        <v>1</v>
      </c>
      <c r="G108" s="83">
        <v>-46597500</v>
      </c>
      <c r="H108" s="87">
        <v>-46502.883000000002</v>
      </c>
      <c r="I108" s="81" t="s">
        <v>137</v>
      </c>
      <c r="J108" s="81" t="s">
        <v>137</v>
      </c>
      <c r="K108">
        <v>445386720</v>
      </c>
      <c r="L108" t="s">
        <v>150</v>
      </c>
      <c r="M108" s="83">
        <v>2.9780000000000002</v>
      </c>
      <c r="N108" s="83">
        <v>15000000</v>
      </c>
      <c r="O108" s="87">
        <v>14959.125</v>
      </c>
      <c r="P108" s="81" t="s">
        <v>179</v>
      </c>
      <c r="Q108" s="81" t="s">
        <v>794</v>
      </c>
      <c r="R108" s="87">
        <v>-1954.6089999999999</v>
      </c>
      <c r="S108" t="s">
        <v>70</v>
      </c>
      <c r="T108" t="s">
        <v>70</v>
      </c>
      <c r="U108" t="s">
        <v>4635</v>
      </c>
      <c r="V108" t="s">
        <v>312</v>
      </c>
      <c r="W108" t="s">
        <v>4705</v>
      </c>
      <c r="X108" t="s">
        <v>4706</v>
      </c>
      <c r="Y108" t="s">
        <v>71</v>
      </c>
      <c r="Z108" s="110">
        <v>46100</v>
      </c>
      <c r="AA108" s="110">
        <v>46232</v>
      </c>
      <c r="AB108" t="s">
        <v>4694</v>
      </c>
      <c r="AC108" t="s">
        <v>4702</v>
      </c>
      <c r="AD108" t="s">
        <v>4679</v>
      </c>
      <c r="AE108" t="s">
        <v>4680</v>
      </c>
      <c r="AF108" t="s">
        <v>4694</v>
      </c>
      <c r="AG108" t="s">
        <v>4694</v>
      </c>
      <c r="AI108" s="83">
        <v>3.1190000000000002</v>
      </c>
      <c r="AM108" t="s">
        <v>4686</v>
      </c>
      <c r="AN108" s="82" t="s">
        <v>137</v>
      </c>
      <c r="AO108" s="82" t="s">
        <v>137</v>
      </c>
    </row>
    <row r="109" spans="1:41" ht="15" x14ac:dyDescent="0.25">
      <c r="A109">
        <v>170</v>
      </c>
      <c r="B109">
        <v>170</v>
      </c>
      <c r="C109" t="s">
        <v>4696</v>
      </c>
      <c r="D109">
        <v>445387131</v>
      </c>
      <c r="E109" t="s">
        <v>150</v>
      </c>
      <c r="F109" s="83">
        <v>2.9780000000000002</v>
      </c>
      <c r="G109" s="83">
        <v>-3110636.75013449</v>
      </c>
      <c r="H109" s="87">
        <v>-3031.1590000000001</v>
      </c>
      <c r="I109" s="81" t="s">
        <v>76</v>
      </c>
      <c r="J109" s="81" t="s">
        <v>76</v>
      </c>
      <c r="K109">
        <v>445387130</v>
      </c>
      <c r="L109" t="s">
        <v>74</v>
      </c>
      <c r="M109" s="83">
        <v>1</v>
      </c>
      <c r="N109" s="83">
        <v>9658527.1091676094</v>
      </c>
      <c r="O109" s="87">
        <v>9489.2119999999995</v>
      </c>
      <c r="P109" s="81" t="s">
        <v>169</v>
      </c>
      <c r="Q109" s="81" t="s">
        <v>146</v>
      </c>
      <c r="R109" s="87">
        <v>462.42099999999999</v>
      </c>
      <c r="S109" t="s">
        <v>70</v>
      </c>
      <c r="T109" t="s">
        <v>70</v>
      </c>
      <c r="U109" t="s">
        <v>4635</v>
      </c>
      <c r="V109" t="s">
        <v>312</v>
      </c>
      <c r="W109" t="s">
        <v>4705</v>
      </c>
      <c r="X109" t="s">
        <v>4706</v>
      </c>
      <c r="Y109" t="s">
        <v>71</v>
      </c>
      <c r="Z109" s="110">
        <v>46105</v>
      </c>
      <c r="AA109" s="110">
        <v>46449</v>
      </c>
      <c r="AB109" t="s">
        <v>4694</v>
      </c>
      <c r="AC109" t="s">
        <v>4702</v>
      </c>
      <c r="AD109" t="s">
        <v>4679</v>
      </c>
      <c r="AE109" t="s">
        <v>4680</v>
      </c>
      <c r="AF109" t="s">
        <v>4694</v>
      </c>
      <c r="AG109" t="s">
        <v>4694</v>
      </c>
      <c r="AI109" s="83">
        <v>3.125</v>
      </c>
      <c r="AM109" t="s">
        <v>4682</v>
      </c>
      <c r="AN109" s="82" t="s">
        <v>76</v>
      </c>
      <c r="AO109" s="82" t="s">
        <v>76</v>
      </c>
    </row>
    <row r="110" spans="1:41" ht="15" x14ac:dyDescent="0.25">
      <c r="A110">
        <v>170</v>
      </c>
      <c r="B110">
        <v>170</v>
      </c>
      <c r="C110" t="s">
        <v>4696</v>
      </c>
      <c r="D110">
        <v>445387139</v>
      </c>
      <c r="E110" t="s">
        <v>150</v>
      </c>
      <c r="F110" s="83">
        <v>2.9780000000000002</v>
      </c>
      <c r="G110" s="83">
        <v>-4665955.1252017403</v>
      </c>
      <c r="H110" s="87">
        <v>-4546.7449999999999</v>
      </c>
      <c r="I110" s="81" t="s">
        <v>76</v>
      </c>
      <c r="J110" s="81" t="s">
        <v>76</v>
      </c>
      <c r="K110">
        <v>445387138</v>
      </c>
      <c r="L110" t="s">
        <v>74</v>
      </c>
      <c r="M110" s="83">
        <v>1</v>
      </c>
      <c r="N110" s="83">
        <v>14455128.977875</v>
      </c>
      <c r="O110" s="87">
        <v>14201.749</v>
      </c>
      <c r="P110" s="81" t="s">
        <v>118</v>
      </c>
      <c r="Q110" s="81" t="s">
        <v>726</v>
      </c>
      <c r="R110" s="87">
        <v>661.54399999999998</v>
      </c>
      <c r="S110" t="s">
        <v>70</v>
      </c>
      <c r="T110" t="s">
        <v>70</v>
      </c>
      <c r="U110" t="s">
        <v>4635</v>
      </c>
      <c r="V110" t="s">
        <v>312</v>
      </c>
      <c r="W110" t="s">
        <v>4705</v>
      </c>
      <c r="X110" t="s">
        <v>4706</v>
      </c>
      <c r="Y110" t="s">
        <v>71</v>
      </c>
      <c r="Z110" s="110">
        <v>46105</v>
      </c>
      <c r="AA110" s="110">
        <v>46449</v>
      </c>
      <c r="AB110" t="s">
        <v>4694</v>
      </c>
      <c r="AC110" t="s">
        <v>4702</v>
      </c>
      <c r="AD110" t="s">
        <v>4679</v>
      </c>
      <c r="AE110" t="s">
        <v>4680</v>
      </c>
      <c r="AF110" t="s">
        <v>4694</v>
      </c>
      <c r="AG110" t="s">
        <v>4694</v>
      </c>
      <c r="AI110" s="83">
        <v>3.125</v>
      </c>
      <c r="AM110" t="s">
        <v>4695</v>
      </c>
      <c r="AN110" s="82" t="s">
        <v>76</v>
      </c>
      <c r="AO110" s="82" t="s">
        <v>76</v>
      </c>
    </row>
    <row r="111" spans="1:41" ht="15" x14ac:dyDescent="0.25">
      <c r="A111">
        <v>170</v>
      </c>
      <c r="B111">
        <v>170</v>
      </c>
      <c r="C111" t="s">
        <v>4696</v>
      </c>
      <c r="D111">
        <v>445387143</v>
      </c>
      <c r="E111" t="s">
        <v>150</v>
      </c>
      <c r="F111" s="83">
        <v>2.9780000000000002</v>
      </c>
      <c r="G111" s="83">
        <v>-15553183.750672501</v>
      </c>
      <c r="H111" s="87">
        <v>-15155.794</v>
      </c>
      <c r="I111" s="81" t="s">
        <v>76</v>
      </c>
      <c r="J111" s="81" t="s">
        <v>76</v>
      </c>
      <c r="K111">
        <v>445387142</v>
      </c>
      <c r="L111" t="s">
        <v>74</v>
      </c>
      <c r="M111" s="83">
        <v>1</v>
      </c>
      <c r="N111" s="83">
        <v>48171320.712582797</v>
      </c>
      <c r="O111" s="87">
        <v>47326.874000000003</v>
      </c>
      <c r="P111" s="81" t="s">
        <v>672</v>
      </c>
      <c r="Q111" s="81" t="s">
        <v>188</v>
      </c>
      <c r="R111" s="87">
        <v>2192.9180000000001</v>
      </c>
      <c r="S111" t="s">
        <v>70</v>
      </c>
      <c r="T111" t="s">
        <v>70</v>
      </c>
      <c r="U111" t="s">
        <v>4635</v>
      </c>
      <c r="V111" t="s">
        <v>312</v>
      </c>
      <c r="W111" t="s">
        <v>4705</v>
      </c>
      <c r="X111" t="s">
        <v>4706</v>
      </c>
      <c r="Y111" t="s">
        <v>71</v>
      </c>
      <c r="Z111" s="110">
        <v>46105</v>
      </c>
      <c r="AA111" s="110">
        <v>46449</v>
      </c>
      <c r="AB111" t="s">
        <v>4694</v>
      </c>
      <c r="AC111" t="s">
        <v>4702</v>
      </c>
      <c r="AD111" t="s">
        <v>4679</v>
      </c>
      <c r="AE111" t="s">
        <v>4680</v>
      </c>
      <c r="AF111" t="s">
        <v>4694</v>
      </c>
      <c r="AG111" t="s">
        <v>4694</v>
      </c>
      <c r="AI111" s="83">
        <v>3.125</v>
      </c>
      <c r="AM111" t="s">
        <v>4686</v>
      </c>
      <c r="AN111" s="82" t="s">
        <v>76</v>
      </c>
      <c r="AO111" s="82" t="s">
        <v>76</v>
      </c>
    </row>
    <row r="112" spans="1:41" ht="15" x14ac:dyDescent="0.25">
      <c r="A112">
        <v>170</v>
      </c>
      <c r="B112">
        <v>170</v>
      </c>
      <c r="C112" t="s">
        <v>4696</v>
      </c>
      <c r="D112">
        <v>445387197</v>
      </c>
      <c r="E112" t="s">
        <v>150</v>
      </c>
      <c r="F112" s="83">
        <v>2.9780000000000002</v>
      </c>
      <c r="G112" s="83">
        <v>-15553183.750672501</v>
      </c>
      <c r="H112" s="87">
        <v>-15132.717000000001</v>
      </c>
      <c r="I112" s="81" t="s">
        <v>76</v>
      </c>
      <c r="J112" s="81" t="s">
        <v>76</v>
      </c>
      <c r="K112">
        <v>445387196</v>
      </c>
      <c r="L112" t="s">
        <v>74</v>
      </c>
      <c r="M112" s="83">
        <v>1</v>
      </c>
      <c r="N112" s="83">
        <v>48238199.402710699</v>
      </c>
      <c r="O112" s="87">
        <v>47348.855000000003</v>
      </c>
      <c r="P112" s="81" t="s">
        <v>672</v>
      </c>
      <c r="Q112" s="81" t="s">
        <v>1406</v>
      </c>
      <c r="R112" s="87">
        <v>2283.625</v>
      </c>
      <c r="S112" t="s">
        <v>70</v>
      </c>
      <c r="T112" t="s">
        <v>70</v>
      </c>
      <c r="U112" t="s">
        <v>4635</v>
      </c>
      <c r="V112" t="s">
        <v>312</v>
      </c>
      <c r="W112" t="s">
        <v>4705</v>
      </c>
      <c r="X112" t="s">
        <v>4706</v>
      </c>
      <c r="Y112" t="s">
        <v>71</v>
      </c>
      <c r="Z112" s="110">
        <v>46106</v>
      </c>
      <c r="AA112" s="110">
        <v>46463</v>
      </c>
      <c r="AB112" t="s">
        <v>4694</v>
      </c>
      <c r="AC112" t="s">
        <v>4702</v>
      </c>
      <c r="AD112" t="s">
        <v>4679</v>
      </c>
      <c r="AE112" t="s">
        <v>4680</v>
      </c>
      <c r="AF112" t="s">
        <v>4694</v>
      </c>
      <c r="AG112" t="s">
        <v>4694</v>
      </c>
      <c r="AI112" s="83">
        <v>3.1139999999999999</v>
      </c>
      <c r="AM112" t="s">
        <v>4682</v>
      </c>
      <c r="AN112" s="82" t="s">
        <v>76</v>
      </c>
      <c r="AO112" s="82" t="s">
        <v>76</v>
      </c>
    </row>
    <row r="113" spans="1:41" ht="15" x14ac:dyDescent="0.25">
      <c r="A113">
        <v>170</v>
      </c>
      <c r="B113">
        <v>170</v>
      </c>
      <c r="C113" t="s">
        <v>4696</v>
      </c>
      <c r="D113">
        <v>445387359</v>
      </c>
      <c r="E113" t="s">
        <v>150</v>
      </c>
      <c r="F113" s="83">
        <v>2.9780000000000002</v>
      </c>
      <c r="G113" s="83">
        <v>-15553183.750672501</v>
      </c>
      <c r="H113" s="87">
        <v>-15132.764999999999</v>
      </c>
      <c r="I113" s="81" t="s">
        <v>76</v>
      </c>
      <c r="J113" s="81" t="s">
        <v>76</v>
      </c>
      <c r="K113">
        <v>445387358</v>
      </c>
      <c r="L113" t="s">
        <v>74</v>
      </c>
      <c r="M113" s="83">
        <v>1</v>
      </c>
      <c r="N113" s="83">
        <v>48245975.994585998</v>
      </c>
      <c r="O113" s="87">
        <v>47356.639000000003</v>
      </c>
      <c r="P113" s="81" t="s">
        <v>672</v>
      </c>
      <c r="Q113" s="81" t="s">
        <v>1406</v>
      </c>
      <c r="R113" s="87">
        <v>2291.2660000000001</v>
      </c>
      <c r="S113" t="s">
        <v>70</v>
      </c>
      <c r="T113" t="s">
        <v>70</v>
      </c>
      <c r="U113" t="s">
        <v>4635</v>
      </c>
      <c r="V113" t="s">
        <v>312</v>
      </c>
      <c r="W113" t="s">
        <v>4705</v>
      </c>
      <c r="X113" t="s">
        <v>4706</v>
      </c>
      <c r="Y113" t="s">
        <v>71</v>
      </c>
      <c r="Z113" s="110">
        <v>46107</v>
      </c>
      <c r="AA113" s="110">
        <v>46463</v>
      </c>
      <c r="AB113" t="s">
        <v>4694</v>
      </c>
      <c r="AC113" t="s">
        <v>4702</v>
      </c>
      <c r="AD113" t="s">
        <v>4679</v>
      </c>
      <c r="AE113" t="s">
        <v>4680</v>
      </c>
      <c r="AF113" t="s">
        <v>4694</v>
      </c>
      <c r="AG113" t="s">
        <v>4694</v>
      </c>
      <c r="AI113" s="83">
        <v>3.129</v>
      </c>
      <c r="AM113" t="s">
        <v>4686</v>
      </c>
      <c r="AN113" s="82" t="s">
        <v>76</v>
      </c>
      <c r="AO113" s="82" t="s">
        <v>76</v>
      </c>
    </row>
    <row r="114" spans="1:41" ht="15" x14ac:dyDescent="0.25">
      <c r="A114">
        <v>170</v>
      </c>
      <c r="B114">
        <v>170</v>
      </c>
      <c r="C114" t="s">
        <v>4696</v>
      </c>
      <c r="D114">
        <v>445387367</v>
      </c>
      <c r="E114" t="s">
        <v>150</v>
      </c>
      <c r="F114" s="83">
        <v>2.9780000000000002</v>
      </c>
      <c r="G114" s="83">
        <v>-15553183.750672501</v>
      </c>
      <c r="H114" s="87">
        <v>-15132.764999999999</v>
      </c>
      <c r="I114" s="81" t="s">
        <v>76</v>
      </c>
      <c r="J114" s="81" t="s">
        <v>76</v>
      </c>
      <c r="K114">
        <v>445387366</v>
      </c>
      <c r="L114" t="s">
        <v>74</v>
      </c>
      <c r="M114" s="83">
        <v>1</v>
      </c>
      <c r="N114" s="83">
        <v>48525933.302098103</v>
      </c>
      <c r="O114" s="87">
        <v>47631.436000000002</v>
      </c>
      <c r="P114" s="81" t="s">
        <v>672</v>
      </c>
      <c r="Q114" s="81" t="s">
        <v>153</v>
      </c>
      <c r="R114" s="87">
        <v>2566.0630000000001</v>
      </c>
      <c r="S114" t="s">
        <v>70</v>
      </c>
      <c r="T114" t="s">
        <v>70</v>
      </c>
      <c r="U114" t="s">
        <v>4635</v>
      </c>
      <c r="V114" t="s">
        <v>312</v>
      </c>
      <c r="W114" t="s">
        <v>4705</v>
      </c>
      <c r="X114" t="s">
        <v>4706</v>
      </c>
      <c r="Y114" t="s">
        <v>71</v>
      </c>
      <c r="Z114" s="110">
        <v>46107</v>
      </c>
      <c r="AA114" s="110">
        <v>46463</v>
      </c>
      <c r="AB114" t="s">
        <v>4694</v>
      </c>
      <c r="AC114" t="s">
        <v>4702</v>
      </c>
      <c r="AD114" t="s">
        <v>4679</v>
      </c>
      <c r="AE114" t="s">
        <v>4680</v>
      </c>
      <c r="AF114" t="s">
        <v>4694</v>
      </c>
      <c r="AG114" t="s">
        <v>4694</v>
      </c>
      <c r="AI114" s="83">
        <v>3.129</v>
      </c>
      <c r="AM114" t="s">
        <v>4682</v>
      </c>
      <c r="AN114" s="82" t="s">
        <v>76</v>
      </c>
      <c r="AO114" s="82" t="s">
        <v>76</v>
      </c>
    </row>
    <row r="115" spans="1:41" ht="15" x14ac:dyDescent="0.25">
      <c r="A115">
        <v>170</v>
      </c>
      <c r="B115">
        <v>170</v>
      </c>
      <c r="C115" t="s">
        <v>4696</v>
      </c>
      <c r="D115">
        <v>445387721</v>
      </c>
      <c r="E115" t="s">
        <v>150</v>
      </c>
      <c r="F115" s="83">
        <v>2.9780000000000002</v>
      </c>
      <c r="G115" s="83">
        <v>-40000000</v>
      </c>
      <c r="H115" s="87">
        <v>-39450.743999999999</v>
      </c>
      <c r="I115" s="81" t="s">
        <v>75</v>
      </c>
      <c r="J115" s="81" t="s">
        <v>76</v>
      </c>
      <c r="K115">
        <v>445387720</v>
      </c>
      <c r="L115" t="s">
        <v>74</v>
      </c>
      <c r="M115" s="83">
        <v>1</v>
      </c>
      <c r="N115" s="83">
        <v>125840000</v>
      </c>
      <c r="O115" s="87">
        <v>124588.681</v>
      </c>
      <c r="P115" s="81" t="s">
        <v>3204</v>
      </c>
      <c r="Q115" s="81" t="s">
        <v>141</v>
      </c>
      <c r="R115" s="87">
        <v>7104.366</v>
      </c>
      <c r="S115" t="s">
        <v>70</v>
      </c>
      <c r="T115" t="s">
        <v>70</v>
      </c>
      <c r="U115" t="s">
        <v>4635</v>
      </c>
      <c r="V115" t="s">
        <v>312</v>
      </c>
      <c r="W115" t="s">
        <v>4705</v>
      </c>
      <c r="X115" t="s">
        <v>4706</v>
      </c>
      <c r="Y115" t="s">
        <v>71</v>
      </c>
      <c r="Z115" s="110">
        <v>46112</v>
      </c>
      <c r="AA115" s="110">
        <v>46338</v>
      </c>
      <c r="AB115" t="s">
        <v>4694</v>
      </c>
      <c r="AC115" t="s">
        <v>4702</v>
      </c>
      <c r="AD115" t="s">
        <v>4679</v>
      </c>
      <c r="AE115" t="s">
        <v>4680</v>
      </c>
      <c r="AF115" t="s">
        <v>4694</v>
      </c>
      <c r="AG115" t="s">
        <v>4694</v>
      </c>
      <c r="AI115" s="83">
        <v>3.165</v>
      </c>
      <c r="AM115" t="s">
        <v>4699</v>
      </c>
      <c r="AN115" s="82" t="s">
        <v>75</v>
      </c>
      <c r="AO115" s="82" t="s">
        <v>76</v>
      </c>
    </row>
    <row r="116" spans="1:41" ht="15" x14ac:dyDescent="0.25">
      <c r="A116">
        <v>170</v>
      </c>
      <c r="B116">
        <v>170</v>
      </c>
      <c r="C116" t="s">
        <v>4696</v>
      </c>
      <c r="D116">
        <v>445387753</v>
      </c>
      <c r="E116" t="s">
        <v>150</v>
      </c>
      <c r="F116" s="83">
        <v>2.9780000000000002</v>
      </c>
      <c r="G116" s="83">
        <v>-11548238.9348743</v>
      </c>
      <c r="H116" s="87">
        <v>-11253.174000000001</v>
      </c>
      <c r="I116" s="81" t="s">
        <v>76</v>
      </c>
      <c r="J116" s="81" t="s">
        <v>76</v>
      </c>
      <c r="K116">
        <v>445387752</v>
      </c>
      <c r="L116" t="s">
        <v>74</v>
      </c>
      <c r="M116" s="83">
        <v>1</v>
      </c>
      <c r="N116" s="83">
        <v>36261470.255505301</v>
      </c>
      <c r="O116" s="87">
        <v>35625.794000000002</v>
      </c>
      <c r="P116" s="81" t="s">
        <v>285</v>
      </c>
      <c r="Q116" s="81" t="s">
        <v>1691</v>
      </c>
      <c r="R116" s="87">
        <v>2113.8409999999999</v>
      </c>
      <c r="S116" t="s">
        <v>70</v>
      </c>
      <c r="T116" t="s">
        <v>70</v>
      </c>
      <c r="U116" t="s">
        <v>4635</v>
      </c>
      <c r="V116" t="s">
        <v>312</v>
      </c>
      <c r="W116" t="s">
        <v>4705</v>
      </c>
      <c r="X116" t="s">
        <v>4706</v>
      </c>
      <c r="Y116" t="s">
        <v>71</v>
      </c>
      <c r="Z116" s="110">
        <v>46112</v>
      </c>
      <c r="AA116" s="110">
        <v>46449</v>
      </c>
      <c r="AB116" t="s">
        <v>4694</v>
      </c>
      <c r="AC116" t="s">
        <v>4702</v>
      </c>
      <c r="AD116" t="s">
        <v>4679</v>
      </c>
      <c r="AE116" t="s">
        <v>4680</v>
      </c>
      <c r="AF116" t="s">
        <v>4694</v>
      </c>
      <c r="AG116" t="s">
        <v>4694</v>
      </c>
      <c r="AI116" s="83">
        <v>3.165</v>
      </c>
      <c r="AM116" t="s">
        <v>4686</v>
      </c>
      <c r="AN116" s="82" t="s">
        <v>76</v>
      </c>
      <c r="AO116" s="82" t="s">
        <v>76</v>
      </c>
    </row>
    <row r="117" spans="1:41" ht="15" x14ac:dyDescent="0.25">
      <c r="A117">
        <v>170</v>
      </c>
      <c r="B117">
        <v>170</v>
      </c>
      <c r="C117" t="s">
        <v>4696</v>
      </c>
      <c r="D117">
        <v>445388031</v>
      </c>
      <c r="E117" t="s">
        <v>74</v>
      </c>
      <c r="F117" s="83">
        <v>1</v>
      </c>
      <c r="G117" s="83">
        <v>-56104377.616450801</v>
      </c>
      <c r="H117" s="87">
        <v>-56078.873</v>
      </c>
      <c r="I117" s="81" t="s">
        <v>137</v>
      </c>
      <c r="J117" s="81" t="s">
        <v>137</v>
      </c>
      <c r="K117">
        <v>445388030</v>
      </c>
      <c r="L117" t="s">
        <v>150</v>
      </c>
      <c r="M117" s="83">
        <v>2.9780000000000002</v>
      </c>
      <c r="N117" s="83">
        <v>18352756.825793501</v>
      </c>
      <c r="O117" s="87">
        <v>18341.644</v>
      </c>
      <c r="P117" s="81" t="s">
        <v>436</v>
      </c>
      <c r="Q117" s="81" t="s">
        <v>2151</v>
      </c>
      <c r="R117" s="87">
        <v>-1457.4590000000001</v>
      </c>
      <c r="S117" t="s">
        <v>70</v>
      </c>
      <c r="T117" t="s">
        <v>70</v>
      </c>
      <c r="U117" t="s">
        <v>4635</v>
      </c>
      <c r="V117" t="s">
        <v>312</v>
      </c>
      <c r="W117" t="s">
        <v>4705</v>
      </c>
      <c r="X117" t="s">
        <v>4706</v>
      </c>
      <c r="Y117" t="s">
        <v>71</v>
      </c>
      <c r="Z117" s="110">
        <v>46125</v>
      </c>
      <c r="AA117" s="110">
        <v>46211</v>
      </c>
      <c r="AB117" t="s">
        <v>4694</v>
      </c>
      <c r="AC117" t="s">
        <v>4702</v>
      </c>
      <c r="AD117" t="s">
        <v>4679</v>
      </c>
      <c r="AE117" t="s">
        <v>4680</v>
      </c>
      <c r="AF117" t="s">
        <v>4694</v>
      </c>
      <c r="AG117" t="s">
        <v>4694</v>
      </c>
      <c r="AI117" s="83">
        <v>3.0579999999999998</v>
      </c>
      <c r="AM117" t="s">
        <v>4686</v>
      </c>
      <c r="AN117" s="82" t="s">
        <v>137</v>
      </c>
      <c r="AO117" s="82" t="s">
        <v>137</v>
      </c>
    </row>
    <row r="118" spans="1:41" ht="15" x14ac:dyDescent="0.25">
      <c r="A118">
        <v>170</v>
      </c>
      <c r="B118">
        <v>170</v>
      </c>
      <c r="C118" t="s">
        <v>4696</v>
      </c>
      <c r="D118">
        <v>445388275</v>
      </c>
      <c r="E118" t="s">
        <v>150</v>
      </c>
      <c r="F118" s="83">
        <v>2.9780000000000002</v>
      </c>
      <c r="G118" s="83">
        <v>-20000000</v>
      </c>
      <c r="H118" s="87">
        <v>-19725.381000000001</v>
      </c>
      <c r="I118" s="81" t="s">
        <v>76</v>
      </c>
      <c r="J118" s="81" t="s">
        <v>76</v>
      </c>
      <c r="K118">
        <v>445388274</v>
      </c>
      <c r="L118" t="s">
        <v>74</v>
      </c>
      <c r="M118" s="83">
        <v>1</v>
      </c>
      <c r="N118" s="83">
        <v>60800000</v>
      </c>
      <c r="O118" s="87">
        <v>60195.447999999997</v>
      </c>
      <c r="P118" s="81" t="s">
        <v>644</v>
      </c>
      <c r="Q118" s="81" t="s">
        <v>826</v>
      </c>
      <c r="R118" s="87">
        <v>1453.2639999999999</v>
      </c>
      <c r="S118" t="s">
        <v>70</v>
      </c>
      <c r="T118" t="s">
        <v>70</v>
      </c>
      <c r="U118" t="s">
        <v>4635</v>
      </c>
      <c r="V118" t="s">
        <v>312</v>
      </c>
      <c r="W118" t="s">
        <v>4705</v>
      </c>
      <c r="X118" t="s">
        <v>4706</v>
      </c>
      <c r="Y118" t="s">
        <v>71</v>
      </c>
      <c r="Z118" s="110">
        <v>46125</v>
      </c>
      <c r="AA118" s="110">
        <v>46338</v>
      </c>
      <c r="AB118" t="s">
        <v>4694</v>
      </c>
      <c r="AC118" t="s">
        <v>4702</v>
      </c>
      <c r="AD118" t="s">
        <v>4679</v>
      </c>
      <c r="AE118" t="s">
        <v>4680</v>
      </c>
      <c r="AF118" t="s">
        <v>4694</v>
      </c>
      <c r="AG118" t="s">
        <v>4694</v>
      </c>
      <c r="AI118" s="83">
        <v>3.0579999999999998</v>
      </c>
      <c r="AM118" t="s">
        <v>4682</v>
      </c>
      <c r="AN118" s="82" t="s">
        <v>76</v>
      </c>
      <c r="AO118" s="82" t="s">
        <v>76</v>
      </c>
    </row>
    <row r="119" spans="1:41" ht="15" x14ac:dyDescent="0.25">
      <c r="A119">
        <v>170</v>
      </c>
      <c r="B119">
        <v>170</v>
      </c>
      <c r="C119" t="s">
        <v>4696</v>
      </c>
      <c r="D119">
        <v>445388289</v>
      </c>
      <c r="E119" t="s">
        <v>74</v>
      </c>
      <c r="F119" s="83">
        <v>1</v>
      </c>
      <c r="G119" s="83">
        <v>-35577907.829663299</v>
      </c>
      <c r="H119" s="87">
        <v>-35561.735000000001</v>
      </c>
      <c r="I119" s="81" t="s">
        <v>137</v>
      </c>
      <c r="J119" s="81" t="s">
        <v>137</v>
      </c>
      <c r="K119">
        <v>445388288</v>
      </c>
      <c r="L119" t="s">
        <v>150</v>
      </c>
      <c r="M119" s="83">
        <v>2.9780000000000002</v>
      </c>
      <c r="N119" s="83">
        <v>11664887.813004401</v>
      </c>
      <c r="O119" s="87">
        <v>11657.824000000001</v>
      </c>
      <c r="P119" s="81" t="s">
        <v>331</v>
      </c>
      <c r="Q119" s="81" t="s">
        <v>504</v>
      </c>
      <c r="R119" s="87">
        <v>-844.73400000000004</v>
      </c>
      <c r="S119" t="s">
        <v>70</v>
      </c>
      <c r="T119" t="s">
        <v>70</v>
      </c>
      <c r="U119" t="s">
        <v>4635</v>
      </c>
      <c r="V119" t="s">
        <v>312</v>
      </c>
      <c r="W119" t="s">
        <v>4705</v>
      </c>
      <c r="X119" t="s">
        <v>4706</v>
      </c>
      <c r="Y119" t="s">
        <v>71</v>
      </c>
      <c r="Z119" s="110">
        <v>46125</v>
      </c>
      <c r="AA119" s="110">
        <v>46211</v>
      </c>
      <c r="AB119" t="s">
        <v>4694</v>
      </c>
      <c r="AC119" t="s">
        <v>4702</v>
      </c>
      <c r="AD119" t="s">
        <v>4679</v>
      </c>
      <c r="AE119" t="s">
        <v>4680</v>
      </c>
      <c r="AF119" t="s">
        <v>4694</v>
      </c>
      <c r="AG119" t="s">
        <v>4694</v>
      </c>
      <c r="AI119" s="83">
        <v>3.0579999999999998</v>
      </c>
      <c r="AM119" t="s">
        <v>4686</v>
      </c>
      <c r="AN119" s="82" t="s">
        <v>137</v>
      </c>
      <c r="AO119" s="82" t="s">
        <v>137</v>
      </c>
    </row>
    <row r="120" spans="1:41" ht="15" x14ac:dyDescent="0.25">
      <c r="A120">
        <v>170</v>
      </c>
      <c r="B120">
        <v>170</v>
      </c>
      <c r="C120" t="s">
        <v>4696</v>
      </c>
      <c r="D120">
        <v>445388291</v>
      </c>
      <c r="E120" t="s">
        <v>150</v>
      </c>
      <c r="F120" s="83">
        <v>2.9780000000000002</v>
      </c>
      <c r="G120" s="83">
        <v>-11664887.813004401</v>
      </c>
      <c r="H120" s="87">
        <v>-11375.531999999999</v>
      </c>
      <c r="I120" s="81" t="s">
        <v>76</v>
      </c>
      <c r="J120" s="81" t="s">
        <v>76</v>
      </c>
      <c r="K120">
        <v>445388290</v>
      </c>
      <c r="L120" t="s">
        <v>74</v>
      </c>
      <c r="M120" s="83">
        <v>1</v>
      </c>
      <c r="N120" s="83">
        <v>35383687.447576798</v>
      </c>
      <c r="O120" s="87">
        <v>34779.508999999998</v>
      </c>
      <c r="P120" s="81" t="s">
        <v>331</v>
      </c>
      <c r="Q120" s="81" t="s">
        <v>504</v>
      </c>
      <c r="R120" s="87">
        <v>903.17600000000004</v>
      </c>
      <c r="S120" t="s">
        <v>70</v>
      </c>
      <c r="T120" t="s">
        <v>70</v>
      </c>
      <c r="U120" t="s">
        <v>4635</v>
      </c>
      <c r="V120" t="s">
        <v>312</v>
      </c>
      <c r="W120" t="s">
        <v>4705</v>
      </c>
      <c r="X120" t="s">
        <v>4706</v>
      </c>
      <c r="Y120" t="s">
        <v>71</v>
      </c>
      <c r="Z120" s="110">
        <v>46125</v>
      </c>
      <c r="AA120" s="110">
        <v>46442</v>
      </c>
      <c r="AB120" t="s">
        <v>4694</v>
      </c>
      <c r="AC120" t="s">
        <v>4702</v>
      </c>
      <c r="AD120" t="s">
        <v>4679</v>
      </c>
      <c r="AE120" t="s">
        <v>4680</v>
      </c>
      <c r="AF120" t="s">
        <v>4694</v>
      </c>
      <c r="AG120" t="s">
        <v>4694</v>
      </c>
      <c r="AI120" s="83">
        <v>3.0579999999999998</v>
      </c>
      <c r="AM120" t="s">
        <v>4686</v>
      </c>
      <c r="AN120" s="82" t="s">
        <v>76</v>
      </c>
      <c r="AO120" s="82" t="s">
        <v>76</v>
      </c>
    </row>
    <row r="121" spans="1:41" ht="15" x14ac:dyDescent="0.25">
      <c r="A121">
        <v>170</v>
      </c>
      <c r="B121">
        <v>170</v>
      </c>
      <c r="C121" t="s">
        <v>4696</v>
      </c>
      <c r="D121">
        <v>445388695</v>
      </c>
      <c r="E121" t="s">
        <v>74</v>
      </c>
      <c r="F121" s="83">
        <v>1</v>
      </c>
      <c r="G121" s="83">
        <v>-35230877.417226397</v>
      </c>
      <c r="H121" s="87">
        <v>-35196.31</v>
      </c>
      <c r="I121" s="81" t="s">
        <v>137</v>
      </c>
      <c r="J121" s="81" t="s">
        <v>137</v>
      </c>
      <c r="K121">
        <v>445388694</v>
      </c>
      <c r="L121" t="s">
        <v>150</v>
      </c>
      <c r="M121" s="83">
        <v>2.9780000000000002</v>
      </c>
      <c r="N121" s="83">
        <v>11664887.813004401</v>
      </c>
      <c r="O121" s="87">
        <v>11649.598</v>
      </c>
      <c r="P121" s="81" t="s">
        <v>331</v>
      </c>
      <c r="Q121" s="81" t="s">
        <v>489</v>
      </c>
      <c r="R121" s="87">
        <v>-503.80599999999998</v>
      </c>
      <c r="S121" t="s">
        <v>70</v>
      </c>
      <c r="T121" t="s">
        <v>70</v>
      </c>
      <c r="U121" t="s">
        <v>4635</v>
      </c>
      <c r="V121" t="s">
        <v>312</v>
      </c>
      <c r="W121" t="s">
        <v>4705</v>
      </c>
      <c r="X121" t="s">
        <v>4706</v>
      </c>
      <c r="Y121" t="s">
        <v>71</v>
      </c>
      <c r="Z121" s="110">
        <v>46126</v>
      </c>
      <c r="AA121" s="110">
        <v>46218</v>
      </c>
      <c r="AB121" t="s">
        <v>4694</v>
      </c>
      <c r="AC121" t="s">
        <v>4702</v>
      </c>
      <c r="AD121" t="s">
        <v>4679</v>
      </c>
      <c r="AE121" t="s">
        <v>4680</v>
      </c>
      <c r="AF121" t="s">
        <v>4694</v>
      </c>
      <c r="AG121" t="s">
        <v>4694</v>
      </c>
      <c r="AI121" s="83">
        <v>3.0190000000000001</v>
      </c>
      <c r="AM121" t="s">
        <v>4695</v>
      </c>
      <c r="AN121" s="82" t="s">
        <v>137</v>
      </c>
      <c r="AO121" s="82" t="s">
        <v>137</v>
      </c>
    </row>
    <row r="122" spans="1:41" ht="15" x14ac:dyDescent="0.25">
      <c r="A122">
        <v>170</v>
      </c>
      <c r="B122">
        <v>170</v>
      </c>
      <c r="C122" t="s">
        <v>4696</v>
      </c>
      <c r="D122">
        <v>445388699</v>
      </c>
      <c r="E122" t="s">
        <v>74</v>
      </c>
      <c r="F122" s="83">
        <v>1</v>
      </c>
      <c r="G122" s="83">
        <v>-39050156.1020009</v>
      </c>
      <c r="H122" s="87">
        <v>-39011.843000000001</v>
      </c>
      <c r="I122" s="81" t="s">
        <v>137</v>
      </c>
      <c r="J122" s="81" t="s">
        <v>137</v>
      </c>
      <c r="K122">
        <v>445388698</v>
      </c>
      <c r="L122" t="s">
        <v>150</v>
      </c>
      <c r="M122" s="83">
        <v>2.9780000000000002</v>
      </c>
      <c r="N122" s="83">
        <v>12909142.5130582</v>
      </c>
      <c r="O122" s="87">
        <v>12892.223</v>
      </c>
      <c r="P122" s="81" t="s">
        <v>552</v>
      </c>
      <c r="Q122" s="81" t="s">
        <v>739</v>
      </c>
      <c r="R122" s="87">
        <v>-618.80399999999997</v>
      </c>
      <c r="S122" t="s">
        <v>70</v>
      </c>
      <c r="T122" t="s">
        <v>70</v>
      </c>
      <c r="U122" t="s">
        <v>4635</v>
      </c>
      <c r="V122" t="s">
        <v>312</v>
      </c>
      <c r="W122" t="s">
        <v>4705</v>
      </c>
      <c r="X122" t="s">
        <v>4706</v>
      </c>
      <c r="Y122" t="s">
        <v>71</v>
      </c>
      <c r="Z122" s="110">
        <v>46126</v>
      </c>
      <c r="AA122" s="110">
        <v>46218</v>
      </c>
      <c r="AB122" t="s">
        <v>4694</v>
      </c>
      <c r="AC122" t="s">
        <v>4702</v>
      </c>
      <c r="AD122" t="s">
        <v>4679</v>
      </c>
      <c r="AE122" t="s">
        <v>4680</v>
      </c>
      <c r="AF122" t="s">
        <v>4694</v>
      </c>
      <c r="AG122" t="s">
        <v>4694</v>
      </c>
      <c r="AI122" s="83">
        <v>3.0190000000000001</v>
      </c>
      <c r="AM122" t="s">
        <v>4686</v>
      </c>
      <c r="AN122" s="82" t="s">
        <v>137</v>
      </c>
      <c r="AO122" s="82" t="s">
        <v>137</v>
      </c>
    </row>
    <row r="123" spans="1:41" ht="15" x14ac:dyDescent="0.25">
      <c r="A123">
        <v>170</v>
      </c>
      <c r="B123">
        <v>170</v>
      </c>
      <c r="C123" t="s">
        <v>4696</v>
      </c>
      <c r="D123">
        <v>445388827</v>
      </c>
      <c r="E123" t="s">
        <v>74</v>
      </c>
      <c r="F123" s="83">
        <v>1</v>
      </c>
      <c r="G123" s="83">
        <v>-52247032.514446497</v>
      </c>
      <c r="H123" s="87">
        <v>-52195.769</v>
      </c>
      <c r="I123" s="81" t="s">
        <v>137</v>
      </c>
      <c r="J123" s="81" t="s">
        <v>137</v>
      </c>
      <c r="K123">
        <v>445388826</v>
      </c>
      <c r="L123" t="s">
        <v>150</v>
      </c>
      <c r="M123" s="83">
        <v>2.9780000000000002</v>
      </c>
      <c r="N123" s="83">
        <v>17497331.719506498</v>
      </c>
      <c r="O123" s="87">
        <v>17474.398000000001</v>
      </c>
      <c r="P123" s="81" t="s">
        <v>1209</v>
      </c>
      <c r="Q123" s="81" t="s">
        <v>2266</v>
      </c>
      <c r="R123" s="87">
        <v>-157.01300000000001</v>
      </c>
      <c r="S123" t="s">
        <v>70</v>
      </c>
      <c r="T123" t="s">
        <v>70</v>
      </c>
      <c r="U123" t="s">
        <v>4635</v>
      </c>
      <c r="V123" t="s">
        <v>312</v>
      </c>
      <c r="W123" t="s">
        <v>4705</v>
      </c>
      <c r="X123" t="s">
        <v>4706</v>
      </c>
      <c r="Y123" t="s">
        <v>71</v>
      </c>
      <c r="Z123" s="110">
        <v>46128</v>
      </c>
      <c r="AA123" s="110">
        <v>46218</v>
      </c>
      <c r="AB123" t="s">
        <v>4694</v>
      </c>
      <c r="AC123" t="s">
        <v>4702</v>
      </c>
      <c r="AD123" t="s">
        <v>4679</v>
      </c>
      <c r="AE123" t="s">
        <v>4680</v>
      </c>
      <c r="AF123" t="s">
        <v>4694</v>
      </c>
      <c r="AG123" t="s">
        <v>4694</v>
      </c>
      <c r="AI123" s="83">
        <v>2.9950000000000001</v>
      </c>
      <c r="AM123" t="s">
        <v>4682</v>
      </c>
      <c r="AN123" s="82" t="s">
        <v>137</v>
      </c>
      <c r="AO123" s="82" t="s">
        <v>137</v>
      </c>
    </row>
    <row r="124" spans="1:41" ht="15" x14ac:dyDescent="0.25">
      <c r="A124">
        <v>170</v>
      </c>
      <c r="B124">
        <v>170</v>
      </c>
      <c r="C124" t="s">
        <v>4696</v>
      </c>
      <c r="D124">
        <v>445388853</v>
      </c>
      <c r="E124" t="s">
        <v>74</v>
      </c>
      <c r="F124" s="83">
        <v>1</v>
      </c>
      <c r="G124" s="83">
        <v>-56715000</v>
      </c>
      <c r="H124" s="87">
        <v>-56151.572</v>
      </c>
      <c r="I124" s="81" t="s">
        <v>137</v>
      </c>
      <c r="J124" s="81" t="s">
        <v>137</v>
      </c>
      <c r="K124">
        <v>445388852</v>
      </c>
      <c r="L124" t="s">
        <v>150</v>
      </c>
      <c r="M124" s="83">
        <v>2.9780000000000002</v>
      </c>
      <c r="N124" s="83">
        <v>19000000</v>
      </c>
      <c r="O124" s="87">
        <v>18739.13</v>
      </c>
      <c r="P124" s="81" t="s">
        <v>889</v>
      </c>
      <c r="Q124" s="81" t="s">
        <v>1401</v>
      </c>
      <c r="R124" s="87">
        <v>-346.44200000000001</v>
      </c>
      <c r="S124" t="s">
        <v>70</v>
      </c>
      <c r="T124" t="s">
        <v>70</v>
      </c>
      <c r="U124" t="s">
        <v>4635</v>
      </c>
      <c r="V124" t="s">
        <v>312</v>
      </c>
      <c r="W124" t="s">
        <v>4705</v>
      </c>
      <c r="X124" t="s">
        <v>4706</v>
      </c>
      <c r="Y124" t="s">
        <v>71</v>
      </c>
      <c r="Z124" s="110">
        <v>46128</v>
      </c>
      <c r="AA124" s="110">
        <v>46338</v>
      </c>
      <c r="AB124" t="s">
        <v>4694</v>
      </c>
      <c r="AC124" t="s">
        <v>4702</v>
      </c>
      <c r="AD124" t="s">
        <v>4679</v>
      </c>
      <c r="AE124" t="s">
        <v>4680</v>
      </c>
      <c r="AF124" t="s">
        <v>4694</v>
      </c>
      <c r="AG124" t="s">
        <v>4694</v>
      </c>
      <c r="AI124" s="83">
        <v>2.9950000000000001</v>
      </c>
      <c r="AM124" t="s">
        <v>4699</v>
      </c>
      <c r="AN124" s="82" t="s">
        <v>137</v>
      </c>
      <c r="AO124" s="82" t="s">
        <v>137</v>
      </c>
    </row>
    <row r="125" spans="1:41" ht="15" x14ac:dyDescent="0.25">
      <c r="A125">
        <v>170</v>
      </c>
      <c r="B125">
        <v>170</v>
      </c>
      <c r="C125" t="s">
        <v>4696</v>
      </c>
      <c r="D125">
        <v>445388945</v>
      </c>
      <c r="E125" t="s">
        <v>150</v>
      </c>
      <c r="F125" s="83">
        <v>2.9780000000000002</v>
      </c>
      <c r="G125" s="83">
        <v>-3888295.93766812</v>
      </c>
      <c r="H125" s="87">
        <v>-3834.91</v>
      </c>
      <c r="I125" s="81" t="s">
        <v>76</v>
      </c>
      <c r="J125" s="81" t="s">
        <v>76</v>
      </c>
      <c r="K125">
        <v>445388944</v>
      </c>
      <c r="L125" t="s">
        <v>74</v>
      </c>
      <c r="M125" s="83">
        <v>1</v>
      </c>
      <c r="N125" s="83">
        <v>11602675.0780017</v>
      </c>
      <c r="O125" s="87">
        <v>11487.41</v>
      </c>
      <c r="P125" s="81" t="s">
        <v>117</v>
      </c>
      <c r="Q125" s="81" t="s">
        <v>251</v>
      </c>
      <c r="R125" s="87">
        <v>67.049000000000007</v>
      </c>
      <c r="S125" t="s">
        <v>70</v>
      </c>
      <c r="T125" t="s">
        <v>70</v>
      </c>
      <c r="U125" t="s">
        <v>4635</v>
      </c>
      <c r="V125" t="s">
        <v>312</v>
      </c>
      <c r="W125" t="s">
        <v>4705</v>
      </c>
      <c r="X125" t="s">
        <v>4706</v>
      </c>
      <c r="Y125" t="s">
        <v>71</v>
      </c>
      <c r="Z125" s="110">
        <v>46132</v>
      </c>
      <c r="AA125" s="110">
        <v>46338</v>
      </c>
      <c r="AB125" t="s">
        <v>4694</v>
      </c>
      <c r="AC125" t="s">
        <v>4702</v>
      </c>
      <c r="AD125" t="s">
        <v>4679</v>
      </c>
      <c r="AE125" t="s">
        <v>4680</v>
      </c>
      <c r="AF125" t="s">
        <v>4694</v>
      </c>
      <c r="AG125" t="s">
        <v>4694</v>
      </c>
      <c r="AI125" s="83">
        <v>3.0030000000000001</v>
      </c>
      <c r="AM125" t="s">
        <v>4695</v>
      </c>
      <c r="AN125" s="82" t="s">
        <v>76</v>
      </c>
      <c r="AO125" s="82" t="s">
        <v>76</v>
      </c>
    </row>
    <row r="126" spans="1:41" ht="15" x14ac:dyDescent="0.25">
      <c r="A126">
        <v>170</v>
      </c>
      <c r="B126">
        <v>170</v>
      </c>
      <c r="C126" t="s">
        <v>4696</v>
      </c>
      <c r="D126">
        <v>445388947</v>
      </c>
      <c r="E126" t="s">
        <v>150</v>
      </c>
      <c r="F126" s="83">
        <v>2.9780000000000002</v>
      </c>
      <c r="G126" s="83">
        <v>-3888295.93766812</v>
      </c>
      <c r="H126" s="87">
        <v>-3834.9059999999999</v>
      </c>
      <c r="I126" s="81" t="s">
        <v>76</v>
      </c>
      <c r="J126" s="81" t="s">
        <v>76</v>
      </c>
      <c r="K126">
        <v>445388946</v>
      </c>
      <c r="L126" t="s">
        <v>74</v>
      </c>
      <c r="M126" s="83">
        <v>1</v>
      </c>
      <c r="N126" s="83">
        <v>11601897.4188141</v>
      </c>
      <c r="O126" s="87">
        <v>11486.536</v>
      </c>
      <c r="P126" s="81" t="s">
        <v>117</v>
      </c>
      <c r="Q126" s="81" t="s">
        <v>251</v>
      </c>
      <c r="R126" s="87">
        <v>66.186999999999998</v>
      </c>
      <c r="S126" t="s">
        <v>70</v>
      </c>
      <c r="T126" t="s">
        <v>70</v>
      </c>
      <c r="U126" t="s">
        <v>4635</v>
      </c>
      <c r="V126" t="s">
        <v>312</v>
      </c>
      <c r="W126" t="s">
        <v>4705</v>
      </c>
      <c r="X126" t="s">
        <v>4706</v>
      </c>
      <c r="Y126" t="s">
        <v>71</v>
      </c>
      <c r="Z126" s="110">
        <v>46132</v>
      </c>
      <c r="AA126" s="110">
        <v>46338</v>
      </c>
      <c r="AB126" t="s">
        <v>4694</v>
      </c>
      <c r="AC126" t="s">
        <v>4702</v>
      </c>
      <c r="AD126" t="s">
        <v>4679</v>
      </c>
      <c r="AE126" t="s">
        <v>4680</v>
      </c>
      <c r="AF126" t="s">
        <v>4694</v>
      </c>
      <c r="AG126" t="s">
        <v>4694</v>
      </c>
      <c r="AI126" s="83">
        <v>3.0030000000000001</v>
      </c>
      <c r="AM126" t="s">
        <v>4682</v>
      </c>
      <c r="AN126" s="82" t="s">
        <v>76</v>
      </c>
      <c r="AO126" s="82" t="s">
        <v>76</v>
      </c>
    </row>
    <row r="127" spans="1:41" ht="15" x14ac:dyDescent="0.25">
      <c r="A127">
        <v>170</v>
      </c>
      <c r="B127">
        <v>170</v>
      </c>
      <c r="C127" t="s">
        <v>4696</v>
      </c>
      <c r="D127">
        <v>445388949</v>
      </c>
      <c r="E127" t="s">
        <v>150</v>
      </c>
      <c r="F127" s="83">
        <v>2.9780000000000002</v>
      </c>
      <c r="G127" s="83">
        <v>-3888295.93766812</v>
      </c>
      <c r="H127" s="87">
        <v>-3834.9050000000002</v>
      </c>
      <c r="I127" s="81" t="s">
        <v>76</v>
      </c>
      <c r="J127" s="81" t="s">
        <v>76</v>
      </c>
      <c r="K127">
        <v>445388948</v>
      </c>
      <c r="L127" t="s">
        <v>74</v>
      </c>
      <c r="M127" s="83">
        <v>1</v>
      </c>
      <c r="N127" s="83">
        <v>11598786.782064</v>
      </c>
      <c r="O127" s="87">
        <v>11483.547</v>
      </c>
      <c r="P127" s="81" t="s">
        <v>117</v>
      </c>
      <c r="Q127" s="81" t="s">
        <v>251</v>
      </c>
      <c r="R127" s="87">
        <v>63.198999999999998</v>
      </c>
      <c r="S127" t="s">
        <v>70</v>
      </c>
      <c r="T127" t="s">
        <v>70</v>
      </c>
      <c r="U127" t="s">
        <v>4635</v>
      </c>
      <c r="V127" t="s">
        <v>312</v>
      </c>
      <c r="W127" t="s">
        <v>4705</v>
      </c>
      <c r="X127" t="s">
        <v>4706</v>
      </c>
      <c r="Y127" t="s">
        <v>71</v>
      </c>
      <c r="Z127" s="110">
        <v>46132</v>
      </c>
      <c r="AA127" s="110">
        <v>46338</v>
      </c>
      <c r="AB127" t="s">
        <v>4694</v>
      </c>
      <c r="AC127" t="s">
        <v>4702</v>
      </c>
      <c r="AD127" t="s">
        <v>4679</v>
      </c>
      <c r="AE127" t="s">
        <v>4680</v>
      </c>
      <c r="AF127" t="s">
        <v>4694</v>
      </c>
      <c r="AG127" t="s">
        <v>4694</v>
      </c>
      <c r="AI127" s="83">
        <v>3.0030000000000001</v>
      </c>
      <c r="AM127" t="s">
        <v>4699</v>
      </c>
      <c r="AN127" s="82" t="s">
        <v>76</v>
      </c>
      <c r="AO127" s="82" t="s">
        <v>76</v>
      </c>
    </row>
    <row r="128" spans="1:41" ht="15" x14ac:dyDescent="0.25">
      <c r="A128">
        <v>170</v>
      </c>
      <c r="B128">
        <v>170</v>
      </c>
      <c r="C128" t="s">
        <v>4696</v>
      </c>
      <c r="D128">
        <v>445388951</v>
      </c>
      <c r="E128" t="s">
        <v>150</v>
      </c>
      <c r="F128" s="83">
        <v>2.9780000000000002</v>
      </c>
      <c r="G128" s="83">
        <v>-3888295.93766812</v>
      </c>
      <c r="H128" s="87">
        <v>-3834.9059999999999</v>
      </c>
      <c r="I128" s="81" t="s">
        <v>76</v>
      </c>
      <c r="J128" s="81" t="s">
        <v>76</v>
      </c>
      <c r="K128">
        <v>445388950</v>
      </c>
      <c r="L128" t="s">
        <v>74</v>
      </c>
      <c r="M128" s="83">
        <v>1</v>
      </c>
      <c r="N128" s="83">
        <v>11594898.4861263</v>
      </c>
      <c r="O128" s="87">
        <v>11479.607</v>
      </c>
      <c r="P128" s="81" t="s">
        <v>117</v>
      </c>
      <c r="Q128" s="81" t="s">
        <v>251</v>
      </c>
      <c r="R128" s="87">
        <v>59.256999999999998</v>
      </c>
      <c r="S128" t="s">
        <v>70</v>
      </c>
      <c r="T128" t="s">
        <v>70</v>
      </c>
      <c r="U128" t="s">
        <v>4635</v>
      </c>
      <c r="V128" t="s">
        <v>312</v>
      </c>
      <c r="W128" t="s">
        <v>4705</v>
      </c>
      <c r="X128" t="s">
        <v>4706</v>
      </c>
      <c r="Y128" t="s">
        <v>71</v>
      </c>
      <c r="Z128" s="110">
        <v>46132</v>
      </c>
      <c r="AA128" s="110">
        <v>46338</v>
      </c>
      <c r="AB128" t="s">
        <v>4694</v>
      </c>
      <c r="AC128" t="s">
        <v>4702</v>
      </c>
      <c r="AD128" t="s">
        <v>4679</v>
      </c>
      <c r="AE128" t="s">
        <v>4680</v>
      </c>
      <c r="AF128" t="s">
        <v>4694</v>
      </c>
      <c r="AG128" t="s">
        <v>4694</v>
      </c>
      <c r="AI128" s="83">
        <v>3.0030000000000001</v>
      </c>
      <c r="AM128" t="s">
        <v>4686</v>
      </c>
      <c r="AN128" s="82" t="s">
        <v>76</v>
      </c>
      <c r="AO128" s="82" t="s">
        <v>76</v>
      </c>
    </row>
    <row r="129" spans="1:41" ht="15" x14ac:dyDescent="0.25">
      <c r="A129">
        <v>170</v>
      </c>
      <c r="B129">
        <v>170</v>
      </c>
      <c r="C129" t="s">
        <v>4696</v>
      </c>
      <c r="D129">
        <v>445389051</v>
      </c>
      <c r="E129" t="s">
        <v>74</v>
      </c>
      <c r="F129" s="83">
        <v>1</v>
      </c>
      <c r="G129" s="83">
        <v>-67137627.307564706</v>
      </c>
      <c r="H129" s="87">
        <v>-67107.107999999993</v>
      </c>
      <c r="I129" s="81" t="s">
        <v>137</v>
      </c>
      <c r="J129" s="81" t="s">
        <v>137</v>
      </c>
      <c r="K129">
        <v>445389050</v>
      </c>
      <c r="L129" t="s">
        <v>150</v>
      </c>
      <c r="M129" s="83">
        <v>2.9780000000000002</v>
      </c>
      <c r="N129" s="83">
        <v>22474350.519721702</v>
      </c>
      <c r="O129" s="87">
        <v>22460.741000000002</v>
      </c>
      <c r="P129" s="81" t="s">
        <v>147</v>
      </c>
      <c r="Q129" s="81" t="s">
        <v>2051</v>
      </c>
      <c r="R129" s="87">
        <v>-219.01900000000001</v>
      </c>
      <c r="S129" t="s">
        <v>70</v>
      </c>
      <c r="T129" t="s">
        <v>70</v>
      </c>
      <c r="U129" t="s">
        <v>4635</v>
      </c>
      <c r="V129" t="s">
        <v>312</v>
      </c>
      <c r="W129" t="s">
        <v>4705</v>
      </c>
      <c r="X129" t="s">
        <v>4706</v>
      </c>
      <c r="Y129" t="s">
        <v>71</v>
      </c>
      <c r="Z129" s="110">
        <v>46133</v>
      </c>
      <c r="AA129" s="110">
        <v>46211</v>
      </c>
      <c r="AB129" t="s">
        <v>4694</v>
      </c>
      <c r="AC129" t="s">
        <v>4702</v>
      </c>
      <c r="AD129" t="s">
        <v>4679</v>
      </c>
      <c r="AE129" t="s">
        <v>4680</v>
      </c>
      <c r="AF129" t="s">
        <v>4694</v>
      </c>
      <c r="AG129" t="s">
        <v>4694</v>
      </c>
      <c r="AI129" s="83">
        <v>2.9830000000000001</v>
      </c>
      <c r="AM129" t="s">
        <v>4682</v>
      </c>
      <c r="AN129" s="82" t="s">
        <v>137</v>
      </c>
      <c r="AO129" s="82" t="s">
        <v>137</v>
      </c>
    </row>
    <row r="130" spans="1:41" ht="15" x14ac:dyDescent="0.25">
      <c r="A130">
        <v>170</v>
      </c>
      <c r="B130">
        <v>170</v>
      </c>
      <c r="C130" t="s">
        <v>4696</v>
      </c>
      <c r="D130">
        <v>445389053</v>
      </c>
      <c r="E130" t="s">
        <v>150</v>
      </c>
      <c r="F130" s="83">
        <v>2.9780000000000002</v>
      </c>
      <c r="G130" s="83">
        <v>-22474350.519721702</v>
      </c>
      <c r="H130" s="87">
        <v>-21800.235000000001</v>
      </c>
      <c r="I130" s="81" t="s">
        <v>76</v>
      </c>
      <c r="J130" s="81" t="s">
        <v>76</v>
      </c>
      <c r="K130">
        <v>445389052</v>
      </c>
      <c r="L130" t="s">
        <v>74</v>
      </c>
      <c r="M130" s="83">
        <v>1</v>
      </c>
      <c r="N130" s="83">
        <v>66681397.992014401</v>
      </c>
      <c r="O130" s="87">
        <v>65331.680999999997</v>
      </c>
      <c r="P130" s="81" t="s">
        <v>291</v>
      </c>
      <c r="Q130" s="81" t="s">
        <v>939</v>
      </c>
      <c r="R130" s="87">
        <v>410.58100000000002</v>
      </c>
      <c r="S130" t="s">
        <v>70</v>
      </c>
      <c r="T130" t="s">
        <v>70</v>
      </c>
      <c r="U130" t="s">
        <v>4635</v>
      </c>
      <c r="V130" t="s">
        <v>312</v>
      </c>
      <c r="W130" t="s">
        <v>4705</v>
      </c>
      <c r="X130" t="s">
        <v>4706</v>
      </c>
      <c r="Y130" t="s">
        <v>71</v>
      </c>
      <c r="Z130" s="110">
        <v>46133</v>
      </c>
      <c r="AA130" s="110">
        <v>46491</v>
      </c>
      <c r="AB130" t="s">
        <v>4694</v>
      </c>
      <c r="AC130" t="s">
        <v>4702</v>
      </c>
      <c r="AD130" t="s">
        <v>4679</v>
      </c>
      <c r="AE130" t="s">
        <v>4680</v>
      </c>
      <c r="AF130" t="s">
        <v>4694</v>
      </c>
      <c r="AG130" t="s">
        <v>4694</v>
      </c>
      <c r="AI130" s="83">
        <v>2.9830000000000001</v>
      </c>
      <c r="AM130" t="s">
        <v>4682</v>
      </c>
      <c r="AN130" s="82" t="s">
        <v>76</v>
      </c>
      <c r="AO130" s="82" t="s">
        <v>76</v>
      </c>
    </row>
    <row r="131" spans="1:41" ht="15" x14ac:dyDescent="0.25">
      <c r="A131">
        <v>170</v>
      </c>
      <c r="B131">
        <v>170</v>
      </c>
      <c r="C131" t="s">
        <v>4696</v>
      </c>
      <c r="D131">
        <v>445389173</v>
      </c>
      <c r="E131" t="s">
        <v>150</v>
      </c>
      <c r="F131" s="83">
        <v>2.9780000000000002</v>
      </c>
      <c r="G131" s="83">
        <v>-17677748.651014298</v>
      </c>
      <c r="H131" s="87">
        <v>-17654.578000000001</v>
      </c>
      <c r="I131" s="81" t="s">
        <v>76</v>
      </c>
      <c r="J131" s="81" t="s">
        <v>76</v>
      </c>
      <c r="K131">
        <v>445389172</v>
      </c>
      <c r="L131" t="s">
        <v>74</v>
      </c>
      <c r="M131" s="83">
        <v>1</v>
      </c>
      <c r="N131" s="83">
        <v>53089814.748726301</v>
      </c>
      <c r="O131" s="87">
        <v>53037.724999999999</v>
      </c>
      <c r="P131" s="81" t="s">
        <v>1257</v>
      </c>
      <c r="Q131" s="81" t="s">
        <v>2469</v>
      </c>
      <c r="R131" s="87">
        <v>462.39100000000002</v>
      </c>
      <c r="S131" t="s">
        <v>70</v>
      </c>
      <c r="T131" t="s">
        <v>70</v>
      </c>
      <c r="U131" t="s">
        <v>4635</v>
      </c>
      <c r="V131" t="s">
        <v>312</v>
      </c>
      <c r="W131" t="s">
        <v>4705</v>
      </c>
      <c r="X131" t="s">
        <v>4706</v>
      </c>
      <c r="Y131" t="s">
        <v>71</v>
      </c>
      <c r="Z131" s="110">
        <v>46135</v>
      </c>
      <c r="AA131" s="110">
        <v>46218</v>
      </c>
      <c r="AB131" t="s">
        <v>4694</v>
      </c>
      <c r="AC131" t="s">
        <v>4702</v>
      </c>
      <c r="AD131" t="s">
        <v>4679</v>
      </c>
      <c r="AE131" t="s">
        <v>4680</v>
      </c>
      <c r="AF131" t="s">
        <v>4694</v>
      </c>
      <c r="AG131" t="s">
        <v>4694</v>
      </c>
      <c r="AI131" s="83">
        <v>3.0049999999999999</v>
      </c>
      <c r="AM131" t="s">
        <v>4686</v>
      </c>
      <c r="AN131" s="82" t="s">
        <v>76</v>
      </c>
      <c r="AO131" s="82" t="s">
        <v>76</v>
      </c>
    </row>
    <row r="132" spans="1:41" ht="15" x14ac:dyDescent="0.25">
      <c r="A132">
        <v>170</v>
      </c>
      <c r="B132">
        <v>170</v>
      </c>
      <c r="C132" t="s">
        <v>4696</v>
      </c>
      <c r="D132">
        <v>445389513</v>
      </c>
      <c r="E132" t="s">
        <v>74</v>
      </c>
      <c r="F132" s="83">
        <v>1</v>
      </c>
      <c r="G132" s="83">
        <v>-23218959.191785201</v>
      </c>
      <c r="H132" s="87">
        <v>-23196.177</v>
      </c>
      <c r="I132" s="81" t="s">
        <v>137</v>
      </c>
      <c r="J132" s="81" t="s">
        <v>137</v>
      </c>
      <c r="K132">
        <v>445389512</v>
      </c>
      <c r="L132" t="s">
        <v>150</v>
      </c>
      <c r="M132" s="83">
        <v>2.9780000000000002</v>
      </c>
      <c r="N132" s="83">
        <v>7776591.87533624</v>
      </c>
      <c r="O132" s="87">
        <v>7766.3990000000003</v>
      </c>
      <c r="P132" s="81" t="s">
        <v>160</v>
      </c>
      <c r="Q132" s="81" t="s">
        <v>426</v>
      </c>
      <c r="R132" s="87">
        <v>-67.841999999999999</v>
      </c>
      <c r="S132" t="s">
        <v>70</v>
      </c>
      <c r="T132" t="s">
        <v>70</v>
      </c>
      <c r="U132" t="s">
        <v>4635</v>
      </c>
      <c r="V132" t="s">
        <v>312</v>
      </c>
      <c r="W132" t="s">
        <v>4705</v>
      </c>
      <c r="X132" t="s">
        <v>4706</v>
      </c>
      <c r="Y132" t="s">
        <v>71</v>
      </c>
      <c r="Z132" s="110">
        <v>46139</v>
      </c>
      <c r="AA132" s="110">
        <v>46218</v>
      </c>
      <c r="AB132" t="s">
        <v>4694</v>
      </c>
      <c r="AC132" t="s">
        <v>4702</v>
      </c>
      <c r="AD132" t="s">
        <v>4679</v>
      </c>
      <c r="AE132" t="s">
        <v>4680</v>
      </c>
      <c r="AF132" t="s">
        <v>4694</v>
      </c>
      <c r="AG132" t="s">
        <v>4694</v>
      </c>
      <c r="AI132" s="83">
        <v>2.9790000000000001</v>
      </c>
      <c r="AM132" t="s">
        <v>4716</v>
      </c>
      <c r="AN132" s="82" t="s">
        <v>137</v>
      </c>
      <c r="AO132" s="82" t="s">
        <v>137</v>
      </c>
    </row>
    <row r="133" spans="1:41" ht="15" x14ac:dyDescent="0.25">
      <c r="A133">
        <v>170</v>
      </c>
      <c r="B133">
        <v>170</v>
      </c>
      <c r="C133" t="s">
        <v>4696</v>
      </c>
      <c r="D133">
        <v>445389515</v>
      </c>
      <c r="E133" t="s">
        <v>150</v>
      </c>
      <c r="F133" s="83">
        <v>2.9780000000000002</v>
      </c>
      <c r="G133" s="83">
        <v>-7776591.87533624</v>
      </c>
      <c r="H133" s="87">
        <v>-7543.3339999999998</v>
      </c>
      <c r="I133" s="81" t="s">
        <v>76</v>
      </c>
      <c r="J133" s="81" t="s">
        <v>76</v>
      </c>
      <c r="K133">
        <v>445389514</v>
      </c>
      <c r="L133" t="s">
        <v>74</v>
      </c>
      <c r="M133" s="83">
        <v>1</v>
      </c>
      <c r="N133" s="83">
        <v>23080147.0268104</v>
      </c>
      <c r="O133" s="87">
        <v>22612.974999999999</v>
      </c>
      <c r="P133" s="81" t="s">
        <v>1025</v>
      </c>
      <c r="Q133" s="81" t="s">
        <v>333</v>
      </c>
      <c r="R133" s="87">
        <v>148.92699999999999</v>
      </c>
      <c r="S133" t="s">
        <v>70</v>
      </c>
      <c r="T133" t="s">
        <v>70</v>
      </c>
      <c r="U133" t="s">
        <v>4635</v>
      </c>
      <c r="V133" t="s">
        <v>312</v>
      </c>
      <c r="W133" t="s">
        <v>4705</v>
      </c>
      <c r="X133" t="s">
        <v>4706</v>
      </c>
      <c r="Y133" t="s">
        <v>71</v>
      </c>
      <c r="Z133" s="110">
        <v>46139</v>
      </c>
      <c r="AA133" s="110">
        <v>46491</v>
      </c>
      <c r="AB133" t="s">
        <v>4694</v>
      </c>
      <c r="AC133" t="s">
        <v>4702</v>
      </c>
      <c r="AD133" t="s">
        <v>4679</v>
      </c>
      <c r="AE133" t="s">
        <v>4680</v>
      </c>
      <c r="AF133" t="s">
        <v>4694</v>
      </c>
      <c r="AG133" t="s">
        <v>4694</v>
      </c>
      <c r="AI133" s="83">
        <v>2.9790000000000001</v>
      </c>
      <c r="AM133" t="s">
        <v>4716</v>
      </c>
      <c r="AN133" s="82" t="s">
        <v>76</v>
      </c>
      <c r="AO133" s="82" t="s">
        <v>76</v>
      </c>
    </row>
    <row r="134" spans="1:41" ht="15" x14ac:dyDescent="0.25">
      <c r="A134">
        <v>170</v>
      </c>
      <c r="B134">
        <v>170</v>
      </c>
      <c r="C134" t="s">
        <v>4696</v>
      </c>
      <c r="D134">
        <v>445389837</v>
      </c>
      <c r="E134" t="s">
        <v>74</v>
      </c>
      <c r="F134" s="83">
        <v>1</v>
      </c>
      <c r="G134" s="83">
        <v>-23261341.617505699</v>
      </c>
      <c r="H134" s="87">
        <v>-23238.518</v>
      </c>
      <c r="I134" s="81" t="s">
        <v>137</v>
      </c>
      <c r="J134" s="81" t="s">
        <v>137</v>
      </c>
      <c r="K134">
        <v>445389836</v>
      </c>
      <c r="L134" t="s">
        <v>150</v>
      </c>
      <c r="M134" s="83">
        <v>2.9780000000000002</v>
      </c>
      <c r="N134" s="83">
        <v>7776591.87533624</v>
      </c>
      <c r="O134" s="87">
        <v>7766.3990000000003</v>
      </c>
      <c r="P134" s="81" t="s">
        <v>160</v>
      </c>
      <c r="Q134" s="81" t="s">
        <v>426</v>
      </c>
      <c r="R134" s="87">
        <v>-110.182</v>
      </c>
      <c r="S134" t="s">
        <v>70</v>
      </c>
      <c r="T134" t="s">
        <v>70</v>
      </c>
      <c r="U134" t="s">
        <v>4635</v>
      </c>
      <c r="V134" t="s">
        <v>312</v>
      </c>
      <c r="W134" t="s">
        <v>4705</v>
      </c>
      <c r="X134" t="s">
        <v>4706</v>
      </c>
      <c r="Y134" t="s">
        <v>71</v>
      </c>
      <c r="Z134" s="110">
        <v>46140</v>
      </c>
      <c r="AA134" s="110">
        <v>46218</v>
      </c>
      <c r="AB134" t="s">
        <v>4694</v>
      </c>
      <c r="AC134" t="s">
        <v>4702</v>
      </c>
      <c r="AD134" t="s">
        <v>4679</v>
      </c>
      <c r="AE134" t="s">
        <v>4680</v>
      </c>
      <c r="AF134" t="s">
        <v>4694</v>
      </c>
      <c r="AG134" t="s">
        <v>4694</v>
      </c>
      <c r="AI134" s="83">
        <v>2.9910000000000001</v>
      </c>
      <c r="AM134" t="s">
        <v>4716</v>
      </c>
      <c r="AN134" s="82" t="s">
        <v>137</v>
      </c>
      <c r="AO134" s="82" t="s">
        <v>137</v>
      </c>
    </row>
    <row r="135" spans="1:41" ht="15" x14ac:dyDescent="0.25">
      <c r="A135">
        <v>170</v>
      </c>
      <c r="B135">
        <v>170</v>
      </c>
      <c r="C135" t="s">
        <v>4696</v>
      </c>
      <c r="D135">
        <v>445389839</v>
      </c>
      <c r="E135" t="s">
        <v>150</v>
      </c>
      <c r="F135" s="83">
        <v>2.9780000000000002</v>
      </c>
      <c r="G135" s="83">
        <v>-7776591.87533624</v>
      </c>
      <c r="H135" s="87">
        <v>-7543.3339999999998</v>
      </c>
      <c r="I135" s="81" t="s">
        <v>76</v>
      </c>
      <c r="J135" s="81" t="s">
        <v>76</v>
      </c>
      <c r="K135">
        <v>445389838</v>
      </c>
      <c r="L135" t="s">
        <v>74</v>
      </c>
      <c r="M135" s="83">
        <v>1</v>
      </c>
      <c r="N135" s="83">
        <v>23125251.259687401</v>
      </c>
      <c r="O135" s="87">
        <v>22657.166000000001</v>
      </c>
      <c r="P135" s="81" t="s">
        <v>1025</v>
      </c>
      <c r="Q135" s="81" t="s">
        <v>333</v>
      </c>
      <c r="R135" s="87">
        <v>193.11799999999999</v>
      </c>
      <c r="S135" t="s">
        <v>70</v>
      </c>
      <c r="T135" t="s">
        <v>70</v>
      </c>
      <c r="U135" t="s">
        <v>4635</v>
      </c>
      <c r="V135" t="s">
        <v>312</v>
      </c>
      <c r="W135" t="s">
        <v>4705</v>
      </c>
      <c r="X135" t="s">
        <v>4706</v>
      </c>
      <c r="Y135" t="s">
        <v>71</v>
      </c>
      <c r="Z135" s="110">
        <v>46140</v>
      </c>
      <c r="AA135" s="110">
        <v>46491</v>
      </c>
      <c r="AB135" t="s">
        <v>4694</v>
      </c>
      <c r="AC135" t="s">
        <v>4702</v>
      </c>
      <c r="AD135" t="s">
        <v>4679</v>
      </c>
      <c r="AE135" t="s">
        <v>4680</v>
      </c>
      <c r="AF135" t="s">
        <v>4694</v>
      </c>
      <c r="AG135" t="s">
        <v>4694</v>
      </c>
      <c r="AI135" s="83">
        <v>2.9910000000000001</v>
      </c>
      <c r="AM135" t="s">
        <v>4716</v>
      </c>
      <c r="AN135" s="82" t="s">
        <v>76</v>
      </c>
      <c r="AO135" s="82" t="s">
        <v>76</v>
      </c>
    </row>
    <row r="136" spans="1:41" ht="15" x14ac:dyDescent="0.25">
      <c r="A136">
        <v>170</v>
      </c>
      <c r="B136">
        <v>170</v>
      </c>
      <c r="C136" t="s">
        <v>4696</v>
      </c>
      <c r="D136">
        <v>445389867</v>
      </c>
      <c r="E136" t="s">
        <v>74</v>
      </c>
      <c r="F136" s="83">
        <v>1</v>
      </c>
      <c r="G136" s="83">
        <v>-20646851.4290177</v>
      </c>
      <c r="H136" s="87">
        <v>-20626.593000000001</v>
      </c>
      <c r="I136" s="81" t="s">
        <v>76</v>
      </c>
      <c r="J136" s="81" t="s">
        <v>76</v>
      </c>
      <c r="K136">
        <v>445389866</v>
      </c>
      <c r="L136" t="s">
        <v>150</v>
      </c>
      <c r="M136" s="83">
        <v>2.9780000000000002</v>
      </c>
      <c r="N136" s="83">
        <v>6998932.68780261</v>
      </c>
      <c r="O136" s="87">
        <v>6989.759</v>
      </c>
      <c r="P136" s="81" t="s">
        <v>975</v>
      </c>
      <c r="Q136" s="81" t="s">
        <v>424</v>
      </c>
      <c r="R136" s="87">
        <v>188.90899999999999</v>
      </c>
      <c r="S136" t="s">
        <v>70</v>
      </c>
      <c r="T136" t="s">
        <v>70</v>
      </c>
      <c r="U136" t="s">
        <v>4635</v>
      </c>
      <c r="V136" t="s">
        <v>312</v>
      </c>
      <c r="W136" t="s">
        <v>4705</v>
      </c>
      <c r="X136" t="s">
        <v>4706</v>
      </c>
      <c r="Y136" t="s">
        <v>71</v>
      </c>
      <c r="Z136" s="110">
        <v>46141</v>
      </c>
      <c r="AA136" s="110">
        <v>46218</v>
      </c>
      <c r="AB136" t="s">
        <v>4694</v>
      </c>
      <c r="AC136" t="s">
        <v>4702</v>
      </c>
      <c r="AD136" t="s">
        <v>4679</v>
      </c>
      <c r="AE136" t="s">
        <v>4680</v>
      </c>
      <c r="AF136" t="s">
        <v>4694</v>
      </c>
      <c r="AG136" t="s">
        <v>4694</v>
      </c>
      <c r="AI136" s="83">
        <v>2.9609999999999999</v>
      </c>
      <c r="AM136" t="s">
        <v>4682</v>
      </c>
      <c r="AN136" s="82" t="s">
        <v>76</v>
      </c>
      <c r="AO136" s="82" t="s">
        <v>76</v>
      </c>
    </row>
    <row r="137" spans="1:41" ht="15" x14ac:dyDescent="0.25">
      <c r="A137">
        <v>170</v>
      </c>
      <c r="B137">
        <v>170</v>
      </c>
      <c r="C137" t="s">
        <v>4696</v>
      </c>
      <c r="D137">
        <v>445389977</v>
      </c>
      <c r="E137" t="s">
        <v>74</v>
      </c>
      <c r="F137" s="83">
        <v>1</v>
      </c>
      <c r="G137" s="83">
        <v>-23327442.648446102</v>
      </c>
      <c r="H137" s="87">
        <v>-23214.489000000001</v>
      </c>
      <c r="I137" s="81" t="s">
        <v>76</v>
      </c>
      <c r="J137" s="81" t="s">
        <v>76</v>
      </c>
      <c r="K137">
        <v>445389976</v>
      </c>
      <c r="L137" t="s">
        <v>150</v>
      </c>
      <c r="M137" s="83">
        <v>2.9780000000000002</v>
      </c>
      <c r="N137" s="83">
        <v>7854357.7940896004</v>
      </c>
      <c r="O137" s="87">
        <v>7804.7529999999997</v>
      </c>
      <c r="P137" s="81" t="s">
        <v>160</v>
      </c>
      <c r="Q137" s="81" t="s">
        <v>426</v>
      </c>
      <c r="R137" s="87">
        <v>28.065000000000001</v>
      </c>
      <c r="S137" t="s">
        <v>70</v>
      </c>
      <c r="T137" t="s">
        <v>70</v>
      </c>
      <c r="U137" t="s">
        <v>4635</v>
      </c>
      <c r="V137" t="s">
        <v>312</v>
      </c>
      <c r="W137" t="s">
        <v>4705</v>
      </c>
      <c r="X137" t="s">
        <v>4706</v>
      </c>
      <c r="Y137" t="s">
        <v>71</v>
      </c>
      <c r="Z137" s="110">
        <v>46142</v>
      </c>
      <c r="AA137" s="110">
        <v>46267</v>
      </c>
      <c r="AB137" t="s">
        <v>4694</v>
      </c>
      <c r="AC137" t="s">
        <v>4702</v>
      </c>
      <c r="AD137" t="s">
        <v>4679</v>
      </c>
      <c r="AE137" t="s">
        <v>4680</v>
      </c>
      <c r="AF137" t="s">
        <v>4694</v>
      </c>
      <c r="AG137" t="s">
        <v>4694</v>
      </c>
      <c r="AI137" s="83">
        <v>2.9510000000000001</v>
      </c>
      <c r="AM137" t="s">
        <v>4686</v>
      </c>
      <c r="AN137" s="82" t="s">
        <v>76</v>
      </c>
      <c r="AO137" s="82" t="s">
        <v>76</v>
      </c>
    </row>
    <row r="138" spans="1:41" ht="15" x14ac:dyDescent="0.25">
      <c r="A138">
        <v>170</v>
      </c>
      <c r="B138">
        <v>170</v>
      </c>
      <c r="C138" t="s">
        <v>4696</v>
      </c>
      <c r="D138">
        <v>445390073</v>
      </c>
      <c r="E138" t="s">
        <v>150</v>
      </c>
      <c r="F138" s="83">
        <v>2.9780000000000002</v>
      </c>
      <c r="G138" s="83">
        <v>-70000000</v>
      </c>
      <c r="H138" s="87">
        <v>-69038.831999999995</v>
      </c>
      <c r="I138" s="81" t="s">
        <v>137</v>
      </c>
      <c r="J138" s="81" t="s">
        <v>137</v>
      </c>
      <c r="K138">
        <v>445390072</v>
      </c>
      <c r="L138" t="s">
        <v>74</v>
      </c>
      <c r="M138" s="83">
        <v>1</v>
      </c>
      <c r="N138" s="83">
        <v>206080000</v>
      </c>
      <c r="O138" s="87">
        <v>204030.886</v>
      </c>
      <c r="P138" s="81" t="s">
        <v>4717</v>
      </c>
      <c r="Q138" s="81" t="s">
        <v>1659</v>
      </c>
      <c r="R138" s="87">
        <v>-1566.7560000000001</v>
      </c>
      <c r="S138" t="s">
        <v>70</v>
      </c>
      <c r="T138" t="s">
        <v>70</v>
      </c>
      <c r="U138" t="s">
        <v>4635</v>
      </c>
      <c r="V138" t="s">
        <v>312</v>
      </c>
      <c r="W138" t="s">
        <v>4705</v>
      </c>
      <c r="X138" t="s">
        <v>4706</v>
      </c>
      <c r="Y138" t="s">
        <v>71</v>
      </c>
      <c r="Z138" s="110">
        <v>46143</v>
      </c>
      <c r="AA138" s="110">
        <v>46338</v>
      </c>
      <c r="AB138" t="s">
        <v>4694</v>
      </c>
      <c r="AC138" t="s">
        <v>4702</v>
      </c>
      <c r="AD138" t="s">
        <v>4679</v>
      </c>
      <c r="AE138" t="s">
        <v>4680</v>
      </c>
      <c r="AF138" t="s">
        <v>4694</v>
      </c>
      <c r="AG138" t="s">
        <v>4694</v>
      </c>
      <c r="AI138" s="83">
        <v>2.948</v>
      </c>
      <c r="AM138" t="s">
        <v>4686</v>
      </c>
      <c r="AN138" s="82" t="s">
        <v>137</v>
      </c>
      <c r="AO138" s="82" t="s">
        <v>137</v>
      </c>
    </row>
    <row r="139" spans="1:41" ht="15" x14ac:dyDescent="0.25">
      <c r="A139">
        <v>170</v>
      </c>
      <c r="B139">
        <v>170</v>
      </c>
      <c r="C139" t="s">
        <v>4696</v>
      </c>
      <c r="D139">
        <v>445390115</v>
      </c>
      <c r="E139" t="s">
        <v>74</v>
      </c>
      <c r="F139" s="83">
        <v>1</v>
      </c>
      <c r="G139" s="83">
        <v>-46522761.000930302</v>
      </c>
      <c r="H139" s="87">
        <v>-46297.5</v>
      </c>
      <c r="I139" s="81" t="s">
        <v>76</v>
      </c>
      <c r="J139" s="81" t="s">
        <v>76</v>
      </c>
      <c r="K139">
        <v>445390114</v>
      </c>
      <c r="L139" t="s">
        <v>150</v>
      </c>
      <c r="M139" s="83">
        <v>2.9780000000000002</v>
      </c>
      <c r="N139" s="83">
        <v>15786481.506932599</v>
      </c>
      <c r="O139" s="87">
        <v>15686.782999999999</v>
      </c>
      <c r="P139" s="81" t="s">
        <v>173</v>
      </c>
      <c r="Q139" s="81" t="s">
        <v>2326</v>
      </c>
      <c r="R139" s="87">
        <v>417.738</v>
      </c>
      <c r="S139" t="s">
        <v>70</v>
      </c>
      <c r="T139" t="s">
        <v>70</v>
      </c>
      <c r="U139" t="s">
        <v>4635</v>
      </c>
      <c r="V139" t="s">
        <v>312</v>
      </c>
      <c r="W139" t="s">
        <v>4705</v>
      </c>
      <c r="X139" t="s">
        <v>4706</v>
      </c>
      <c r="Y139" t="s">
        <v>71</v>
      </c>
      <c r="Z139" s="110">
        <v>46146</v>
      </c>
      <c r="AA139" s="110">
        <v>46267</v>
      </c>
      <c r="AB139" t="s">
        <v>4694</v>
      </c>
      <c r="AC139" t="s">
        <v>4702</v>
      </c>
      <c r="AD139" t="s">
        <v>4679</v>
      </c>
      <c r="AE139" t="s">
        <v>4680</v>
      </c>
      <c r="AF139" t="s">
        <v>4694</v>
      </c>
      <c r="AG139" t="s">
        <v>4694</v>
      </c>
      <c r="AI139" s="83">
        <v>2.9620000000000002</v>
      </c>
      <c r="AM139" t="s">
        <v>4682</v>
      </c>
      <c r="AN139" s="82" t="s">
        <v>76</v>
      </c>
      <c r="AO139" s="82" t="s">
        <v>76</v>
      </c>
    </row>
    <row r="140" spans="1:41" ht="15" x14ac:dyDescent="0.25">
      <c r="A140">
        <v>170</v>
      </c>
      <c r="B140">
        <v>170</v>
      </c>
      <c r="C140" t="s">
        <v>4696</v>
      </c>
      <c r="D140">
        <v>445390197</v>
      </c>
      <c r="E140" t="s">
        <v>150</v>
      </c>
      <c r="F140" s="83">
        <v>2.9780000000000002</v>
      </c>
      <c r="G140" s="83">
        <v>-1944147.96883406</v>
      </c>
      <c r="H140" s="87">
        <v>-1930.4639999999999</v>
      </c>
      <c r="I140" s="81" t="s">
        <v>137</v>
      </c>
      <c r="J140" s="81" t="s">
        <v>137</v>
      </c>
      <c r="K140">
        <v>445390196</v>
      </c>
      <c r="L140" t="s">
        <v>74</v>
      </c>
      <c r="M140" s="83">
        <v>1</v>
      </c>
      <c r="N140" s="83">
        <v>5739708.0483887903</v>
      </c>
      <c r="O140" s="87">
        <v>5708.942</v>
      </c>
      <c r="P140" s="81" t="s">
        <v>148</v>
      </c>
      <c r="Q140" s="81" t="s">
        <v>260</v>
      </c>
      <c r="R140" s="87">
        <v>-39.979999999999997</v>
      </c>
      <c r="S140" t="s">
        <v>70</v>
      </c>
      <c r="T140" t="s">
        <v>70</v>
      </c>
      <c r="U140" t="s">
        <v>4635</v>
      </c>
      <c r="V140" t="s">
        <v>312</v>
      </c>
      <c r="W140" t="s">
        <v>4705</v>
      </c>
      <c r="X140" t="s">
        <v>4706</v>
      </c>
      <c r="Y140" t="s">
        <v>71</v>
      </c>
      <c r="Z140" s="110">
        <v>46146</v>
      </c>
      <c r="AA140" s="110">
        <v>46274</v>
      </c>
      <c r="AB140" t="s">
        <v>4694</v>
      </c>
      <c r="AC140" t="s">
        <v>4702</v>
      </c>
      <c r="AD140" t="s">
        <v>4679</v>
      </c>
      <c r="AE140" t="s">
        <v>4680</v>
      </c>
      <c r="AF140" t="s">
        <v>4694</v>
      </c>
      <c r="AG140" t="s">
        <v>4694</v>
      </c>
      <c r="AI140" s="83">
        <v>2.9620000000000002</v>
      </c>
      <c r="AM140" t="s">
        <v>4695</v>
      </c>
      <c r="AN140" s="82" t="s">
        <v>137</v>
      </c>
      <c r="AO140" s="82" t="s">
        <v>137</v>
      </c>
    </row>
    <row r="141" spans="1:41" ht="15" x14ac:dyDescent="0.25">
      <c r="A141">
        <v>170</v>
      </c>
      <c r="B141">
        <v>170</v>
      </c>
      <c r="C141" t="s">
        <v>4696</v>
      </c>
      <c r="D141">
        <v>445390199</v>
      </c>
      <c r="E141" t="s">
        <v>150</v>
      </c>
      <c r="F141" s="83">
        <v>2.9780000000000002</v>
      </c>
      <c r="G141" s="83">
        <v>-1944147.96883406</v>
      </c>
      <c r="H141" s="87">
        <v>-1930.4639999999999</v>
      </c>
      <c r="I141" s="81" t="s">
        <v>137</v>
      </c>
      <c r="J141" s="81" t="s">
        <v>137</v>
      </c>
      <c r="K141">
        <v>445390198</v>
      </c>
      <c r="L141" t="s">
        <v>74</v>
      </c>
      <c r="M141" s="83">
        <v>1</v>
      </c>
      <c r="N141" s="83">
        <v>5739513.6335919099</v>
      </c>
      <c r="O141" s="87">
        <v>5708.7479999999996</v>
      </c>
      <c r="P141" s="81" t="s">
        <v>148</v>
      </c>
      <c r="Q141" s="81" t="s">
        <v>260</v>
      </c>
      <c r="R141" s="87">
        <v>-40.173999999999999</v>
      </c>
      <c r="S141" t="s">
        <v>70</v>
      </c>
      <c r="T141" t="s">
        <v>70</v>
      </c>
      <c r="U141" t="s">
        <v>4635</v>
      </c>
      <c r="V141" t="s">
        <v>312</v>
      </c>
      <c r="W141" t="s">
        <v>4705</v>
      </c>
      <c r="X141" t="s">
        <v>4706</v>
      </c>
      <c r="Y141" t="s">
        <v>71</v>
      </c>
      <c r="Z141" s="110">
        <v>46146</v>
      </c>
      <c r="AA141" s="110">
        <v>46274</v>
      </c>
      <c r="AB141" t="s">
        <v>4694</v>
      </c>
      <c r="AC141" t="s">
        <v>4702</v>
      </c>
      <c r="AD141" t="s">
        <v>4679</v>
      </c>
      <c r="AE141" t="s">
        <v>4680</v>
      </c>
      <c r="AF141" t="s">
        <v>4694</v>
      </c>
      <c r="AG141" t="s">
        <v>4694</v>
      </c>
      <c r="AI141" s="83">
        <v>2.9620000000000002</v>
      </c>
      <c r="AM141" t="s">
        <v>4682</v>
      </c>
      <c r="AN141" s="82" t="s">
        <v>137</v>
      </c>
      <c r="AO141" s="82" t="s">
        <v>137</v>
      </c>
    </row>
    <row r="142" spans="1:41" ht="15" x14ac:dyDescent="0.25">
      <c r="A142">
        <v>170</v>
      </c>
      <c r="B142">
        <v>170</v>
      </c>
      <c r="C142" t="s">
        <v>4696</v>
      </c>
      <c r="D142">
        <v>445390201</v>
      </c>
      <c r="E142" t="s">
        <v>150</v>
      </c>
      <c r="F142" s="83">
        <v>2.9780000000000002</v>
      </c>
      <c r="G142" s="83">
        <v>-1944147.96883406</v>
      </c>
      <c r="H142" s="87">
        <v>-1931.87</v>
      </c>
      <c r="I142" s="81" t="s">
        <v>137</v>
      </c>
      <c r="J142" s="81" t="s">
        <v>137</v>
      </c>
      <c r="K142">
        <v>445390200</v>
      </c>
      <c r="L142" t="s">
        <v>74</v>
      </c>
      <c r="M142" s="83">
        <v>1</v>
      </c>
      <c r="N142" s="83">
        <v>5737569.4856230803</v>
      </c>
      <c r="O142" s="87">
        <v>5709.7879999999996</v>
      </c>
      <c r="P142" s="81" t="s">
        <v>148</v>
      </c>
      <c r="Q142" s="81" t="s">
        <v>260</v>
      </c>
      <c r="R142" s="87">
        <v>-43.32</v>
      </c>
      <c r="S142" t="s">
        <v>70</v>
      </c>
      <c r="T142" t="s">
        <v>70</v>
      </c>
      <c r="U142" t="s">
        <v>4635</v>
      </c>
      <c r="V142" t="s">
        <v>312</v>
      </c>
      <c r="W142" t="s">
        <v>4705</v>
      </c>
      <c r="X142" t="s">
        <v>4706</v>
      </c>
      <c r="Y142" t="s">
        <v>71</v>
      </c>
      <c r="Z142" s="110">
        <v>46146</v>
      </c>
      <c r="AA142" s="110">
        <v>46267</v>
      </c>
      <c r="AB142" t="s">
        <v>4694</v>
      </c>
      <c r="AC142" t="s">
        <v>4702</v>
      </c>
      <c r="AD142" t="s">
        <v>4679</v>
      </c>
      <c r="AE142" t="s">
        <v>4680</v>
      </c>
      <c r="AF142" t="s">
        <v>4694</v>
      </c>
      <c r="AG142" t="s">
        <v>4694</v>
      </c>
      <c r="AI142" s="83">
        <v>2.9620000000000002</v>
      </c>
      <c r="AM142" t="s">
        <v>4686</v>
      </c>
      <c r="AN142" s="82" t="s">
        <v>137</v>
      </c>
      <c r="AO142" s="82" t="s">
        <v>137</v>
      </c>
    </row>
    <row r="143" spans="1:41" ht="15" x14ac:dyDescent="0.25">
      <c r="A143">
        <v>170</v>
      </c>
      <c r="B143">
        <v>170</v>
      </c>
      <c r="C143" t="s">
        <v>4696</v>
      </c>
      <c r="D143">
        <v>445390931</v>
      </c>
      <c r="E143" t="s">
        <v>150</v>
      </c>
      <c r="F143" s="83">
        <v>2.9780000000000002</v>
      </c>
      <c r="G143" s="83">
        <v>-12000000</v>
      </c>
      <c r="H143" s="87">
        <v>-11809.866</v>
      </c>
      <c r="I143" s="81" t="s">
        <v>137</v>
      </c>
      <c r="J143" s="81" t="s">
        <v>137</v>
      </c>
      <c r="K143">
        <v>445390930</v>
      </c>
      <c r="L143" t="s">
        <v>74</v>
      </c>
      <c r="M143" s="83">
        <v>1</v>
      </c>
      <c r="N143" s="83">
        <v>35292000</v>
      </c>
      <c r="O143" s="87">
        <v>34892.186999999998</v>
      </c>
      <c r="P143" s="81" t="s">
        <v>630</v>
      </c>
      <c r="Q143" s="81" t="s">
        <v>504</v>
      </c>
      <c r="R143" s="87">
        <v>-277.59399999999999</v>
      </c>
      <c r="S143" t="s">
        <v>70</v>
      </c>
      <c r="T143" t="s">
        <v>70</v>
      </c>
      <c r="U143" t="s">
        <v>4635</v>
      </c>
      <c r="V143" t="s">
        <v>312</v>
      </c>
      <c r="W143" t="s">
        <v>4705</v>
      </c>
      <c r="X143" t="s">
        <v>4706</v>
      </c>
      <c r="Y143" t="s">
        <v>71</v>
      </c>
      <c r="Z143" s="110">
        <v>46147</v>
      </c>
      <c r="AA143" s="110">
        <v>46358</v>
      </c>
      <c r="AB143" t="s">
        <v>4694</v>
      </c>
      <c r="AC143" t="s">
        <v>4702</v>
      </c>
      <c r="AD143" t="s">
        <v>4679</v>
      </c>
      <c r="AE143" t="s">
        <v>4680</v>
      </c>
      <c r="AF143" t="s">
        <v>4694</v>
      </c>
      <c r="AG143" t="s">
        <v>4694</v>
      </c>
      <c r="AI143" s="83">
        <v>2.944</v>
      </c>
      <c r="AM143" t="s">
        <v>4682</v>
      </c>
      <c r="AN143" s="82" t="s">
        <v>137</v>
      </c>
      <c r="AO143" s="82" t="s">
        <v>137</v>
      </c>
    </row>
    <row r="144" spans="1:41" ht="15" x14ac:dyDescent="0.25">
      <c r="A144">
        <v>170</v>
      </c>
      <c r="B144">
        <v>170</v>
      </c>
      <c r="C144" t="s">
        <v>4696</v>
      </c>
      <c r="D144">
        <v>445390957</v>
      </c>
      <c r="E144" t="s">
        <v>150</v>
      </c>
      <c r="F144" s="83">
        <v>2.9780000000000002</v>
      </c>
      <c r="G144" s="83">
        <v>-7776591.87533624</v>
      </c>
      <c r="H144" s="87">
        <v>-7721.857</v>
      </c>
      <c r="I144" s="81" t="s">
        <v>137</v>
      </c>
      <c r="J144" s="81" t="s">
        <v>137</v>
      </c>
      <c r="K144">
        <v>445390956</v>
      </c>
      <c r="L144" t="s">
        <v>74</v>
      </c>
      <c r="M144" s="83">
        <v>1</v>
      </c>
      <c r="N144" s="83">
        <v>22835339.914574798</v>
      </c>
      <c r="O144" s="87">
        <v>22712.937999999998</v>
      </c>
      <c r="P144" s="81" t="s">
        <v>1025</v>
      </c>
      <c r="Q144" s="81" t="s">
        <v>179</v>
      </c>
      <c r="R144" s="87">
        <v>-282.75099999999998</v>
      </c>
      <c r="S144" t="s">
        <v>70</v>
      </c>
      <c r="T144" t="s">
        <v>70</v>
      </c>
      <c r="U144" t="s">
        <v>4635</v>
      </c>
      <c r="V144" t="s">
        <v>312</v>
      </c>
      <c r="W144" t="s">
        <v>4705</v>
      </c>
      <c r="X144" t="s">
        <v>4706</v>
      </c>
      <c r="Y144" t="s">
        <v>71</v>
      </c>
      <c r="Z144" s="110">
        <v>46147</v>
      </c>
      <c r="AA144" s="110">
        <v>46274</v>
      </c>
      <c r="AB144" t="s">
        <v>4694</v>
      </c>
      <c r="AC144" t="s">
        <v>4702</v>
      </c>
      <c r="AD144" t="s">
        <v>4679</v>
      </c>
      <c r="AE144" t="s">
        <v>4680</v>
      </c>
      <c r="AF144" t="s">
        <v>4694</v>
      </c>
      <c r="AG144" t="s">
        <v>4694</v>
      </c>
      <c r="AI144" s="83">
        <v>2.944</v>
      </c>
      <c r="AM144" t="s">
        <v>4695</v>
      </c>
      <c r="AN144" s="82" t="s">
        <v>137</v>
      </c>
      <c r="AO144" s="82" t="s">
        <v>137</v>
      </c>
    </row>
    <row r="145" spans="1:41" ht="15" x14ac:dyDescent="0.25">
      <c r="A145">
        <v>170</v>
      </c>
      <c r="B145">
        <v>170</v>
      </c>
      <c r="C145" t="s">
        <v>4696</v>
      </c>
      <c r="D145">
        <v>445390991</v>
      </c>
      <c r="E145" t="s">
        <v>150</v>
      </c>
      <c r="F145" s="83">
        <v>2.9780000000000002</v>
      </c>
      <c r="G145" s="83">
        <v>-15553183.750672501</v>
      </c>
      <c r="H145" s="87">
        <v>-15339.626</v>
      </c>
      <c r="I145" s="81" t="s">
        <v>137</v>
      </c>
      <c r="J145" s="81" t="s">
        <v>137</v>
      </c>
      <c r="K145">
        <v>445390990</v>
      </c>
      <c r="L145" t="s">
        <v>74</v>
      </c>
      <c r="M145" s="83">
        <v>1</v>
      </c>
      <c r="N145" s="83">
        <v>45306424.265708901</v>
      </c>
      <c r="O145" s="87">
        <v>44855.938000000002</v>
      </c>
      <c r="P145" s="81" t="s">
        <v>426</v>
      </c>
      <c r="Q145" s="81" t="s">
        <v>933</v>
      </c>
      <c r="R145" s="87">
        <v>-825.47</v>
      </c>
      <c r="S145" t="s">
        <v>70</v>
      </c>
      <c r="T145" t="s">
        <v>70</v>
      </c>
      <c r="U145" t="s">
        <v>4635</v>
      </c>
      <c r="V145" t="s">
        <v>312</v>
      </c>
      <c r="W145" t="s">
        <v>4705</v>
      </c>
      <c r="X145" t="s">
        <v>4706</v>
      </c>
      <c r="Y145" t="s">
        <v>71</v>
      </c>
      <c r="Z145" s="110">
        <v>46148</v>
      </c>
      <c r="AA145" s="110">
        <v>46338</v>
      </c>
      <c r="AB145" t="s">
        <v>4694</v>
      </c>
      <c r="AC145" t="s">
        <v>4702</v>
      </c>
      <c r="AD145" t="s">
        <v>4679</v>
      </c>
      <c r="AE145" t="s">
        <v>4680</v>
      </c>
      <c r="AF145" t="s">
        <v>4694</v>
      </c>
      <c r="AG145" t="s">
        <v>4694</v>
      </c>
      <c r="AI145" s="83">
        <v>2.903</v>
      </c>
      <c r="AM145" t="s">
        <v>4682</v>
      </c>
      <c r="AN145" s="82" t="s">
        <v>137</v>
      </c>
      <c r="AO145" s="82" t="s">
        <v>137</v>
      </c>
    </row>
    <row r="146" spans="1:41" ht="15" x14ac:dyDescent="0.25">
      <c r="A146">
        <v>170</v>
      </c>
      <c r="B146">
        <v>170</v>
      </c>
      <c r="C146" t="s">
        <v>4696</v>
      </c>
      <c r="D146">
        <v>445390993</v>
      </c>
      <c r="E146" t="s">
        <v>74</v>
      </c>
      <c r="F146" s="83">
        <v>1</v>
      </c>
      <c r="G146" s="83">
        <v>-582600000</v>
      </c>
      <c r="H146" s="87">
        <v>-576811.24300000002</v>
      </c>
      <c r="I146" s="81" t="s">
        <v>88</v>
      </c>
      <c r="J146" s="81" t="s">
        <v>76</v>
      </c>
      <c r="K146">
        <v>445390992</v>
      </c>
      <c r="L146" t="s">
        <v>150</v>
      </c>
      <c r="M146" s="83">
        <v>2.9780000000000002</v>
      </c>
      <c r="N146" s="83">
        <v>200000000</v>
      </c>
      <c r="O146" s="87">
        <v>197253.666</v>
      </c>
      <c r="P146" s="81" t="s">
        <v>4718</v>
      </c>
      <c r="Q146" s="81" t="s">
        <v>4719</v>
      </c>
      <c r="R146" s="87">
        <v>10610.172</v>
      </c>
      <c r="S146" t="s">
        <v>70</v>
      </c>
      <c r="T146" t="s">
        <v>70</v>
      </c>
      <c r="U146" t="s">
        <v>4635</v>
      </c>
      <c r="V146" t="s">
        <v>312</v>
      </c>
      <c r="W146" t="s">
        <v>4705</v>
      </c>
      <c r="X146" t="s">
        <v>4706</v>
      </c>
      <c r="Y146" t="s">
        <v>71</v>
      </c>
      <c r="Z146" s="110">
        <v>46148</v>
      </c>
      <c r="AA146" s="110">
        <v>46338</v>
      </c>
      <c r="AB146" t="s">
        <v>4694</v>
      </c>
      <c r="AC146" t="s">
        <v>4702</v>
      </c>
      <c r="AD146" t="s">
        <v>4679</v>
      </c>
      <c r="AE146" t="s">
        <v>4680</v>
      </c>
      <c r="AF146" t="s">
        <v>4694</v>
      </c>
      <c r="AG146" t="s">
        <v>4694</v>
      </c>
      <c r="AI146" s="83">
        <v>2.903</v>
      </c>
      <c r="AM146" t="s">
        <v>4682</v>
      </c>
      <c r="AN146" s="82" t="s">
        <v>88</v>
      </c>
      <c r="AO146" s="82" t="s">
        <v>76</v>
      </c>
    </row>
    <row r="147" spans="1:41" ht="15" x14ac:dyDescent="0.25">
      <c r="A147">
        <v>170</v>
      </c>
      <c r="B147">
        <v>170</v>
      </c>
      <c r="C147" t="s">
        <v>4696</v>
      </c>
      <c r="D147">
        <v>445391011</v>
      </c>
      <c r="E147" t="s">
        <v>150</v>
      </c>
      <c r="F147" s="83">
        <v>2.9780000000000002</v>
      </c>
      <c r="G147" s="83">
        <v>-70000000</v>
      </c>
      <c r="H147" s="87">
        <v>-69038.782999999996</v>
      </c>
      <c r="I147" s="81" t="s">
        <v>270</v>
      </c>
      <c r="J147" s="81" t="s">
        <v>137</v>
      </c>
      <c r="K147">
        <v>445391010</v>
      </c>
      <c r="L147" t="s">
        <v>74</v>
      </c>
      <c r="M147" s="83">
        <v>1</v>
      </c>
      <c r="N147" s="83">
        <v>203910000</v>
      </c>
      <c r="O147" s="87">
        <v>201883.935</v>
      </c>
      <c r="P147" s="81" t="s">
        <v>1674</v>
      </c>
      <c r="Q147" s="81" t="s">
        <v>4720</v>
      </c>
      <c r="R147" s="87">
        <v>-3713.56</v>
      </c>
      <c r="S147" t="s">
        <v>70</v>
      </c>
      <c r="T147" t="s">
        <v>70</v>
      </c>
      <c r="U147" t="s">
        <v>4635</v>
      </c>
      <c r="V147" t="s">
        <v>312</v>
      </c>
      <c r="W147" t="s">
        <v>4705</v>
      </c>
      <c r="X147" t="s">
        <v>4706</v>
      </c>
      <c r="Y147" t="s">
        <v>71</v>
      </c>
      <c r="Z147" s="110">
        <v>46148</v>
      </c>
      <c r="AA147" s="110">
        <v>46338</v>
      </c>
      <c r="AB147" t="s">
        <v>4694</v>
      </c>
      <c r="AC147" t="s">
        <v>4702</v>
      </c>
      <c r="AD147" t="s">
        <v>4679</v>
      </c>
      <c r="AE147" t="s">
        <v>4680</v>
      </c>
      <c r="AF147" t="s">
        <v>4694</v>
      </c>
      <c r="AG147" t="s">
        <v>4694</v>
      </c>
      <c r="AI147" s="83">
        <v>2.903</v>
      </c>
      <c r="AM147" t="s">
        <v>4699</v>
      </c>
      <c r="AN147" s="82" t="s">
        <v>270</v>
      </c>
      <c r="AO147" s="82" t="s">
        <v>137</v>
      </c>
    </row>
    <row r="148" spans="1:41" ht="15" x14ac:dyDescent="0.25">
      <c r="A148">
        <v>170</v>
      </c>
      <c r="B148">
        <v>170</v>
      </c>
      <c r="C148" t="s">
        <v>4696</v>
      </c>
      <c r="D148">
        <v>445391019</v>
      </c>
      <c r="E148" t="s">
        <v>150</v>
      </c>
      <c r="F148" s="83">
        <v>2.9780000000000002</v>
      </c>
      <c r="G148" s="83">
        <v>-7776591.87533624</v>
      </c>
      <c r="H148" s="87">
        <v>-7647.57</v>
      </c>
      <c r="I148" s="81" t="s">
        <v>137</v>
      </c>
      <c r="J148" s="81" t="s">
        <v>137</v>
      </c>
      <c r="K148">
        <v>445391018</v>
      </c>
      <c r="L148" t="s">
        <v>74</v>
      </c>
      <c r="M148" s="83">
        <v>1</v>
      </c>
      <c r="N148" s="83">
        <v>22611996.1959152</v>
      </c>
      <c r="O148" s="87">
        <v>22344.219000000001</v>
      </c>
      <c r="P148" s="81" t="s">
        <v>251</v>
      </c>
      <c r="Q148" s="81" t="s">
        <v>1304</v>
      </c>
      <c r="R148" s="87">
        <v>-430.24599999999998</v>
      </c>
      <c r="S148" t="s">
        <v>70</v>
      </c>
      <c r="T148" t="s">
        <v>70</v>
      </c>
      <c r="U148" t="s">
        <v>4635</v>
      </c>
      <c r="V148" t="s">
        <v>312</v>
      </c>
      <c r="W148" t="s">
        <v>4705</v>
      </c>
      <c r="X148" t="s">
        <v>4706</v>
      </c>
      <c r="Y148" t="s">
        <v>71</v>
      </c>
      <c r="Z148" s="110">
        <v>46148</v>
      </c>
      <c r="AA148" s="110">
        <v>46365</v>
      </c>
      <c r="AB148" t="s">
        <v>4694</v>
      </c>
      <c r="AC148" t="s">
        <v>4702</v>
      </c>
      <c r="AD148" t="s">
        <v>4679</v>
      </c>
      <c r="AE148" t="s">
        <v>4680</v>
      </c>
      <c r="AF148" t="s">
        <v>4694</v>
      </c>
      <c r="AG148" t="s">
        <v>4694</v>
      </c>
      <c r="AI148" s="83">
        <v>2.903</v>
      </c>
      <c r="AM148" t="s">
        <v>4686</v>
      </c>
      <c r="AN148" s="82" t="s">
        <v>137</v>
      </c>
      <c r="AO148" s="82" t="s">
        <v>137</v>
      </c>
    </row>
    <row r="149" spans="1:41" ht="15" x14ac:dyDescent="0.25">
      <c r="A149">
        <v>170</v>
      </c>
      <c r="B149">
        <v>170</v>
      </c>
      <c r="C149" t="s">
        <v>4696</v>
      </c>
      <c r="D149">
        <v>445391021</v>
      </c>
      <c r="E149" t="s">
        <v>74</v>
      </c>
      <c r="F149" s="83">
        <v>1</v>
      </c>
      <c r="G149" s="83">
        <v>-67806826.368212998</v>
      </c>
      <c r="H149" s="87">
        <v>-67478.520999999993</v>
      </c>
      <c r="I149" s="81" t="s">
        <v>76</v>
      </c>
      <c r="J149" s="81" t="s">
        <v>76</v>
      </c>
      <c r="K149">
        <v>445391020</v>
      </c>
      <c r="L149" t="s">
        <v>150</v>
      </c>
      <c r="M149" s="83">
        <v>2.9780000000000002</v>
      </c>
      <c r="N149" s="83">
        <v>23329775.626008701</v>
      </c>
      <c r="O149" s="87">
        <v>23182.440999999999</v>
      </c>
      <c r="P149" s="81" t="s">
        <v>2446</v>
      </c>
      <c r="Q149" s="81" t="s">
        <v>1034</v>
      </c>
      <c r="R149" s="87">
        <v>1558.789</v>
      </c>
      <c r="S149" t="s">
        <v>70</v>
      </c>
      <c r="T149" t="s">
        <v>70</v>
      </c>
      <c r="U149" t="s">
        <v>4635</v>
      </c>
      <c r="V149" t="s">
        <v>312</v>
      </c>
      <c r="W149" t="s">
        <v>4705</v>
      </c>
      <c r="X149" t="s">
        <v>4706</v>
      </c>
      <c r="Y149" t="s">
        <v>71</v>
      </c>
      <c r="Z149" s="110">
        <v>46148</v>
      </c>
      <c r="AA149" s="110">
        <v>46267</v>
      </c>
      <c r="AB149" t="s">
        <v>4694</v>
      </c>
      <c r="AC149" t="s">
        <v>4702</v>
      </c>
      <c r="AD149" t="s">
        <v>4679</v>
      </c>
      <c r="AE149" t="s">
        <v>4680</v>
      </c>
      <c r="AF149" t="s">
        <v>4694</v>
      </c>
      <c r="AG149" t="s">
        <v>4694</v>
      </c>
      <c r="AI149" s="83">
        <v>2.903</v>
      </c>
      <c r="AM149" t="s">
        <v>4716</v>
      </c>
      <c r="AN149" s="82" t="s">
        <v>76</v>
      </c>
      <c r="AO149" s="82" t="s">
        <v>76</v>
      </c>
    </row>
    <row r="150" spans="1:41" ht="15" x14ac:dyDescent="0.25">
      <c r="A150">
        <v>170</v>
      </c>
      <c r="B150">
        <v>170</v>
      </c>
      <c r="C150" t="s">
        <v>4696</v>
      </c>
      <c r="D150">
        <v>445391023</v>
      </c>
      <c r="E150" t="s">
        <v>150</v>
      </c>
      <c r="F150" s="83">
        <v>2.9780000000000002</v>
      </c>
      <c r="G150" s="83">
        <v>-23329775.626008701</v>
      </c>
      <c r="H150" s="87">
        <v>-22578.199000000001</v>
      </c>
      <c r="I150" s="81" t="s">
        <v>137</v>
      </c>
      <c r="J150" s="81" t="s">
        <v>137</v>
      </c>
      <c r="K150">
        <v>445391022</v>
      </c>
      <c r="L150" t="s">
        <v>74</v>
      </c>
      <c r="M150" s="83">
        <v>1</v>
      </c>
      <c r="N150" s="83">
        <v>67427717.514290407</v>
      </c>
      <c r="O150" s="87">
        <v>65971.771999999997</v>
      </c>
      <c r="P150" s="81" t="s">
        <v>3775</v>
      </c>
      <c r="Q150" s="81" t="s">
        <v>4084</v>
      </c>
      <c r="R150" s="87">
        <v>-1266.105</v>
      </c>
      <c r="S150" t="s">
        <v>70</v>
      </c>
      <c r="T150" t="s">
        <v>70</v>
      </c>
      <c r="U150" t="s">
        <v>4635</v>
      </c>
      <c r="V150" t="s">
        <v>312</v>
      </c>
      <c r="W150" t="s">
        <v>4705</v>
      </c>
      <c r="X150" t="s">
        <v>4706</v>
      </c>
      <c r="Y150" t="s">
        <v>71</v>
      </c>
      <c r="Z150" s="110">
        <v>46148</v>
      </c>
      <c r="AA150" s="110">
        <v>46512</v>
      </c>
      <c r="AB150" t="s">
        <v>4694</v>
      </c>
      <c r="AC150" t="s">
        <v>4702</v>
      </c>
      <c r="AD150" t="s">
        <v>4679</v>
      </c>
      <c r="AE150" t="s">
        <v>4680</v>
      </c>
      <c r="AF150" t="s">
        <v>4694</v>
      </c>
      <c r="AG150" t="s">
        <v>4694</v>
      </c>
      <c r="AI150" s="83">
        <v>2.903</v>
      </c>
      <c r="AM150" t="s">
        <v>4716</v>
      </c>
      <c r="AN150" s="82" t="s">
        <v>137</v>
      </c>
      <c r="AO150" s="82" t="s">
        <v>137</v>
      </c>
    </row>
    <row r="151" spans="1:41" ht="15" x14ac:dyDescent="0.25">
      <c r="A151">
        <v>170</v>
      </c>
      <c r="B151">
        <v>170</v>
      </c>
      <c r="C151" t="s">
        <v>4696</v>
      </c>
      <c r="D151">
        <v>445391303</v>
      </c>
      <c r="E151" t="s">
        <v>150</v>
      </c>
      <c r="F151" s="83">
        <v>2.9780000000000002</v>
      </c>
      <c r="G151" s="83">
        <v>-7776591.87533624</v>
      </c>
      <c r="H151" s="87">
        <v>-7727.48</v>
      </c>
      <c r="I151" s="81" t="s">
        <v>137</v>
      </c>
      <c r="J151" s="81" t="s">
        <v>137</v>
      </c>
      <c r="K151">
        <v>445391302</v>
      </c>
      <c r="L151" t="s">
        <v>74</v>
      </c>
      <c r="M151" s="83">
        <v>1</v>
      </c>
      <c r="N151" s="83">
        <v>22536563.254724398</v>
      </c>
      <c r="O151" s="87">
        <v>22427.446</v>
      </c>
      <c r="P151" s="81" t="s">
        <v>251</v>
      </c>
      <c r="Q151" s="81" t="s">
        <v>333</v>
      </c>
      <c r="R151" s="87">
        <v>-584.99</v>
      </c>
      <c r="S151" t="s">
        <v>70</v>
      </c>
      <c r="T151" t="s">
        <v>70</v>
      </c>
      <c r="U151" t="s">
        <v>4635</v>
      </c>
      <c r="V151" t="s">
        <v>312</v>
      </c>
      <c r="W151" t="s">
        <v>4705</v>
      </c>
      <c r="X151" t="s">
        <v>4706</v>
      </c>
      <c r="Y151" t="s">
        <v>71</v>
      </c>
      <c r="Z151" s="110">
        <v>46149</v>
      </c>
      <c r="AA151" s="110">
        <v>46267</v>
      </c>
      <c r="AB151" t="s">
        <v>4694</v>
      </c>
      <c r="AC151" t="s">
        <v>4702</v>
      </c>
      <c r="AD151" t="s">
        <v>4679</v>
      </c>
      <c r="AE151" t="s">
        <v>4680</v>
      </c>
      <c r="AF151" t="s">
        <v>4694</v>
      </c>
      <c r="AG151" t="s">
        <v>4694</v>
      </c>
      <c r="AI151" s="83">
        <v>2.907</v>
      </c>
      <c r="AM151" t="s">
        <v>4695</v>
      </c>
      <c r="AN151" s="82" t="s">
        <v>137</v>
      </c>
      <c r="AO151" s="82" t="s">
        <v>137</v>
      </c>
    </row>
    <row r="152" spans="1:41" ht="15" x14ac:dyDescent="0.25">
      <c r="A152">
        <v>170</v>
      </c>
      <c r="B152">
        <v>170</v>
      </c>
      <c r="C152" t="s">
        <v>4696</v>
      </c>
      <c r="D152">
        <v>445392051</v>
      </c>
      <c r="E152" t="s">
        <v>150</v>
      </c>
      <c r="F152" s="83">
        <v>2.9780000000000002</v>
      </c>
      <c r="G152" s="83">
        <v>-7776591.87533624</v>
      </c>
      <c r="H152" s="87">
        <v>-7653.3739999999998</v>
      </c>
      <c r="I152" s="81" t="s">
        <v>137</v>
      </c>
      <c r="J152" s="81" t="s">
        <v>137</v>
      </c>
      <c r="K152">
        <v>445392050</v>
      </c>
      <c r="L152" t="s">
        <v>74</v>
      </c>
      <c r="M152" s="83">
        <v>1</v>
      </c>
      <c r="N152" s="83">
        <v>22589444.079476699</v>
      </c>
      <c r="O152" s="87">
        <v>22333.53</v>
      </c>
      <c r="P152" s="81" t="s">
        <v>251</v>
      </c>
      <c r="Q152" s="81" t="s">
        <v>1304</v>
      </c>
      <c r="R152" s="87">
        <v>-458.21800000000002</v>
      </c>
      <c r="S152" t="s">
        <v>70</v>
      </c>
      <c r="T152" t="s">
        <v>70</v>
      </c>
      <c r="U152" t="s">
        <v>4635</v>
      </c>
      <c r="V152" t="s">
        <v>312</v>
      </c>
      <c r="W152" t="s">
        <v>4705</v>
      </c>
      <c r="X152" t="s">
        <v>4706</v>
      </c>
      <c r="Y152" t="s">
        <v>71</v>
      </c>
      <c r="Z152" s="110">
        <v>46156</v>
      </c>
      <c r="AA152" s="110">
        <v>46358</v>
      </c>
      <c r="AB152" t="s">
        <v>4694</v>
      </c>
      <c r="AC152" t="s">
        <v>4702</v>
      </c>
      <c r="AD152" t="s">
        <v>4679</v>
      </c>
      <c r="AE152" t="s">
        <v>4680</v>
      </c>
      <c r="AF152" t="s">
        <v>4694</v>
      </c>
      <c r="AG152" t="s">
        <v>4694</v>
      </c>
      <c r="AI152" s="83">
        <v>2.9049999999999998</v>
      </c>
      <c r="AM152" t="s">
        <v>4699</v>
      </c>
      <c r="AN152" s="82" t="s">
        <v>137</v>
      </c>
      <c r="AO152" s="82" t="s">
        <v>137</v>
      </c>
    </row>
    <row r="153" spans="1:41" ht="15" x14ac:dyDescent="0.25">
      <c r="A153">
        <v>170</v>
      </c>
      <c r="B153">
        <v>170</v>
      </c>
      <c r="C153" t="s">
        <v>4696</v>
      </c>
      <c r="D153">
        <v>445392055</v>
      </c>
      <c r="E153" t="s">
        <v>150</v>
      </c>
      <c r="F153" s="83">
        <v>2.9780000000000002</v>
      </c>
      <c r="G153" s="83">
        <v>-15553183.750672501</v>
      </c>
      <c r="H153" s="87">
        <v>-15306.751</v>
      </c>
      <c r="I153" s="81" t="s">
        <v>137</v>
      </c>
      <c r="J153" s="81" t="s">
        <v>137</v>
      </c>
      <c r="K153">
        <v>445392054</v>
      </c>
      <c r="L153" t="s">
        <v>74</v>
      </c>
      <c r="M153" s="83">
        <v>1</v>
      </c>
      <c r="N153" s="83">
        <v>45162557.316015199</v>
      </c>
      <c r="O153" s="87">
        <v>44651.012000000002</v>
      </c>
      <c r="P153" s="81" t="s">
        <v>179</v>
      </c>
      <c r="Q153" s="81" t="s">
        <v>933</v>
      </c>
      <c r="R153" s="87">
        <v>-932.49199999999996</v>
      </c>
      <c r="S153" t="s">
        <v>70</v>
      </c>
      <c r="T153" t="s">
        <v>70</v>
      </c>
      <c r="U153" t="s">
        <v>4635</v>
      </c>
      <c r="V153" t="s">
        <v>312</v>
      </c>
      <c r="W153" t="s">
        <v>4705</v>
      </c>
      <c r="X153" t="s">
        <v>4706</v>
      </c>
      <c r="Y153" t="s">
        <v>71</v>
      </c>
      <c r="Z153" s="110">
        <v>46156</v>
      </c>
      <c r="AA153" s="110">
        <v>46358</v>
      </c>
      <c r="AB153" t="s">
        <v>4694</v>
      </c>
      <c r="AC153" t="s">
        <v>4702</v>
      </c>
      <c r="AD153" t="s">
        <v>4679</v>
      </c>
      <c r="AE153" t="s">
        <v>4680</v>
      </c>
      <c r="AF153" t="s">
        <v>4694</v>
      </c>
      <c r="AG153" t="s">
        <v>4694</v>
      </c>
      <c r="AI153" s="83">
        <v>2.9049999999999998</v>
      </c>
      <c r="AM153" t="s">
        <v>4716</v>
      </c>
      <c r="AN153" s="82" t="s">
        <v>137</v>
      </c>
      <c r="AO153" s="82" t="s">
        <v>137</v>
      </c>
    </row>
    <row r="154" spans="1:41" ht="15" x14ac:dyDescent="0.25">
      <c r="A154">
        <v>170</v>
      </c>
      <c r="B154">
        <v>170</v>
      </c>
      <c r="C154" t="s">
        <v>4696</v>
      </c>
      <c r="D154">
        <v>445392095</v>
      </c>
      <c r="E154" t="s">
        <v>150</v>
      </c>
      <c r="F154" s="83">
        <v>2.9780000000000002</v>
      </c>
      <c r="G154" s="83">
        <v>-3888295.93766812</v>
      </c>
      <c r="H154" s="87">
        <v>-3826.6869999999999</v>
      </c>
      <c r="I154" s="81" t="s">
        <v>137</v>
      </c>
      <c r="J154" s="81" t="s">
        <v>137</v>
      </c>
      <c r="K154">
        <v>445392094</v>
      </c>
      <c r="L154" t="s">
        <v>74</v>
      </c>
      <c r="M154" s="83">
        <v>1</v>
      </c>
      <c r="N154" s="83">
        <v>11266337.4793934</v>
      </c>
      <c r="O154" s="87">
        <v>11138.701999999999</v>
      </c>
      <c r="P154" s="81" t="s">
        <v>260</v>
      </c>
      <c r="Q154" s="81" t="s">
        <v>484</v>
      </c>
      <c r="R154" s="87">
        <v>-257.17200000000003</v>
      </c>
      <c r="S154" t="s">
        <v>70</v>
      </c>
      <c r="T154" t="s">
        <v>70</v>
      </c>
      <c r="U154" t="s">
        <v>4635</v>
      </c>
      <c r="V154" t="s">
        <v>312</v>
      </c>
      <c r="W154" t="s">
        <v>4705</v>
      </c>
      <c r="X154" t="s">
        <v>4706</v>
      </c>
      <c r="Y154" t="s">
        <v>71</v>
      </c>
      <c r="Z154" s="110">
        <v>46156</v>
      </c>
      <c r="AA154" s="110">
        <v>46358</v>
      </c>
      <c r="AB154" t="s">
        <v>4694</v>
      </c>
      <c r="AC154" t="s">
        <v>4702</v>
      </c>
      <c r="AD154" t="s">
        <v>4679</v>
      </c>
      <c r="AE154" t="s">
        <v>4680</v>
      </c>
      <c r="AF154" t="s">
        <v>4694</v>
      </c>
      <c r="AG154" t="s">
        <v>4694</v>
      </c>
      <c r="AI154" s="83">
        <v>2.9049999999999998</v>
      </c>
      <c r="AM154" t="s">
        <v>4682</v>
      </c>
      <c r="AN154" s="82" t="s">
        <v>137</v>
      </c>
      <c r="AO154" s="82" t="s">
        <v>137</v>
      </c>
    </row>
    <row r="155" spans="1:41" ht="15" x14ac:dyDescent="0.25">
      <c r="A155">
        <v>170</v>
      </c>
      <c r="B155">
        <v>170</v>
      </c>
      <c r="C155" t="s">
        <v>4696</v>
      </c>
      <c r="D155">
        <v>445392097</v>
      </c>
      <c r="E155" t="s">
        <v>150</v>
      </c>
      <c r="F155" s="83">
        <v>2.9780000000000002</v>
      </c>
      <c r="G155" s="83">
        <v>-3888295.93766812</v>
      </c>
      <c r="H155" s="87">
        <v>-3826.6880000000001</v>
      </c>
      <c r="I155" s="81" t="s">
        <v>137</v>
      </c>
      <c r="J155" s="81" t="s">
        <v>137</v>
      </c>
      <c r="K155">
        <v>445392096</v>
      </c>
      <c r="L155" t="s">
        <v>74</v>
      </c>
      <c r="M155" s="83">
        <v>1</v>
      </c>
      <c r="N155" s="83">
        <v>11266337.4793934</v>
      </c>
      <c r="O155" s="87">
        <v>11138.727000000001</v>
      </c>
      <c r="P155" s="81" t="s">
        <v>260</v>
      </c>
      <c r="Q155" s="81" t="s">
        <v>484</v>
      </c>
      <c r="R155" s="87">
        <v>-257.14999999999998</v>
      </c>
      <c r="S155" t="s">
        <v>70</v>
      </c>
      <c r="T155" t="s">
        <v>70</v>
      </c>
      <c r="U155" t="s">
        <v>4635</v>
      </c>
      <c r="V155" t="s">
        <v>312</v>
      </c>
      <c r="W155" t="s">
        <v>4705</v>
      </c>
      <c r="X155" t="s">
        <v>4706</v>
      </c>
      <c r="Y155" t="s">
        <v>71</v>
      </c>
      <c r="Z155" s="110">
        <v>46156</v>
      </c>
      <c r="AA155" s="110">
        <v>46358</v>
      </c>
      <c r="AB155" t="s">
        <v>4694</v>
      </c>
      <c r="AC155" t="s">
        <v>4702</v>
      </c>
      <c r="AD155" t="s">
        <v>4679</v>
      </c>
      <c r="AE155" t="s">
        <v>4680</v>
      </c>
      <c r="AF155" t="s">
        <v>4694</v>
      </c>
      <c r="AG155" t="s">
        <v>4694</v>
      </c>
      <c r="AI155" s="83">
        <v>2.9049999999999998</v>
      </c>
      <c r="AM155" t="s">
        <v>4695</v>
      </c>
      <c r="AN155" s="82" t="s">
        <v>137</v>
      </c>
      <c r="AO155" s="82" t="s">
        <v>137</v>
      </c>
    </row>
    <row r="156" spans="1:41" ht="15" x14ac:dyDescent="0.25">
      <c r="A156">
        <v>170</v>
      </c>
      <c r="B156">
        <v>170</v>
      </c>
      <c r="C156" t="s">
        <v>4696</v>
      </c>
      <c r="D156">
        <v>445392313</v>
      </c>
      <c r="E156" t="s">
        <v>150</v>
      </c>
      <c r="F156" s="83">
        <v>2.9780000000000002</v>
      </c>
      <c r="G156" s="83">
        <v>-25000000</v>
      </c>
      <c r="H156" s="87">
        <v>-24656.725999999999</v>
      </c>
      <c r="I156" s="81" t="s">
        <v>137</v>
      </c>
      <c r="J156" s="81" t="s">
        <v>137</v>
      </c>
      <c r="K156">
        <v>445392312</v>
      </c>
      <c r="L156" t="s">
        <v>74</v>
      </c>
      <c r="M156" s="83">
        <v>1</v>
      </c>
      <c r="N156" s="83">
        <v>72642500</v>
      </c>
      <c r="O156" s="87">
        <v>71920.195000000007</v>
      </c>
      <c r="P156" s="81" t="s">
        <v>1070</v>
      </c>
      <c r="Q156" s="81" t="s">
        <v>2139</v>
      </c>
      <c r="R156" s="87">
        <v>-1507.5350000000001</v>
      </c>
      <c r="S156" t="s">
        <v>70</v>
      </c>
      <c r="T156" t="s">
        <v>70</v>
      </c>
      <c r="U156" t="s">
        <v>4635</v>
      </c>
      <c r="V156" t="s">
        <v>312</v>
      </c>
      <c r="W156" t="s">
        <v>4705</v>
      </c>
      <c r="X156" t="s">
        <v>4706</v>
      </c>
      <c r="Y156" t="s">
        <v>71</v>
      </c>
      <c r="Z156" s="110">
        <v>46161</v>
      </c>
      <c r="AA156" s="110">
        <v>46338</v>
      </c>
      <c r="AB156" t="s">
        <v>4694</v>
      </c>
      <c r="AC156" t="s">
        <v>4702</v>
      </c>
      <c r="AD156" t="s">
        <v>4679</v>
      </c>
      <c r="AE156" t="s">
        <v>4680</v>
      </c>
      <c r="AF156" t="s">
        <v>4694</v>
      </c>
      <c r="AG156" t="s">
        <v>4694</v>
      </c>
      <c r="AI156" s="83">
        <v>2.9079999999999999</v>
      </c>
      <c r="AM156" t="s">
        <v>4682</v>
      </c>
      <c r="AN156" s="82" t="s">
        <v>137</v>
      </c>
      <c r="AO156" s="82" t="s">
        <v>137</v>
      </c>
    </row>
    <row r="157" spans="1:41" ht="15" x14ac:dyDescent="0.25">
      <c r="A157">
        <v>170</v>
      </c>
      <c r="B157">
        <v>170</v>
      </c>
      <c r="C157" t="s">
        <v>4696</v>
      </c>
      <c r="D157">
        <v>445392367</v>
      </c>
      <c r="E157" t="s">
        <v>150</v>
      </c>
      <c r="F157" s="83">
        <v>2.9780000000000002</v>
      </c>
      <c r="G157" s="83">
        <v>-7700000</v>
      </c>
      <c r="H157" s="87">
        <v>-7594.2719999999999</v>
      </c>
      <c r="I157" s="81" t="s">
        <v>137</v>
      </c>
      <c r="J157" s="81" t="s">
        <v>137</v>
      </c>
      <c r="K157">
        <v>445392366</v>
      </c>
      <c r="L157" t="s">
        <v>74</v>
      </c>
      <c r="M157" s="83">
        <v>1</v>
      </c>
      <c r="N157" s="83">
        <v>22445500</v>
      </c>
      <c r="O157" s="87">
        <v>22222.317999999999</v>
      </c>
      <c r="P157" s="81" t="s">
        <v>251</v>
      </c>
      <c r="Q157" s="81" t="s">
        <v>1304</v>
      </c>
      <c r="R157" s="87">
        <v>-393.423</v>
      </c>
      <c r="S157" t="s">
        <v>70</v>
      </c>
      <c r="T157" t="s">
        <v>70</v>
      </c>
      <c r="U157" t="s">
        <v>4635</v>
      </c>
      <c r="V157" t="s">
        <v>312</v>
      </c>
      <c r="W157" t="s">
        <v>4705</v>
      </c>
      <c r="X157" t="s">
        <v>4706</v>
      </c>
      <c r="Y157" t="s">
        <v>71</v>
      </c>
      <c r="Z157" s="110">
        <v>46162</v>
      </c>
      <c r="AA157" s="110">
        <v>46338</v>
      </c>
      <c r="AB157" t="s">
        <v>4694</v>
      </c>
      <c r="AC157" t="s">
        <v>4702</v>
      </c>
      <c r="AD157" t="s">
        <v>4679</v>
      </c>
      <c r="AE157" t="s">
        <v>4680</v>
      </c>
      <c r="AF157" t="s">
        <v>4694</v>
      </c>
      <c r="AG157" t="s">
        <v>4694</v>
      </c>
      <c r="AI157" s="83">
        <v>2.92</v>
      </c>
      <c r="AM157" t="s">
        <v>4686</v>
      </c>
      <c r="AN157" s="82" t="s">
        <v>137</v>
      </c>
      <c r="AO157" s="82" t="s">
        <v>137</v>
      </c>
    </row>
    <row r="158" spans="1:41" ht="15" x14ac:dyDescent="0.25">
      <c r="A158">
        <v>170</v>
      </c>
      <c r="B158">
        <v>170</v>
      </c>
      <c r="C158" t="s">
        <v>4696</v>
      </c>
      <c r="D158">
        <v>445392485</v>
      </c>
      <c r="E158" t="s">
        <v>150</v>
      </c>
      <c r="F158" s="83">
        <v>2.9780000000000002</v>
      </c>
      <c r="G158" s="83">
        <v>-3836270.53802212</v>
      </c>
      <c r="H158" s="87">
        <v>-3775.4870000000001</v>
      </c>
      <c r="I158" s="81" t="s">
        <v>137</v>
      </c>
      <c r="J158" s="81" t="s">
        <v>137</v>
      </c>
      <c r="K158">
        <v>445392484</v>
      </c>
      <c r="L158" t="s">
        <v>74</v>
      </c>
      <c r="M158" s="83">
        <v>1</v>
      </c>
      <c r="N158" s="83">
        <v>10876402.415873401</v>
      </c>
      <c r="O158" s="87">
        <v>10753.189</v>
      </c>
      <c r="P158" s="81" t="s">
        <v>132</v>
      </c>
      <c r="Q158" s="81" t="s">
        <v>975</v>
      </c>
      <c r="R158" s="87">
        <v>-490.21300000000002</v>
      </c>
      <c r="S158" t="s">
        <v>70</v>
      </c>
      <c r="T158" t="s">
        <v>70</v>
      </c>
      <c r="U158" t="s">
        <v>4635</v>
      </c>
      <c r="V158" t="s">
        <v>312</v>
      </c>
      <c r="W158" t="s">
        <v>4705</v>
      </c>
      <c r="X158" t="s">
        <v>4706</v>
      </c>
      <c r="Y158" t="s">
        <v>71</v>
      </c>
      <c r="Z158" s="110">
        <v>46168</v>
      </c>
      <c r="AA158" s="110">
        <v>46358</v>
      </c>
      <c r="AB158" t="s">
        <v>4694</v>
      </c>
      <c r="AC158" t="s">
        <v>4702</v>
      </c>
      <c r="AD158" t="s">
        <v>4679</v>
      </c>
      <c r="AE158" t="s">
        <v>4680</v>
      </c>
      <c r="AF158" t="s">
        <v>4694</v>
      </c>
      <c r="AG158" t="s">
        <v>4694</v>
      </c>
      <c r="AI158" s="83">
        <v>2.859</v>
      </c>
      <c r="AM158" t="s">
        <v>4682</v>
      </c>
      <c r="AN158" s="82" t="s">
        <v>137</v>
      </c>
      <c r="AO158" s="82" t="s">
        <v>137</v>
      </c>
    </row>
    <row r="159" spans="1:41" ht="15" x14ac:dyDescent="0.25">
      <c r="A159">
        <v>170</v>
      </c>
      <c r="B159">
        <v>170</v>
      </c>
      <c r="C159" t="s">
        <v>4696</v>
      </c>
      <c r="D159">
        <v>445392491</v>
      </c>
      <c r="E159" t="s">
        <v>150</v>
      </c>
      <c r="F159" s="83">
        <v>2.9780000000000002</v>
      </c>
      <c r="G159" s="83">
        <v>-7387762.2815694204</v>
      </c>
      <c r="H159" s="87">
        <v>-7341.1059999999998</v>
      </c>
      <c r="I159" s="81" t="s">
        <v>137</v>
      </c>
      <c r="J159" s="81" t="s">
        <v>137</v>
      </c>
      <c r="K159">
        <v>445392490</v>
      </c>
      <c r="L159" t="s">
        <v>74</v>
      </c>
      <c r="M159" s="83">
        <v>1</v>
      </c>
      <c r="N159" s="83">
        <v>20944306.0682493</v>
      </c>
      <c r="O159" s="87">
        <v>20842.898000000001</v>
      </c>
      <c r="P159" s="81" t="s">
        <v>975</v>
      </c>
      <c r="Q159" s="81" t="s">
        <v>424</v>
      </c>
      <c r="R159" s="87">
        <v>-1018.9160000000001</v>
      </c>
      <c r="S159" t="s">
        <v>70</v>
      </c>
      <c r="T159" t="s">
        <v>70</v>
      </c>
      <c r="U159" t="s">
        <v>4635</v>
      </c>
      <c r="V159" t="s">
        <v>312</v>
      </c>
      <c r="W159" t="s">
        <v>4705</v>
      </c>
      <c r="X159" t="s">
        <v>4706</v>
      </c>
      <c r="Y159" t="s">
        <v>71</v>
      </c>
      <c r="Z159" s="110">
        <v>46169</v>
      </c>
      <c r="AA159" s="110">
        <v>46267</v>
      </c>
      <c r="AB159" t="s">
        <v>4694</v>
      </c>
      <c r="AC159" t="s">
        <v>4702</v>
      </c>
      <c r="AD159" t="s">
        <v>4679</v>
      </c>
      <c r="AE159" t="s">
        <v>4680</v>
      </c>
      <c r="AF159" t="s">
        <v>4694</v>
      </c>
      <c r="AG159" t="s">
        <v>4694</v>
      </c>
      <c r="AI159" s="83">
        <v>2.84</v>
      </c>
      <c r="AM159" t="s">
        <v>4682</v>
      </c>
      <c r="AN159" s="82" t="s">
        <v>137</v>
      </c>
      <c r="AO159" s="82" t="s">
        <v>137</v>
      </c>
    </row>
    <row r="160" spans="1:41" ht="15" x14ac:dyDescent="0.25">
      <c r="A160">
        <v>170</v>
      </c>
      <c r="B160">
        <v>170</v>
      </c>
      <c r="C160" t="s">
        <v>4696</v>
      </c>
      <c r="D160">
        <v>445392495</v>
      </c>
      <c r="E160" t="s">
        <v>150</v>
      </c>
      <c r="F160" s="83">
        <v>2.9780000000000002</v>
      </c>
      <c r="G160" s="83">
        <v>-3499466.3439013101</v>
      </c>
      <c r="H160" s="87">
        <v>-3444.018</v>
      </c>
      <c r="I160" s="81" t="s">
        <v>137</v>
      </c>
      <c r="J160" s="81" t="s">
        <v>137</v>
      </c>
      <c r="K160">
        <v>445392494</v>
      </c>
      <c r="L160" t="s">
        <v>74</v>
      </c>
      <c r="M160" s="83">
        <v>1</v>
      </c>
      <c r="N160" s="83">
        <v>9890191.7811338697</v>
      </c>
      <c r="O160" s="87">
        <v>9778.1659999999993</v>
      </c>
      <c r="P160" s="81" t="s">
        <v>168</v>
      </c>
      <c r="Q160" s="81" t="s">
        <v>284</v>
      </c>
      <c r="R160" s="87">
        <v>-478.12</v>
      </c>
      <c r="S160" t="s">
        <v>70</v>
      </c>
      <c r="T160" t="s">
        <v>70</v>
      </c>
      <c r="U160" t="s">
        <v>4635</v>
      </c>
      <c r="V160" t="s">
        <v>312</v>
      </c>
      <c r="W160" t="s">
        <v>4705</v>
      </c>
      <c r="X160" t="s">
        <v>4706</v>
      </c>
      <c r="Y160" t="s">
        <v>71</v>
      </c>
      <c r="Z160" s="110">
        <v>46169</v>
      </c>
      <c r="AA160" s="110">
        <v>46358</v>
      </c>
      <c r="AB160" t="s">
        <v>4694</v>
      </c>
      <c r="AC160" t="s">
        <v>4702</v>
      </c>
      <c r="AD160" t="s">
        <v>4679</v>
      </c>
      <c r="AE160" t="s">
        <v>4680</v>
      </c>
      <c r="AF160" t="s">
        <v>4694</v>
      </c>
      <c r="AG160" t="s">
        <v>4694</v>
      </c>
      <c r="AI160" s="83">
        <v>2.84</v>
      </c>
      <c r="AM160" t="s">
        <v>4686</v>
      </c>
      <c r="AN160" s="82" t="s">
        <v>137</v>
      </c>
      <c r="AO160" s="82" t="s">
        <v>137</v>
      </c>
    </row>
    <row r="161" spans="1:41" ht="15" x14ac:dyDescent="0.25">
      <c r="A161">
        <v>170</v>
      </c>
      <c r="B161">
        <v>170</v>
      </c>
      <c r="C161" t="s">
        <v>4696</v>
      </c>
      <c r="D161">
        <v>445392643</v>
      </c>
      <c r="E161" t="s">
        <v>150</v>
      </c>
      <c r="F161" s="83">
        <v>2.9780000000000002</v>
      </c>
      <c r="G161" s="83">
        <v>-23000000</v>
      </c>
      <c r="H161" s="87">
        <v>-22635.572</v>
      </c>
      <c r="I161" s="81" t="s">
        <v>270</v>
      </c>
      <c r="J161" s="81" t="s">
        <v>137</v>
      </c>
      <c r="K161">
        <v>445392642</v>
      </c>
      <c r="L161" t="s">
        <v>74</v>
      </c>
      <c r="M161" s="83">
        <v>1</v>
      </c>
      <c r="N161" s="83">
        <v>64843900</v>
      </c>
      <c r="O161" s="87">
        <v>64109.415999999997</v>
      </c>
      <c r="P161" s="81" t="s">
        <v>176</v>
      </c>
      <c r="Q161" s="81" t="s">
        <v>3204</v>
      </c>
      <c r="R161" s="87">
        <v>-3299.3159999999998</v>
      </c>
      <c r="S161" t="s">
        <v>70</v>
      </c>
      <c r="T161" t="s">
        <v>70</v>
      </c>
      <c r="U161" t="s">
        <v>4635</v>
      </c>
      <c r="V161" t="s">
        <v>312</v>
      </c>
      <c r="W161" t="s">
        <v>4705</v>
      </c>
      <c r="X161" t="s">
        <v>4706</v>
      </c>
      <c r="Y161" t="s">
        <v>71</v>
      </c>
      <c r="Z161" s="110">
        <v>46170</v>
      </c>
      <c r="AA161" s="110">
        <v>46358</v>
      </c>
      <c r="AB161" t="s">
        <v>4694</v>
      </c>
      <c r="AC161" t="s">
        <v>4702</v>
      </c>
      <c r="AD161" t="s">
        <v>4679</v>
      </c>
      <c r="AE161" t="s">
        <v>4680</v>
      </c>
      <c r="AF161" t="s">
        <v>4694</v>
      </c>
      <c r="AG161" t="s">
        <v>4694</v>
      </c>
      <c r="AI161" s="83">
        <v>2.8340000000000001</v>
      </c>
      <c r="AM161" t="s">
        <v>4699</v>
      </c>
      <c r="AN161" s="82" t="s">
        <v>270</v>
      </c>
      <c r="AO161" s="82" t="s">
        <v>137</v>
      </c>
    </row>
    <row r="162" spans="1:41" ht="15" x14ac:dyDescent="0.25">
      <c r="A162">
        <v>170</v>
      </c>
      <c r="B162">
        <v>170</v>
      </c>
      <c r="C162" t="s">
        <v>4696</v>
      </c>
      <c r="D162">
        <v>445392697</v>
      </c>
      <c r="E162" t="s">
        <v>150</v>
      </c>
      <c r="F162" s="83">
        <v>2.9780000000000002</v>
      </c>
      <c r="G162" s="83">
        <v>-777659.187533624</v>
      </c>
      <c r="H162" s="87">
        <v>-765.33799999999997</v>
      </c>
      <c r="I162" s="81" t="s">
        <v>137</v>
      </c>
      <c r="J162" s="81" t="s">
        <v>137</v>
      </c>
      <c r="K162">
        <v>445392696</v>
      </c>
      <c r="L162" t="s">
        <v>74</v>
      </c>
      <c r="M162" s="83">
        <v>1</v>
      </c>
      <c r="N162" s="83">
        <v>2189227.26178528</v>
      </c>
      <c r="O162" s="87">
        <v>2164.4259999999999</v>
      </c>
      <c r="P162" s="81" t="s">
        <v>113</v>
      </c>
      <c r="Q162" s="81" t="s">
        <v>104</v>
      </c>
      <c r="R162" s="87">
        <v>-114.749</v>
      </c>
      <c r="S162" t="s">
        <v>70</v>
      </c>
      <c r="T162" t="s">
        <v>70</v>
      </c>
      <c r="U162" t="s">
        <v>4635</v>
      </c>
      <c r="V162" t="s">
        <v>312</v>
      </c>
      <c r="W162" t="s">
        <v>4705</v>
      </c>
      <c r="X162" t="s">
        <v>4706</v>
      </c>
      <c r="Y162" t="s">
        <v>71</v>
      </c>
      <c r="Z162" s="110">
        <v>46170</v>
      </c>
      <c r="AA162" s="110">
        <v>46358</v>
      </c>
      <c r="AB162" t="s">
        <v>4694</v>
      </c>
      <c r="AC162" t="s">
        <v>4702</v>
      </c>
      <c r="AD162" t="s">
        <v>4679</v>
      </c>
      <c r="AE162" t="s">
        <v>4680</v>
      </c>
      <c r="AF162" t="s">
        <v>4694</v>
      </c>
      <c r="AG162" t="s">
        <v>4694</v>
      </c>
      <c r="AI162" s="83">
        <v>2.8340000000000001</v>
      </c>
      <c r="AM162" t="s">
        <v>4695</v>
      </c>
      <c r="AN162" s="82" t="s">
        <v>137</v>
      </c>
      <c r="AO162" s="82" t="s">
        <v>137</v>
      </c>
    </row>
    <row r="163" spans="1:41" ht="15" x14ac:dyDescent="0.25">
      <c r="A163">
        <v>170</v>
      </c>
      <c r="B163">
        <v>170</v>
      </c>
      <c r="C163" t="s">
        <v>4696</v>
      </c>
      <c r="D163">
        <v>445392699</v>
      </c>
      <c r="E163" t="s">
        <v>150</v>
      </c>
      <c r="F163" s="83">
        <v>2.9780000000000002</v>
      </c>
      <c r="G163" s="83">
        <v>-388829.593766812</v>
      </c>
      <c r="H163" s="87">
        <v>-382.66899999999998</v>
      </c>
      <c r="I163" s="81" t="s">
        <v>137</v>
      </c>
      <c r="J163" s="81" t="s">
        <v>137</v>
      </c>
      <c r="K163">
        <v>445392698</v>
      </c>
      <c r="L163" t="s">
        <v>74</v>
      </c>
      <c r="M163" s="83">
        <v>1</v>
      </c>
      <c r="N163" s="83">
        <v>1094399.7746160701</v>
      </c>
      <c r="O163" s="87">
        <v>1082.002</v>
      </c>
      <c r="P163" s="81" t="s">
        <v>88</v>
      </c>
      <c r="Q163" s="81" t="s">
        <v>113</v>
      </c>
      <c r="R163" s="87">
        <v>-57.585999999999999</v>
      </c>
      <c r="S163" t="s">
        <v>70</v>
      </c>
      <c r="T163" t="s">
        <v>70</v>
      </c>
      <c r="U163" t="s">
        <v>4635</v>
      </c>
      <c r="V163" t="s">
        <v>312</v>
      </c>
      <c r="W163" t="s">
        <v>4705</v>
      </c>
      <c r="X163" t="s">
        <v>4706</v>
      </c>
      <c r="Y163" t="s">
        <v>71</v>
      </c>
      <c r="Z163" s="110">
        <v>46170</v>
      </c>
      <c r="AA163" s="110">
        <v>46358</v>
      </c>
      <c r="AB163" t="s">
        <v>4694</v>
      </c>
      <c r="AC163" t="s">
        <v>4702</v>
      </c>
      <c r="AD163" t="s">
        <v>4679</v>
      </c>
      <c r="AE163" t="s">
        <v>4680</v>
      </c>
      <c r="AF163" t="s">
        <v>4694</v>
      </c>
      <c r="AG163" t="s">
        <v>4694</v>
      </c>
      <c r="AI163" s="83">
        <v>2.8340000000000001</v>
      </c>
      <c r="AM163" t="s">
        <v>4682</v>
      </c>
      <c r="AN163" s="82" t="s">
        <v>137</v>
      </c>
      <c r="AO163" s="82" t="s">
        <v>137</v>
      </c>
    </row>
    <row r="164" spans="1:41" ht="15" x14ac:dyDescent="0.25">
      <c r="A164">
        <v>170</v>
      </c>
      <c r="B164">
        <v>170</v>
      </c>
      <c r="C164" t="s">
        <v>4696</v>
      </c>
      <c r="D164">
        <v>445392701</v>
      </c>
      <c r="E164" t="s">
        <v>150</v>
      </c>
      <c r="F164" s="83">
        <v>2.9780000000000002</v>
      </c>
      <c r="G164" s="83">
        <v>-2721807.1563676801</v>
      </c>
      <c r="H164" s="87">
        <v>-2678.68</v>
      </c>
      <c r="I164" s="81" t="s">
        <v>137</v>
      </c>
      <c r="J164" s="81" t="s">
        <v>137</v>
      </c>
      <c r="K164">
        <v>445392700</v>
      </c>
      <c r="L164" t="s">
        <v>74</v>
      </c>
      <c r="M164" s="83">
        <v>1</v>
      </c>
      <c r="N164" s="83">
        <v>7662513.1608209899</v>
      </c>
      <c r="O164" s="87">
        <v>7575.7190000000001</v>
      </c>
      <c r="P164" s="81" t="s">
        <v>116</v>
      </c>
      <c r="Q164" s="81" t="s">
        <v>610</v>
      </c>
      <c r="R164" s="87">
        <v>-401.39100000000002</v>
      </c>
      <c r="S164" t="s">
        <v>70</v>
      </c>
      <c r="T164" t="s">
        <v>70</v>
      </c>
      <c r="U164" t="s">
        <v>4635</v>
      </c>
      <c r="V164" t="s">
        <v>312</v>
      </c>
      <c r="W164" t="s">
        <v>4705</v>
      </c>
      <c r="X164" t="s">
        <v>4706</v>
      </c>
      <c r="Y164" t="s">
        <v>71</v>
      </c>
      <c r="Z164" s="110">
        <v>46170</v>
      </c>
      <c r="AA164" s="110">
        <v>46358</v>
      </c>
      <c r="AB164" t="s">
        <v>4694</v>
      </c>
      <c r="AC164" t="s">
        <v>4702</v>
      </c>
      <c r="AD164" t="s">
        <v>4679</v>
      </c>
      <c r="AE164" t="s">
        <v>4680</v>
      </c>
      <c r="AF164" t="s">
        <v>4694</v>
      </c>
      <c r="AG164" t="s">
        <v>4694</v>
      </c>
      <c r="AI164" s="83">
        <v>2.8340000000000001</v>
      </c>
      <c r="AM164" t="s">
        <v>4699</v>
      </c>
      <c r="AN164" s="82" t="s">
        <v>137</v>
      </c>
      <c r="AO164" s="82" t="s">
        <v>137</v>
      </c>
    </row>
    <row r="165" spans="1:41" ht="15" x14ac:dyDescent="0.25">
      <c r="A165">
        <v>170</v>
      </c>
      <c r="B165">
        <v>170</v>
      </c>
      <c r="C165" t="s">
        <v>4696</v>
      </c>
      <c r="D165">
        <v>445392771</v>
      </c>
      <c r="E165" t="s">
        <v>74</v>
      </c>
      <c r="F165" s="83">
        <v>1</v>
      </c>
      <c r="G165" s="83">
        <v>-24195543.599489901</v>
      </c>
      <c r="H165" s="87">
        <v>-24078.394</v>
      </c>
      <c r="I165" s="81" t="s">
        <v>76</v>
      </c>
      <c r="J165" s="81" t="s">
        <v>76</v>
      </c>
      <c r="K165">
        <v>445392770</v>
      </c>
      <c r="L165" t="s">
        <v>150</v>
      </c>
      <c r="M165" s="83">
        <v>2.9780000000000002</v>
      </c>
      <c r="N165" s="83">
        <v>8632016.9816232193</v>
      </c>
      <c r="O165" s="87">
        <v>8577.5030000000006</v>
      </c>
      <c r="P165" s="81" t="s">
        <v>112</v>
      </c>
      <c r="Q165" s="81" t="s">
        <v>1188</v>
      </c>
      <c r="R165" s="87">
        <v>1465.4110000000001</v>
      </c>
      <c r="S165" t="s">
        <v>70</v>
      </c>
      <c r="T165" t="s">
        <v>70</v>
      </c>
      <c r="U165" t="s">
        <v>4635</v>
      </c>
      <c r="V165" t="s">
        <v>312</v>
      </c>
      <c r="W165" t="s">
        <v>4705</v>
      </c>
      <c r="X165" t="s">
        <v>4706</v>
      </c>
      <c r="Y165" t="s">
        <v>71</v>
      </c>
      <c r="Z165" s="110">
        <v>46174</v>
      </c>
      <c r="AA165" s="110">
        <v>46267</v>
      </c>
      <c r="AB165" t="s">
        <v>4694</v>
      </c>
      <c r="AC165" t="s">
        <v>4702</v>
      </c>
      <c r="AD165" t="s">
        <v>4679</v>
      </c>
      <c r="AE165" t="s">
        <v>4680</v>
      </c>
      <c r="AF165" t="s">
        <v>4694</v>
      </c>
      <c r="AG165" t="s">
        <v>4694</v>
      </c>
      <c r="AI165" s="83">
        <v>2.8130000000000002</v>
      </c>
      <c r="AM165" t="s">
        <v>4682</v>
      </c>
      <c r="AN165" s="82" t="s">
        <v>76</v>
      </c>
      <c r="AO165" s="82" t="s">
        <v>76</v>
      </c>
    </row>
    <row r="166" spans="1:41" ht="15" x14ac:dyDescent="0.25">
      <c r="A166">
        <v>170</v>
      </c>
      <c r="B166">
        <v>170</v>
      </c>
      <c r="C166" t="s">
        <v>4696</v>
      </c>
      <c r="D166">
        <v>445392807</v>
      </c>
      <c r="E166" t="s">
        <v>150</v>
      </c>
      <c r="F166" s="83">
        <v>2.9780000000000002</v>
      </c>
      <c r="G166" s="83">
        <v>-77767862.901331201</v>
      </c>
      <c r="H166" s="87">
        <v>-76700.012000000002</v>
      </c>
      <c r="I166" s="81" t="s">
        <v>213</v>
      </c>
      <c r="J166" s="81" t="s">
        <v>137</v>
      </c>
      <c r="K166">
        <v>445392806</v>
      </c>
      <c r="L166" t="s">
        <v>74</v>
      </c>
      <c r="M166" s="83">
        <v>1</v>
      </c>
      <c r="N166" s="83">
        <v>218138855.438234</v>
      </c>
      <c r="O166" s="87">
        <v>215971.50399999999</v>
      </c>
      <c r="P166" s="81" t="s">
        <v>4640</v>
      </c>
      <c r="Q166" s="81" t="s">
        <v>4721</v>
      </c>
      <c r="R166" s="87">
        <v>-12441.133</v>
      </c>
      <c r="S166" t="s">
        <v>70</v>
      </c>
      <c r="T166" t="s">
        <v>70</v>
      </c>
      <c r="U166" t="s">
        <v>4635</v>
      </c>
      <c r="V166" t="s">
        <v>312</v>
      </c>
      <c r="W166" t="s">
        <v>4705</v>
      </c>
      <c r="X166" t="s">
        <v>4706</v>
      </c>
      <c r="Y166" t="s">
        <v>71</v>
      </c>
      <c r="Z166" s="110">
        <v>46174</v>
      </c>
      <c r="AA166" s="110">
        <v>46338</v>
      </c>
      <c r="AB166" t="s">
        <v>4694</v>
      </c>
      <c r="AC166" t="s">
        <v>4702</v>
      </c>
      <c r="AD166" t="s">
        <v>4679</v>
      </c>
      <c r="AE166" t="s">
        <v>4680</v>
      </c>
      <c r="AF166" t="s">
        <v>4694</v>
      </c>
      <c r="AG166" t="s">
        <v>4694</v>
      </c>
      <c r="AI166" s="83">
        <v>2.8130000000000002</v>
      </c>
      <c r="AM166" t="s">
        <v>4682</v>
      </c>
      <c r="AN166" s="82" t="s">
        <v>213</v>
      </c>
      <c r="AO166" s="82" t="s">
        <v>137</v>
      </c>
    </row>
    <row r="167" spans="1:41" ht="15" x14ac:dyDescent="0.25">
      <c r="A167">
        <v>170</v>
      </c>
      <c r="B167">
        <v>170</v>
      </c>
      <c r="C167" t="s">
        <v>4696</v>
      </c>
      <c r="D167">
        <v>445392875</v>
      </c>
      <c r="E167" t="s">
        <v>74</v>
      </c>
      <c r="F167" s="83">
        <v>1</v>
      </c>
      <c r="G167" s="83">
        <v>-329882025</v>
      </c>
      <c r="H167" s="87">
        <v>-326604.43199999997</v>
      </c>
      <c r="I167" s="81" t="s">
        <v>114</v>
      </c>
      <c r="J167" s="81" t="s">
        <v>76</v>
      </c>
      <c r="K167">
        <v>445392874</v>
      </c>
      <c r="L167" t="s">
        <v>150</v>
      </c>
      <c r="M167" s="83">
        <v>2.9780000000000002</v>
      </c>
      <c r="N167" s="83">
        <v>117605000</v>
      </c>
      <c r="O167" s="87">
        <v>115990.136</v>
      </c>
      <c r="P167" s="81" t="s">
        <v>4722</v>
      </c>
      <c r="Q167" s="81" t="s">
        <v>4723</v>
      </c>
      <c r="R167" s="87">
        <v>18814.191999999999</v>
      </c>
      <c r="S167" t="s">
        <v>70</v>
      </c>
      <c r="T167" t="s">
        <v>70</v>
      </c>
      <c r="U167" t="s">
        <v>4635</v>
      </c>
      <c r="V167" t="s">
        <v>312</v>
      </c>
      <c r="W167" t="s">
        <v>4705</v>
      </c>
      <c r="X167" t="s">
        <v>4706</v>
      </c>
      <c r="Y167" t="s">
        <v>71</v>
      </c>
      <c r="Z167" s="110">
        <v>46174</v>
      </c>
      <c r="AA167" s="110">
        <v>46338</v>
      </c>
      <c r="AB167" t="s">
        <v>4694</v>
      </c>
      <c r="AC167" t="s">
        <v>4702</v>
      </c>
      <c r="AD167" t="s">
        <v>4679</v>
      </c>
      <c r="AE167" t="s">
        <v>4680</v>
      </c>
      <c r="AF167" t="s">
        <v>4694</v>
      </c>
      <c r="AG167" t="s">
        <v>4694</v>
      </c>
      <c r="AI167" s="83">
        <v>2.8130000000000002</v>
      </c>
      <c r="AM167" t="s">
        <v>4682</v>
      </c>
      <c r="AN167" s="82" t="s">
        <v>114</v>
      </c>
      <c r="AO167" s="82" t="s">
        <v>76</v>
      </c>
    </row>
    <row r="168" spans="1:41" ht="15" x14ac:dyDescent="0.25">
      <c r="A168">
        <v>170</v>
      </c>
      <c r="B168">
        <v>170</v>
      </c>
      <c r="C168" t="s">
        <v>4696</v>
      </c>
      <c r="D168">
        <v>445392947</v>
      </c>
      <c r="E168" t="s">
        <v>150</v>
      </c>
      <c r="F168" s="83">
        <v>2.9780000000000002</v>
      </c>
      <c r="G168" s="83">
        <v>-7776591.87533624</v>
      </c>
      <c r="H168" s="87">
        <v>-7653.3729999999996</v>
      </c>
      <c r="I168" s="81" t="s">
        <v>137</v>
      </c>
      <c r="J168" s="81" t="s">
        <v>137</v>
      </c>
      <c r="K168">
        <v>445392946</v>
      </c>
      <c r="L168" t="s">
        <v>74</v>
      </c>
      <c r="M168" s="83">
        <v>1</v>
      </c>
      <c r="N168" s="83">
        <v>21825005.098131102</v>
      </c>
      <c r="O168" s="87">
        <v>21577.79</v>
      </c>
      <c r="P168" s="81" t="s">
        <v>484</v>
      </c>
      <c r="Q168" s="81" t="s">
        <v>692</v>
      </c>
      <c r="R168" s="87">
        <v>-1213.953</v>
      </c>
      <c r="S168" t="s">
        <v>70</v>
      </c>
      <c r="T168" t="s">
        <v>70</v>
      </c>
      <c r="U168" t="s">
        <v>4635</v>
      </c>
      <c r="V168" t="s">
        <v>312</v>
      </c>
      <c r="W168" t="s">
        <v>4705</v>
      </c>
      <c r="X168" t="s">
        <v>4706</v>
      </c>
      <c r="Y168" t="s">
        <v>71</v>
      </c>
      <c r="Z168" s="110">
        <v>46174</v>
      </c>
      <c r="AA168" s="110">
        <v>46358</v>
      </c>
      <c r="AB168" t="s">
        <v>4694</v>
      </c>
      <c r="AC168" t="s">
        <v>4702</v>
      </c>
      <c r="AD168" t="s">
        <v>4679</v>
      </c>
      <c r="AE168" t="s">
        <v>4680</v>
      </c>
      <c r="AF168" t="s">
        <v>4694</v>
      </c>
      <c r="AG168" t="s">
        <v>4694</v>
      </c>
      <c r="AI168" s="83">
        <v>2.8130000000000002</v>
      </c>
      <c r="AM168" t="s">
        <v>4682</v>
      </c>
      <c r="AN168" s="82" t="s">
        <v>137</v>
      </c>
      <c r="AO168" s="82" t="s">
        <v>137</v>
      </c>
    </row>
    <row r="169" spans="1:41" ht="15" x14ac:dyDescent="0.25">
      <c r="A169">
        <v>170</v>
      </c>
      <c r="B169">
        <v>170</v>
      </c>
      <c r="C169" t="s">
        <v>4696</v>
      </c>
      <c r="D169">
        <v>445393019</v>
      </c>
      <c r="E169" t="s">
        <v>74</v>
      </c>
      <c r="F169" s="83">
        <v>1</v>
      </c>
      <c r="G169" s="83">
        <v>-21853000.8288824</v>
      </c>
      <c r="H169" s="87">
        <v>-21747.194</v>
      </c>
      <c r="I169" s="81" t="s">
        <v>76</v>
      </c>
      <c r="J169" s="81" t="s">
        <v>76</v>
      </c>
      <c r="K169">
        <v>445393018</v>
      </c>
      <c r="L169" t="s">
        <v>150</v>
      </c>
      <c r="M169" s="83">
        <v>2.9780000000000002</v>
      </c>
      <c r="N169" s="83">
        <v>7776591.87533624</v>
      </c>
      <c r="O169" s="87">
        <v>7727.4809999999998</v>
      </c>
      <c r="P169" s="81" t="s">
        <v>1025</v>
      </c>
      <c r="Q169" s="81" t="s">
        <v>426</v>
      </c>
      <c r="R169" s="87">
        <v>1265.2429999999999</v>
      </c>
      <c r="S169" t="s">
        <v>70</v>
      </c>
      <c r="T169" t="s">
        <v>70</v>
      </c>
      <c r="U169" t="s">
        <v>4635</v>
      </c>
      <c r="V169" t="s">
        <v>312</v>
      </c>
      <c r="W169" t="s">
        <v>4705</v>
      </c>
      <c r="X169" t="s">
        <v>4706</v>
      </c>
      <c r="Y169" t="s">
        <v>71</v>
      </c>
      <c r="Z169" s="110">
        <v>46175</v>
      </c>
      <c r="AA169" s="110">
        <v>46267</v>
      </c>
      <c r="AB169" t="s">
        <v>4694</v>
      </c>
      <c r="AC169" t="s">
        <v>4702</v>
      </c>
      <c r="AD169" t="s">
        <v>4679</v>
      </c>
      <c r="AE169" t="s">
        <v>4680</v>
      </c>
      <c r="AF169" t="s">
        <v>4694</v>
      </c>
      <c r="AG169" t="s">
        <v>4694</v>
      </c>
      <c r="AI169" s="83">
        <v>2.8250000000000002</v>
      </c>
      <c r="AM169" t="s">
        <v>4695</v>
      </c>
      <c r="AN169" s="82" t="s">
        <v>76</v>
      </c>
      <c r="AO169" s="82" t="s">
        <v>76</v>
      </c>
    </row>
    <row r="170" spans="1:41" ht="15" x14ac:dyDescent="0.25">
      <c r="A170">
        <v>170</v>
      </c>
      <c r="B170">
        <v>170</v>
      </c>
      <c r="C170" t="s">
        <v>4696</v>
      </c>
      <c r="D170">
        <v>445393021</v>
      </c>
      <c r="E170" t="s">
        <v>150</v>
      </c>
      <c r="F170" s="83">
        <v>2.9780000000000002</v>
      </c>
      <c r="G170" s="83">
        <v>-7776591.87533624</v>
      </c>
      <c r="H170" s="87">
        <v>-7526.0519999999997</v>
      </c>
      <c r="I170" s="81" t="s">
        <v>137</v>
      </c>
      <c r="J170" s="81" t="s">
        <v>137</v>
      </c>
      <c r="K170">
        <v>445393020</v>
      </c>
      <c r="L170" t="s">
        <v>74</v>
      </c>
      <c r="M170" s="83">
        <v>1</v>
      </c>
      <c r="N170" s="83">
        <v>21696691.3321881</v>
      </c>
      <c r="O170" s="87">
        <v>21228.16</v>
      </c>
      <c r="P170" s="81" t="s">
        <v>975</v>
      </c>
      <c r="Q170" s="81" t="s">
        <v>1124</v>
      </c>
      <c r="R170" s="87">
        <v>-1184.423</v>
      </c>
      <c r="S170" t="s">
        <v>70</v>
      </c>
      <c r="T170" t="s">
        <v>70</v>
      </c>
      <c r="U170" t="s">
        <v>4635</v>
      </c>
      <c r="V170" t="s">
        <v>312</v>
      </c>
      <c r="W170" t="s">
        <v>4705</v>
      </c>
      <c r="X170" t="s">
        <v>4706</v>
      </c>
      <c r="Y170" t="s">
        <v>71</v>
      </c>
      <c r="Z170" s="110">
        <v>46175</v>
      </c>
      <c r="AA170" s="110">
        <v>46512</v>
      </c>
      <c r="AB170" t="s">
        <v>4694</v>
      </c>
      <c r="AC170" t="s">
        <v>4702</v>
      </c>
      <c r="AD170" t="s">
        <v>4679</v>
      </c>
      <c r="AE170" t="s">
        <v>4680</v>
      </c>
      <c r="AF170" t="s">
        <v>4694</v>
      </c>
      <c r="AG170" t="s">
        <v>4694</v>
      </c>
      <c r="AI170" s="83">
        <v>2.8250000000000002</v>
      </c>
      <c r="AM170" t="s">
        <v>4695</v>
      </c>
      <c r="AN170" s="82" t="s">
        <v>137</v>
      </c>
      <c r="AO170" s="82" t="s">
        <v>137</v>
      </c>
    </row>
    <row r="171" spans="1:41" ht="15" x14ac:dyDescent="0.25">
      <c r="A171">
        <v>170</v>
      </c>
      <c r="B171">
        <v>170</v>
      </c>
      <c r="C171" t="s">
        <v>4696</v>
      </c>
      <c r="D171">
        <v>445393023</v>
      </c>
      <c r="E171" t="s">
        <v>74</v>
      </c>
      <c r="F171" s="83">
        <v>1</v>
      </c>
      <c r="G171" s="83">
        <v>-10931555.199160101</v>
      </c>
      <c r="H171" s="87">
        <v>-10878.627</v>
      </c>
      <c r="I171" s="81" t="s">
        <v>76</v>
      </c>
      <c r="J171" s="81" t="s">
        <v>76</v>
      </c>
      <c r="K171">
        <v>445393022</v>
      </c>
      <c r="L171" t="s">
        <v>150</v>
      </c>
      <c r="M171" s="83">
        <v>2.9780000000000002</v>
      </c>
      <c r="N171" s="83">
        <v>3888295.93766812</v>
      </c>
      <c r="O171" s="87">
        <v>3863.74</v>
      </c>
      <c r="P171" s="81" t="s">
        <v>117</v>
      </c>
      <c r="Q171" s="81" t="s">
        <v>251</v>
      </c>
      <c r="R171" s="87">
        <v>627.59100000000001</v>
      </c>
      <c r="S171" t="s">
        <v>70</v>
      </c>
      <c r="T171" t="s">
        <v>70</v>
      </c>
      <c r="U171" t="s">
        <v>4635</v>
      </c>
      <c r="V171" t="s">
        <v>312</v>
      </c>
      <c r="W171" t="s">
        <v>4705</v>
      </c>
      <c r="X171" t="s">
        <v>4706</v>
      </c>
      <c r="Y171" t="s">
        <v>71</v>
      </c>
      <c r="Z171" s="110">
        <v>46175</v>
      </c>
      <c r="AA171" s="110">
        <v>46267</v>
      </c>
      <c r="AB171" t="s">
        <v>4694</v>
      </c>
      <c r="AC171" t="s">
        <v>4702</v>
      </c>
      <c r="AD171" t="s">
        <v>4679</v>
      </c>
      <c r="AE171" t="s">
        <v>4680</v>
      </c>
      <c r="AF171" t="s">
        <v>4694</v>
      </c>
      <c r="AG171" t="s">
        <v>4694</v>
      </c>
      <c r="AI171" s="83">
        <v>2.8250000000000002</v>
      </c>
      <c r="AM171" t="s">
        <v>4716</v>
      </c>
      <c r="AN171" s="82" t="s">
        <v>76</v>
      </c>
      <c r="AO171" s="82" t="s">
        <v>76</v>
      </c>
    </row>
    <row r="172" spans="1:41" ht="15" x14ac:dyDescent="0.25">
      <c r="A172">
        <v>170</v>
      </c>
      <c r="B172">
        <v>170</v>
      </c>
      <c r="C172" t="s">
        <v>4696</v>
      </c>
      <c r="D172">
        <v>445393025</v>
      </c>
      <c r="E172" t="s">
        <v>150</v>
      </c>
      <c r="F172" s="83">
        <v>2.9780000000000002</v>
      </c>
      <c r="G172" s="83">
        <v>-3888295.93766812</v>
      </c>
      <c r="H172" s="87">
        <v>-3763.0259999999998</v>
      </c>
      <c r="I172" s="81" t="s">
        <v>137</v>
      </c>
      <c r="J172" s="81" t="s">
        <v>137</v>
      </c>
      <c r="K172">
        <v>445393024</v>
      </c>
      <c r="L172" t="s">
        <v>74</v>
      </c>
      <c r="M172" s="83">
        <v>1</v>
      </c>
      <c r="N172" s="83">
        <v>10853400.450812999</v>
      </c>
      <c r="O172" s="87">
        <v>10619.026</v>
      </c>
      <c r="P172" s="81" t="s">
        <v>132</v>
      </c>
      <c r="Q172" s="81" t="s">
        <v>142</v>
      </c>
      <c r="R172" s="87">
        <v>-587.26599999999996</v>
      </c>
      <c r="S172" t="s">
        <v>70</v>
      </c>
      <c r="T172" t="s">
        <v>70</v>
      </c>
      <c r="U172" t="s">
        <v>4635</v>
      </c>
      <c r="V172" t="s">
        <v>312</v>
      </c>
      <c r="W172" t="s">
        <v>4705</v>
      </c>
      <c r="X172" t="s">
        <v>4706</v>
      </c>
      <c r="Y172" t="s">
        <v>71</v>
      </c>
      <c r="Z172" s="110">
        <v>46175</v>
      </c>
      <c r="AA172" s="110">
        <v>46512</v>
      </c>
      <c r="AB172" t="s">
        <v>4694</v>
      </c>
      <c r="AC172" t="s">
        <v>4702</v>
      </c>
      <c r="AD172" t="s">
        <v>4679</v>
      </c>
      <c r="AE172" t="s">
        <v>4680</v>
      </c>
      <c r="AF172" t="s">
        <v>4694</v>
      </c>
      <c r="AG172" t="s">
        <v>4694</v>
      </c>
      <c r="AI172" s="83">
        <v>2.8250000000000002</v>
      </c>
      <c r="AM172" t="s">
        <v>4716</v>
      </c>
      <c r="AN172" s="82" t="s">
        <v>137</v>
      </c>
      <c r="AO172" s="82" t="s">
        <v>137</v>
      </c>
    </row>
    <row r="173" spans="1:41" ht="15" x14ac:dyDescent="0.25">
      <c r="A173">
        <v>170</v>
      </c>
      <c r="B173">
        <v>170</v>
      </c>
      <c r="C173" t="s">
        <v>4696</v>
      </c>
      <c r="D173">
        <v>445393315</v>
      </c>
      <c r="E173" t="s">
        <v>74</v>
      </c>
      <c r="F173" s="83">
        <v>1</v>
      </c>
      <c r="G173" s="83">
        <v>-11128497.388403</v>
      </c>
      <c r="H173" s="87">
        <v>-11074.614</v>
      </c>
      <c r="I173" s="81" t="s">
        <v>76</v>
      </c>
      <c r="J173" s="81" t="s">
        <v>76</v>
      </c>
      <c r="K173">
        <v>445393314</v>
      </c>
      <c r="L173" t="s">
        <v>150</v>
      </c>
      <c r="M173" s="83">
        <v>2.9780000000000002</v>
      </c>
      <c r="N173" s="83">
        <v>3888295.93766812</v>
      </c>
      <c r="O173" s="87">
        <v>3863.739</v>
      </c>
      <c r="P173" s="81" t="s">
        <v>117</v>
      </c>
      <c r="Q173" s="81" t="s">
        <v>251</v>
      </c>
      <c r="R173" s="87">
        <v>431.60300000000001</v>
      </c>
      <c r="S173" t="s">
        <v>70</v>
      </c>
      <c r="T173" t="s">
        <v>70</v>
      </c>
      <c r="U173" t="s">
        <v>4635</v>
      </c>
      <c r="V173" t="s">
        <v>312</v>
      </c>
      <c r="W173" t="s">
        <v>4705</v>
      </c>
      <c r="X173" t="s">
        <v>4706</v>
      </c>
      <c r="Y173" t="s">
        <v>71</v>
      </c>
      <c r="Z173" s="110">
        <v>46176</v>
      </c>
      <c r="AA173" s="110">
        <v>46267</v>
      </c>
      <c r="AB173" t="s">
        <v>4694</v>
      </c>
      <c r="AC173" t="s">
        <v>4702</v>
      </c>
      <c r="AD173" t="s">
        <v>4679</v>
      </c>
      <c r="AE173" t="s">
        <v>4680</v>
      </c>
      <c r="AF173" t="s">
        <v>4694</v>
      </c>
      <c r="AG173" t="s">
        <v>4694</v>
      </c>
      <c r="AI173" s="83">
        <v>2.8719999999999999</v>
      </c>
      <c r="AM173" t="s">
        <v>4695</v>
      </c>
      <c r="AN173" s="82" t="s">
        <v>76</v>
      </c>
      <c r="AO173" s="82" t="s">
        <v>76</v>
      </c>
    </row>
    <row r="174" spans="1:41" ht="15" x14ac:dyDescent="0.25">
      <c r="A174">
        <v>170</v>
      </c>
      <c r="B174">
        <v>170</v>
      </c>
      <c r="C174" t="s">
        <v>4696</v>
      </c>
      <c r="D174">
        <v>445393317</v>
      </c>
      <c r="E174" t="s">
        <v>150</v>
      </c>
      <c r="F174" s="83">
        <v>2.9780000000000002</v>
      </c>
      <c r="G174" s="83">
        <v>-3888295.93766812</v>
      </c>
      <c r="H174" s="87">
        <v>-3763.029</v>
      </c>
      <c r="I174" s="81" t="s">
        <v>137</v>
      </c>
      <c r="J174" s="81" t="s">
        <v>137</v>
      </c>
      <c r="K174">
        <v>445393316</v>
      </c>
      <c r="L174" t="s">
        <v>74</v>
      </c>
      <c r="M174" s="83">
        <v>1</v>
      </c>
      <c r="N174" s="83">
        <v>11034206.211914601</v>
      </c>
      <c r="O174" s="87">
        <v>10795.936</v>
      </c>
      <c r="P174" s="81" t="s">
        <v>132</v>
      </c>
      <c r="Q174" s="81" t="s">
        <v>975</v>
      </c>
      <c r="R174" s="87">
        <v>-410.36500000000001</v>
      </c>
      <c r="S174" t="s">
        <v>70</v>
      </c>
      <c r="T174" t="s">
        <v>70</v>
      </c>
      <c r="U174" t="s">
        <v>4635</v>
      </c>
      <c r="V174" t="s">
        <v>312</v>
      </c>
      <c r="W174" t="s">
        <v>4705</v>
      </c>
      <c r="X174" t="s">
        <v>4706</v>
      </c>
      <c r="Y174" t="s">
        <v>71</v>
      </c>
      <c r="Z174" s="110">
        <v>46176</v>
      </c>
      <c r="AA174" s="110">
        <v>46512</v>
      </c>
      <c r="AB174" t="s">
        <v>4694</v>
      </c>
      <c r="AC174" t="s">
        <v>4702</v>
      </c>
      <c r="AD174" t="s">
        <v>4679</v>
      </c>
      <c r="AE174" t="s">
        <v>4680</v>
      </c>
      <c r="AF174" t="s">
        <v>4694</v>
      </c>
      <c r="AG174" t="s">
        <v>4694</v>
      </c>
      <c r="AI174" s="83">
        <v>2.8719999999999999</v>
      </c>
      <c r="AM174" t="s">
        <v>4695</v>
      </c>
      <c r="AN174" s="82" t="s">
        <v>137</v>
      </c>
      <c r="AO174" s="82" t="s">
        <v>137</v>
      </c>
    </row>
    <row r="175" spans="1:41" ht="15" x14ac:dyDescent="0.25">
      <c r="A175">
        <v>170</v>
      </c>
      <c r="B175">
        <v>170</v>
      </c>
      <c r="C175" t="s">
        <v>4696</v>
      </c>
      <c r="D175">
        <v>445393385</v>
      </c>
      <c r="E175" t="s">
        <v>74</v>
      </c>
      <c r="F175" s="83">
        <v>1</v>
      </c>
      <c r="G175" s="83">
        <v>-22433912.241969999</v>
      </c>
      <c r="H175" s="87">
        <v>-22325.289000000001</v>
      </c>
      <c r="I175" s="81" t="s">
        <v>76</v>
      </c>
      <c r="J175" s="81" t="s">
        <v>76</v>
      </c>
      <c r="K175">
        <v>445393384</v>
      </c>
      <c r="L175" t="s">
        <v>150</v>
      </c>
      <c r="M175" s="83">
        <v>2.9780000000000002</v>
      </c>
      <c r="N175" s="83">
        <v>7776591.87533624</v>
      </c>
      <c r="O175" s="87">
        <v>7727.4790000000003</v>
      </c>
      <c r="P175" s="81" t="s">
        <v>1025</v>
      </c>
      <c r="Q175" s="81" t="s">
        <v>426</v>
      </c>
      <c r="R175" s="87">
        <v>687.14400000000001</v>
      </c>
      <c r="S175" t="s">
        <v>70</v>
      </c>
      <c r="T175" t="s">
        <v>70</v>
      </c>
      <c r="U175" t="s">
        <v>4635</v>
      </c>
      <c r="V175" t="s">
        <v>312</v>
      </c>
      <c r="W175" t="s">
        <v>4705</v>
      </c>
      <c r="X175" t="s">
        <v>4706</v>
      </c>
      <c r="Y175" t="s">
        <v>71</v>
      </c>
      <c r="Z175" s="110">
        <v>46177</v>
      </c>
      <c r="AA175" s="110">
        <v>46267</v>
      </c>
      <c r="AB175" t="s">
        <v>4694</v>
      </c>
      <c r="AC175" t="s">
        <v>4702</v>
      </c>
      <c r="AD175" t="s">
        <v>4679</v>
      </c>
      <c r="AE175" t="s">
        <v>4680</v>
      </c>
      <c r="AF175" t="s">
        <v>4694</v>
      </c>
      <c r="AG175" t="s">
        <v>4694</v>
      </c>
      <c r="AI175" s="83">
        <v>2.895</v>
      </c>
      <c r="AM175" t="s">
        <v>4699</v>
      </c>
      <c r="AN175" s="82" t="s">
        <v>76</v>
      </c>
      <c r="AO175" s="82" t="s">
        <v>76</v>
      </c>
    </row>
    <row r="176" spans="1:41" ht="15" x14ac:dyDescent="0.25">
      <c r="A176">
        <v>170</v>
      </c>
      <c r="B176">
        <v>170</v>
      </c>
      <c r="C176" t="s">
        <v>4696</v>
      </c>
      <c r="D176">
        <v>445393387</v>
      </c>
      <c r="E176" t="s">
        <v>150</v>
      </c>
      <c r="F176" s="83">
        <v>2.9780000000000002</v>
      </c>
      <c r="G176" s="83">
        <v>-7776591.87533624</v>
      </c>
      <c r="H176" s="87">
        <v>-7526.0519999999997</v>
      </c>
      <c r="I176" s="81" t="s">
        <v>137</v>
      </c>
      <c r="J176" s="81" t="s">
        <v>137</v>
      </c>
      <c r="K176">
        <v>445393386</v>
      </c>
      <c r="L176" t="s">
        <v>74</v>
      </c>
      <c r="M176" s="83">
        <v>1</v>
      </c>
      <c r="N176" s="83">
        <v>22233276.171586301</v>
      </c>
      <c r="O176" s="87">
        <v>21753.157999999999</v>
      </c>
      <c r="P176" s="81" t="s">
        <v>484</v>
      </c>
      <c r="Q176" s="81" t="s">
        <v>692</v>
      </c>
      <c r="R176" s="87">
        <v>-659.42499999999995</v>
      </c>
      <c r="S176" t="s">
        <v>70</v>
      </c>
      <c r="T176" t="s">
        <v>70</v>
      </c>
      <c r="U176" t="s">
        <v>4635</v>
      </c>
      <c r="V176" t="s">
        <v>312</v>
      </c>
      <c r="W176" t="s">
        <v>4705</v>
      </c>
      <c r="X176" t="s">
        <v>4706</v>
      </c>
      <c r="Y176" t="s">
        <v>71</v>
      </c>
      <c r="Z176" s="110">
        <v>46177</v>
      </c>
      <c r="AA176" s="110">
        <v>46512</v>
      </c>
      <c r="AB176" t="s">
        <v>4694</v>
      </c>
      <c r="AC176" t="s">
        <v>4702</v>
      </c>
      <c r="AD176" t="s">
        <v>4679</v>
      </c>
      <c r="AE176" t="s">
        <v>4680</v>
      </c>
      <c r="AF176" t="s">
        <v>4694</v>
      </c>
      <c r="AG176" t="s">
        <v>4694</v>
      </c>
      <c r="AI176" s="83">
        <v>2.895</v>
      </c>
      <c r="AM176" t="s">
        <v>4699</v>
      </c>
      <c r="AN176" s="82" t="s">
        <v>137</v>
      </c>
      <c r="AO176" s="82" t="s">
        <v>137</v>
      </c>
    </row>
    <row r="177" spans="1:41" ht="15" x14ac:dyDescent="0.25">
      <c r="A177">
        <v>170</v>
      </c>
      <c r="B177">
        <v>170</v>
      </c>
      <c r="C177" t="s">
        <v>4696</v>
      </c>
      <c r="D177">
        <v>445393503</v>
      </c>
      <c r="E177" t="s">
        <v>150</v>
      </c>
      <c r="F177" s="83">
        <v>2.9780000000000002</v>
      </c>
      <c r="G177" s="83">
        <v>-23329775.626008701</v>
      </c>
      <c r="H177" s="87">
        <v>-23182.437000000002</v>
      </c>
      <c r="I177" s="81" t="s">
        <v>137</v>
      </c>
      <c r="J177" s="81" t="s">
        <v>137</v>
      </c>
      <c r="K177">
        <v>445393502</v>
      </c>
      <c r="L177" t="s">
        <v>74</v>
      </c>
      <c r="M177" s="83">
        <v>1</v>
      </c>
      <c r="N177" s="83">
        <v>67889647.071685299</v>
      </c>
      <c r="O177" s="87">
        <v>67560.929000000004</v>
      </c>
      <c r="P177" s="81" t="s">
        <v>504</v>
      </c>
      <c r="Q177" s="81" t="s">
        <v>2251</v>
      </c>
      <c r="R177" s="87">
        <v>-1476.3689999999999</v>
      </c>
      <c r="S177" t="s">
        <v>70</v>
      </c>
      <c r="T177" t="s">
        <v>70</v>
      </c>
      <c r="U177" t="s">
        <v>4635</v>
      </c>
      <c r="V177" t="s">
        <v>312</v>
      </c>
      <c r="W177" t="s">
        <v>4705</v>
      </c>
      <c r="X177" t="s">
        <v>4706</v>
      </c>
      <c r="Y177" t="s">
        <v>71</v>
      </c>
      <c r="Z177" s="110">
        <v>46178</v>
      </c>
      <c r="AA177" s="110">
        <v>46267</v>
      </c>
      <c r="AB177" t="s">
        <v>4694</v>
      </c>
      <c r="AC177" t="s">
        <v>4702</v>
      </c>
      <c r="AD177" t="s">
        <v>4679</v>
      </c>
      <c r="AE177" t="s">
        <v>4680</v>
      </c>
      <c r="AF177" t="s">
        <v>4694</v>
      </c>
      <c r="AG177" t="s">
        <v>4694</v>
      </c>
      <c r="AI177" s="83">
        <v>2.9079999999999999</v>
      </c>
      <c r="AM177" t="s">
        <v>4682</v>
      </c>
      <c r="AN177" s="82" t="s">
        <v>137</v>
      </c>
      <c r="AO177" s="82" t="s">
        <v>137</v>
      </c>
    </row>
    <row r="178" spans="1:41" ht="15" x14ac:dyDescent="0.25">
      <c r="A178">
        <v>170</v>
      </c>
      <c r="B178">
        <v>170</v>
      </c>
      <c r="C178" t="s">
        <v>4696</v>
      </c>
      <c r="D178">
        <v>445393551</v>
      </c>
      <c r="E178" t="s">
        <v>150</v>
      </c>
      <c r="F178" s="83">
        <v>2.9780000000000002</v>
      </c>
      <c r="G178" s="83">
        <v>-15553183.750672501</v>
      </c>
      <c r="H178" s="87">
        <v>-15052.126</v>
      </c>
      <c r="I178" s="81" t="s">
        <v>137</v>
      </c>
      <c r="J178" s="81" t="s">
        <v>137</v>
      </c>
      <c r="K178">
        <v>445393550</v>
      </c>
      <c r="L178" t="s">
        <v>74</v>
      </c>
      <c r="M178" s="83">
        <v>1</v>
      </c>
      <c r="N178" s="83">
        <v>45259764.714456901</v>
      </c>
      <c r="O178" s="87">
        <v>44282.464</v>
      </c>
      <c r="P178" s="81" t="s">
        <v>179</v>
      </c>
      <c r="Q178" s="81" t="s">
        <v>84</v>
      </c>
      <c r="R178" s="87">
        <v>-542.76700000000005</v>
      </c>
      <c r="S178" t="s">
        <v>70</v>
      </c>
      <c r="T178" t="s">
        <v>70</v>
      </c>
      <c r="U178" t="s">
        <v>4635</v>
      </c>
      <c r="V178" t="s">
        <v>312</v>
      </c>
      <c r="W178" t="s">
        <v>4705</v>
      </c>
      <c r="X178" t="s">
        <v>4706</v>
      </c>
      <c r="Y178" t="s">
        <v>71</v>
      </c>
      <c r="Z178" s="110">
        <v>46182</v>
      </c>
      <c r="AA178" s="110">
        <v>46512</v>
      </c>
      <c r="AB178" t="s">
        <v>4694</v>
      </c>
      <c r="AC178" t="s">
        <v>4702</v>
      </c>
      <c r="AD178" t="s">
        <v>4679</v>
      </c>
      <c r="AE178" t="s">
        <v>4680</v>
      </c>
      <c r="AF178" t="s">
        <v>4694</v>
      </c>
      <c r="AG178" t="s">
        <v>4694</v>
      </c>
      <c r="AI178" s="83">
        <v>2.9380000000000002</v>
      </c>
      <c r="AM178" t="s">
        <v>4716</v>
      </c>
      <c r="AN178" s="82" t="s">
        <v>137</v>
      </c>
      <c r="AO178" s="82" t="s">
        <v>137</v>
      </c>
    </row>
    <row r="179" spans="1:41" ht="15" x14ac:dyDescent="0.25">
      <c r="A179">
        <v>170</v>
      </c>
      <c r="B179">
        <v>170</v>
      </c>
      <c r="C179" t="s">
        <v>4696</v>
      </c>
      <c r="D179">
        <v>445393585</v>
      </c>
      <c r="E179" t="s">
        <v>150</v>
      </c>
      <c r="F179" s="83">
        <v>2.9780000000000002</v>
      </c>
      <c r="G179" s="83">
        <v>-15553183.750672501</v>
      </c>
      <c r="H179" s="87">
        <v>-15052.1</v>
      </c>
      <c r="I179" s="81" t="s">
        <v>137</v>
      </c>
      <c r="J179" s="81" t="s">
        <v>137</v>
      </c>
      <c r="K179">
        <v>445393584</v>
      </c>
      <c r="L179" t="s">
        <v>74</v>
      </c>
      <c r="M179" s="83">
        <v>1</v>
      </c>
      <c r="N179" s="83">
        <v>45648594.308223702</v>
      </c>
      <c r="O179" s="87">
        <v>44662.819000000003</v>
      </c>
      <c r="P179" s="81" t="s">
        <v>179</v>
      </c>
      <c r="Q179" s="81" t="s">
        <v>933</v>
      </c>
      <c r="R179" s="87">
        <v>-162.334</v>
      </c>
      <c r="S179" t="s">
        <v>70</v>
      </c>
      <c r="T179" t="s">
        <v>70</v>
      </c>
      <c r="U179" t="s">
        <v>4635</v>
      </c>
      <c r="V179" t="s">
        <v>312</v>
      </c>
      <c r="W179" t="s">
        <v>4705</v>
      </c>
      <c r="X179" t="s">
        <v>4706</v>
      </c>
      <c r="Y179" t="s">
        <v>71</v>
      </c>
      <c r="Z179" s="110">
        <v>46183</v>
      </c>
      <c r="AA179" s="110">
        <v>46512</v>
      </c>
      <c r="AB179" t="s">
        <v>4694</v>
      </c>
      <c r="AC179" t="s">
        <v>4702</v>
      </c>
      <c r="AD179" t="s">
        <v>4679</v>
      </c>
      <c r="AE179" t="s">
        <v>4680</v>
      </c>
      <c r="AF179" t="s">
        <v>4694</v>
      </c>
      <c r="AG179" t="s">
        <v>4694</v>
      </c>
      <c r="AI179" s="83">
        <v>2.9729999999999999</v>
      </c>
      <c r="AM179" t="s">
        <v>4699</v>
      </c>
      <c r="AN179" s="82" t="s">
        <v>137</v>
      </c>
      <c r="AO179" s="82" t="s">
        <v>137</v>
      </c>
    </row>
    <row r="180" spans="1:41" ht="15" x14ac:dyDescent="0.25">
      <c r="A180">
        <v>170</v>
      </c>
      <c r="B180">
        <v>170</v>
      </c>
      <c r="C180" t="s">
        <v>4696</v>
      </c>
      <c r="D180">
        <v>445393779</v>
      </c>
      <c r="E180" t="s">
        <v>150</v>
      </c>
      <c r="F180" s="83">
        <v>2.9780000000000002</v>
      </c>
      <c r="G180" s="83">
        <v>-15553183.750672501</v>
      </c>
      <c r="H180" s="87">
        <v>-15052.102000000001</v>
      </c>
      <c r="I180" s="81" t="s">
        <v>137</v>
      </c>
      <c r="J180" s="81" t="s">
        <v>137</v>
      </c>
      <c r="K180">
        <v>445393778</v>
      </c>
      <c r="L180" t="s">
        <v>74</v>
      </c>
      <c r="M180" s="83">
        <v>1</v>
      </c>
      <c r="N180" s="83">
        <v>45679700.675725102</v>
      </c>
      <c r="O180" s="87">
        <v>44693.26</v>
      </c>
      <c r="P180" s="81" t="s">
        <v>179</v>
      </c>
      <c r="Q180" s="81" t="s">
        <v>933</v>
      </c>
      <c r="R180" s="87">
        <v>-131.899</v>
      </c>
      <c r="S180" t="s">
        <v>70</v>
      </c>
      <c r="T180" t="s">
        <v>70</v>
      </c>
      <c r="U180" t="s">
        <v>4635</v>
      </c>
      <c r="V180" t="s">
        <v>312</v>
      </c>
      <c r="W180" t="s">
        <v>4705</v>
      </c>
      <c r="X180" t="s">
        <v>4706</v>
      </c>
      <c r="Y180" t="s">
        <v>71</v>
      </c>
      <c r="Z180" s="110">
        <v>46184</v>
      </c>
      <c r="AA180" s="110">
        <v>46512</v>
      </c>
      <c r="AB180" t="s">
        <v>4694</v>
      </c>
      <c r="AC180" t="s">
        <v>4702</v>
      </c>
      <c r="AD180" t="s">
        <v>4679</v>
      </c>
      <c r="AE180" t="s">
        <v>4680</v>
      </c>
      <c r="AF180" t="s">
        <v>4694</v>
      </c>
      <c r="AG180" t="s">
        <v>4694</v>
      </c>
      <c r="AI180" s="83">
        <v>2.9649999999999999</v>
      </c>
      <c r="AM180" t="s">
        <v>4686</v>
      </c>
      <c r="AN180" s="82" t="s">
        <v>137</v>
      </c>
      <c r="AO180" s="82" t="s">
        <v>137</v>
      </c>
    </row>
    <row r="181" spans="1:41" ht="15" x14ac:dyDescent="0.25">
      <c r="A181">
        <v>170</v>
      </c>
      <c r="B181">
        <v>170</v>
      </c>
      <c r="C181" t="s">
        <v>4696</v>
      </c>
      <c r="D181">
        <v>445393783</v>
      </c>
      <c r="E181" t="s">
        <v>150</v>
      </c>
      <c r="F181" s="83">
        <v>2.9780000000000002</v>
      </c>
      <c r="G181" s="83">
        <v>-7776591.87533624</v>
      </c>
      <c r="H181" s="87">
        <v>-7526.0630000000001</v>
      </c>
      <c r="I181" s="81" t="s">
        <v>137</v>
      </c>
      <c r="J181" s="81" t="s">
        <v>137</v>
      </c>
      <c r="K181">
        <v>445393782</v>
      </c>
      <c r="L181" t="s">
        <v>74</v>
      </c>
      <c r="M181" s="83">
        <v>1</v>
      </c>
      <c r="N181" s="83">
        <v>22839850.337862499</v>
      </c>
      <c r="O181" s="87">
        <v>22346.666000000001</v>
      </c>
      <c r="P181" s="81" t="s">
        <v>251</v>
      </c>
      <c r="Q181" s="81" t="s">
        <v>1304</v>
      </c>
      <c r="R181" s="87">
        <v>-65.948999999999998</v>
      </c>
      <c r="S181" t="s">
        <v>70</v>
      </c>
      <c r="T181" t="s">
        <v>70</v>
      </c>
      <c r="U181" t="s">
        <v>4635</v>
      </c>
      <c r="V181" t="s">
        <v>312</v>
      </c>
      <c r="W181" t="s">
        <v>4705</v>
      </c>
      <c r="X181" t="s">
        <v>4706</v>
      </c>
      <c r="Y181" t="s">
        <v>71</v>
      </c>
      <c r="Z181" s="110">
        <v>46184</v>
      </c>
      <c r="AA181" s="110">
        <v>46512</v>
      </c>
      <c r="AB181" t="s">
        <v>4694</v>
      </c>
      <c r="AC181" t="s">
        <v>4702</v>
      </c>
      <c r="AD181" t="s">
        <v>4679</v>
      </c>
      <c r="AE181" t="s">
        <v>4680</v>
      </c>
      <c r="AF181" t="s">
        <v>4694</v>
      </c>
      <c r="AG181" t="s">
        <v>4694</v>
      </c>
      <c r="AI181" s="83">
        <v>2.9649999999999999</v>
      </c>
      <c r="AM181" t="s">
        <v>4716</v>
      </c>
      <c r="AN181" s="82" t="s">
        <v>137</v>
      </c>
      <c r="AO181" s="82" t="s">
        <v>137</v>
      </c>
    </row>
    <row r="182" spans="1:41" ht="15" x14ac:dyDescent="0.25">
      <c r="A182">
        <v>170</v>
      </c>
      <c r="B182">
        <v>170</v>
      </c>
      <c r="C182" t="s">
        <v>4696</v>
      </c>
      <c r="D182">
        <v>445393897</v>
      </c>
      <c r="E182" t="s">
        <v>150</v>
      </c>
      <c r="F182" s="83">
        <v>2.9780000000000002</v>
      </c>
      <c r="G182" s="83">
        <v>-29824785.1602895</v>
      </c>
      <c r="H182" s="87">
        <v>-29352.202000000001</v>
      </c>
      <c r="I182" s="81" t="s">
        <v>137</v>
      </c>
      <c r="J182" s="81" t="s">
        <v>137</v>
      </c>
      <c r="K182">
        <v>445393896</v>
      </c>
      <c r="L182" t="s">
        <v>74</v>
      </c>
      <c r="M182" s="83">
        <v>1</v>
      </c>
      <c r="N182" s="83">
        <v>85740292.378800407</v>
      </c>
      <c r="O182" s="87">
        <v>84768.894</v>
      </c>
      <c r="P182" s="81" t="s">
        <v>2869</v>
      </c>
      <c r="Q182" s="81" t="s">
        <v>2303</v>
      </c>
      <c r="R182" s="87">
        <v>-2641.9630000000002</v>
      </c>
      <c r="S182" t="s">
        <v>70</v>
      </c>
      <c r="T182" t="s">
        <v>70</v>
      </c>
      <c r="U182" t="s">
        <v>4635</v>
      </c>
      <c r="V182" t="s">
        <v>312</v>
      </c>
      <c r="W182" t="s">
        <v>4705</v>
      </c>
      <c r="X182" t="s">
        <v>4706</v>
      </c>
      <c r="Y182" t="s">
        <v>71</v>
      </c>
      <c r="Z182" s="110">
        <v>46188</v>
      </c>
      <c r="AA182" s="110">
        <v>46358</v>
      </c>
      <c r="AB182" t="s">
        <v>4694</v>
      </c>
      <c r="AC182" t="s">
        <v>4702</v>
      </c>
      <c r="AD182" t="s">
        <v>4679</v>
      </c>
      <c r="AE182" t="s">
        <v>4680</v>
      </c>
      <c r="AF182" t="s">
        <v>4694</v>
      </c>
      <c r="AG182" t="s">
        <v>4694</v>
      </c>
      <c r="AI182" s="83">
        <v>2.907</v>
      </c>
      <c r="AM182" t="s">
        <v>4699</v>
      </c>
      <c r="AN182" s="82" t="s">
        <v>137</v>
      </c>
      <c r="AO182" s="82" t="s">
        <v>137</v>
      </c>
    </row>
    <row r="183" spans="1:41" ht="15" x14ac:dyDescent="0.25">
      <c r="A183">
        <v>170</v>
      </c>
      <c r="B183">
        <v>170</v>
      </c>
      <c r="C183" t="s">
        <v>4696</v>
      </c>
      <c r="D183">
        <v>445393899</v>
      </c>
      <c r="E183" t="s">
        <v>150</v>
      </c>
      <c r="F183" s="83">
        <v>2.9780000000000002</v>
      </c>
      <c r="G183" s="83">
        <v>-3110636.75013449</v>
      </c>
      <c r="H183" s="87">
        <v>-3061.348</v>
      </c>
      <c r="I183" s="81" t="s">
        <v>137</v>
      </c>
      <c r="J183" s="81" t="s">
        <v>137</v>
      </c>
      <c r="K183">
        <v>445393898</v>
      </c>
      <c r="L183" t="s">
        <v>74</v>
      </c>
      <c r="M183" s="83">
        <v>1</v>
      </c>
      <c r="N183" s="83">
        <v>8948368.7391119003</v>
      </c>
      <c r="O183" s="87">
        <v>8846.9879999999994</v>
      </c>
      <c r="P183" s="81" t="s">
        <v>120</v>
      </c>
      <c r="Q183" s="81" t="s">
        <v>848</v>
      </c>
      <c r="R183" s="87">
        <v>-269.70600000000002</v>
      </c>
      <c r="S183" t="s">
        <v>70</v>
      </c>
      <c r="T183" t="s">
        <v>70</v>
      </c>
      <c r="U183" t="s">
        <v>4635</v>
      </c>
      <c r="V183" t="s">
        <v>312</v>
      </c>
      <c r="W183" t="s">
        <v>4705</v>
      </c>
      <c r="X183" t="s">
        <v>4706</v>
      </c>
      <c r="Y183" t="s">
        <v>71</v>
      </c>
      <c r="Z183" s="110">
        <v>46188</v>
      </c>
      <c r="AA183" s="110">
        <v>46358</v>
      </c>
      <c r="AB183" t="s">
        <v>4694</v>
      </c>
      <c r="AC183" t="s">
        <v>4702</v>
      </c>
      <c r="AD183" t="s">
        <v>4679</v>
      </c>
      <c r="AE183" t="s">
        <v>4680</v>
      </c>
      <c r="AF183" t="s">
        <v>4694</v>
      </c>
      <c r="AG183" t="s">
        <v>4694</v>
      </c>
      <c r="AI183" s="83">
        <v>2.907</v>
      </c>
      <c r="AM183" t="s">
        <v>4682</v>
      </c>
      <c r="AN183" s="82" t="s">
        <v>137</v>
      </c>
      <c r="AO183" s="82" t="s">
        <v>137</v>
      </c>
    </row>
    <row r="184" spans="1:41" ht="15" x14ac:dyDescent="0.25">
      <c r="A184">
        <v>170</v>
      </c>
      <c r="B184">
        <v>170</v>
      </c>
      <c r="C184" t="s">
        <v>4696</v>
      </c>
      <c r="D184">
        <v>445393901</v>
      </c>
      <c r="E184" t="s">
        <v>150</v>
      </c>
      <c r="F184" s="83">
        <v>2.9780000000000002</v>
      </c>
      <c r="G184" s="83">
        <v>-1555318.3750672501</v>
      </c>
      <c r="H184" s="87">
        <v>-1530.674</v>
      </c>
      <c r="I184" s="81" t="s">
        <v>137</v>
      </c>
      <c r="J184" s="81" t="s">
        <v>137</v>
      </c>
      <c r="K184">
        <v>445393900</v>
      </c>
      <c r="L184" t="s">
        <v>74</v>
      </c>
      <c r="M184" s="83">
        <v>1</v>
      </c>
      <c r="N184" s="83">
        <v>4483205.2161313398</v>
      </c>
      <c r="O184" s="87">
        <v>4432.4129999999996</v>
      </c>
      <c r="P184" s="81" t="s">
        <v>95</v>
      </c>
      <c r="Q184" s="81" t="s">
        <v>120</v>
      </c>
      <c r="R184" s="87">
        <v>-125.934</v>
      </c>
      <c r="S184" t="s">
        <v>70</v>
      </c>
      <c r="T184" t="s">
        <v>70</v>
      </c>
      <c r="U184" t="s">
        <v>4635</v>
      </c>
      <c r="V184" t="s">
        <v>312</v>
      </c>
      <c r="W184" t="s">
        <v>4705</v>
      </c>
      <c r="X184" t="s">
        <v>4706</v>
      </c>
      <c r="Y184" t="s">
        <v>71</v>
      </c>
      <c r="Z184" s="110">
        <v>46188</v>
      </c>
      <c r="AA184" s="110">
        <v>46358</v>
      </c>
      <c r="AB184" t="s">
        <v>4694</v>
      </c>
      <c r="AC184" t="s">
        <v>4702</v>
      </c>
      <c r="AD184" t="s">
        <v>4679</v>
      </c>
      <c r="AE184" t="s">
        <v>4680</v>
      </c>
      <c r="AF184" t="s">
        <v>4694</v>
      </c>
      <c r="AG184" t="s">
        <v>4694</v>
      </c>
      <c r="AI184" s="83">
        <v>2.907</v>
      </c>
      <c r="AM184" t="s">
        <v>4686</v>
      </c>
      <c r="AN184" s="82" t="s">
        <v>137</v>
      </c>
      <c r="AO184" s="82" t="s">
        <v>137</v>
      </c>
    </row>
    <row r="185" spans="1:41" ht="15" x14ac:dyDescent="0.25">
      <c r="A185">
        <v>170</v>
      </c>
      <c r="B185">
        <v>170</v>
      </c>
      <c r="C185" t="s">
        <v>4696</v>
      </c>
      <c r="D185">
        <v>445393903</v>
      </c>
      <c r="E185" t="s">
        <v>150</v>
      </c>
      <c r="F185" s="83">
        <v>2.9780000000000002</v>
      </c>
      <c r="G185" s="83">
        <v>-3110636.75013449</v>
      </c>
      <c r="H185" s="87">
        <v>-3061.348</v>
      </c>
      <c r="I185" s="81" t="s">
        <v>137</v>
      </c>
      <c r="J185" s="81" t="s">
        <v>137</v>
      </c>
      <c r="K185">
        <v>445393902</v>
      </c>
      <c r="L185" t="s">
        <v>74</v>
      </c>
      <c r="M185" s="83">
        <v>1</v>
      </c>
      <c r="N185" s="83">
        <v>8957078.5220122803</v>
      </c>
      <c r="O185" s="87">
        <v>8855.5990000000002</v>
      </c>
      <c r="P185" s="81" t="s">
        <v>120</v>
      </c>
      <c r="Q185" s="81" t="s">
        <v>848</v>
      </c>
      <c r="R185" s="87">
        <v>-261.09500000000003</v>
      </c>
      <c r="S185" t="s">
        <v>70</v>
      </c>
      <c r="T185" t="s">
        <v>70</v>
      </c>
      <c r="U185" t="s">
        <v>4635</v>
      </c>
      <c r="V185" t="s">
        <v>312</v>
      </c>
      <c r="W185" t="s">
        <v>4705</v>
      </c>
      <c r="X185" t="s">
        <v>4706</v>
      </c>
      <c r="Y185" t="s">
        <v>71</v>
      </c>
      <c r="Z185" s="110">
        <v>46188</v>
      </c>
      <c r="AA185" s="110">
        <v>46358</v>
      </c>
      <c r="AB185" t="s">
        <v>4694</v>
      </c>
      <c r="AC185" t="s">
        <v>4702</v>
      </c>
      <c r="AD185" t="s">
        <v>4679</v>
      </c>
      <c r="AE185" t="s">
        <v>4680</v>
      </c>
      <c r="AF185" t="s">
        <v>4694</v>
      </c>
      <c r="AG185" t="s">
        <v>4694</v>
      </c>
      <c r="AI185" s="83">
        <v>2.907</v>
      </c>
      <c r="AM185" t="s">
        <v>4695</v>
      </c>
      <c r="AN185" s="82" t="s">
        <v>137</v>
      </c>
      <c r="AO185" s="82" t="s">
        <v>137</v>
      </c>
    </row>
    <row r="186" spans="1:41" ht="15" x14ac:dyDescent="0.25">
      <c r="A186">
        <v>170</v>
      </c>
      <c r="B186">
        <v>170</v>
      </c>
      <c r="C186" t="s">
        <v>4696</v>
      </c>
      <c r="D186">
        <v>445393905</v>
      </c>
      <c r="E186" t="s">
        <v>150</v>
      </c>
      <c r="F186" s="83">
        <v>2.9780000000000002</v>
      </c>
      <c r="G186" s="83">
        <v>-4665955.1252017403</v>
      </c>
      <c r="H186" s="87">
        <v>-4592.0219999999999</v>
      </c>
      <c r="I186" s="81" t="s">
        <v>137</v>
      </c>
      <c r="J186" s="81" t="s">
        <v>137</v>
      </c>
      <c r="K186">
        <v>445393904</v>
      </c>
      <c r="L186" t="s">
        <v>74</v>
      </c>
      <c r="M186" s="83">
        <v>1</v>
      </c>
      <c r="N186" s="83">
        <v>13423952.895205401</v>
      </c>
      <c r="O186" s="87">
        <v>13271.866</v>
      </c>
      <c r="P186" s="81" t="s">
        <v>87</v>
      </c>
      <c r="Q186" s="81" t="s">
        <v>112</v>
      </c>
      <c r="R186" s="87">
        <v>-403.17500000000001</v>
      </c>
      <c r="S186" t="s">
        <v>70</v>
      </c>
      <c r="T186" t="s">
        <v>70</v>
      </c>
      <c r="U186" t="s">
        <v>4635</v>
      </c>
      <c r="V186" t="s">
        <v>312</v>
      </c>
      <c r="W186" t="s">
        <v>4705</v>
      </c>
      <c r="X186" t="s">
        <v>4706</v>
      </c>
      <c r="Y186" t="s">
        <v>71</v>
      </c>
      <c r="Z186" s="110">
        <v>46188</v>
      </c>
      <c r="AA186" s="110">
        <v>46358</v>
      </c>
      <c r="AB186" t="s">
        <v>4694</v>
      </c>
      <c r="AC186" t="s">
        <v>4702</v>
      </c>
      <c r="AD186" t="s">
        <v>4679</v>
      </c>
      <c r="AE186" t="s">
        <v>4680</v>
      </c>
      <c r="AF186" t="s">
        <v>4694</v>
      </c>
      <c r="AG186" t="s">
        <v>4694</v>
      </c>
      <c r="AI186" s="83">
        <v>2.907</v>
      </c>
      <c r="AM186" t="s">
        <v>4716</v>
      </c>
      <c r="AN186" s="82" t="s">
        <v>137</v>
      </c>
      <c r="AO186" s="82" t="s">
        <v>137</v>
      </c>
    </row>
    <row r="187" spans="1:41" ht="15" x14ac:dyDescent="0.25">
      <c r="A187">
        <v>170</v>
      </c>
      <c r="B187">
        <v>170</v>
      </c>
      <c r="C187" t="s">
        <v>4696</v>
      </c>
      <c r="D187">
        <v>445393989</v>
      </c>
      <c r="E187" t="s">
        <v>150</v>
      </c>
      <c r="F187" s="83">
        <v>2.9780000000000002</v>
      </c>
      <c r="G187" s="83">
        <v>-2776000</v>
      </c>
      <c r="H187" s="87">
        <v>-2737.8809999999999</v>
      </c>
      <c r="I187" s="81" t="s">
        <v>137</v>
      </c>
      <c r="J187" s="81" t="s">
        <v>137</v>
      </c>
      <c r="K187">
        <v>445393988</v>
      </c>
      <c r="L187" t="s">
        <v>74</v>
      </c>
      <c r="M187" s="83">
        <v>1</v>
      </c>
      <c r="N187" s="83">
        <v>7994880</v>
      </c>
      <c r="O187" s="87">
        <v>7915.4440000000004</v>
      </c>
      <c r="P187" s="81" t="s">
        <v>154</v>
      </c>
      <c r="Q187" s="81" t="s">
        <v>177</v>
      </c>
      <c r="R187" s="87">
        <v>-237.96700000000001</v>
      </c>
      <c r="S187" t="s">
        <v>70</v>
      </c>
      <c r="T187" t="s">
        <v>70</v>
      </c>
      <c r="U187" t="s">
        <v>4635</v>
      </c>
      <c r="V187" t="s">
        <v>312</v>
      </c>
      <c r="W187" t="s">
        <v>4705</v>
      </c>
      <c r="X187" t="s">
        <v>4706</v>
      </c>
      <c r="Y187" t="s">
        <v>71</v>
      </c>
      <c r="Z187" s="110">
        <v>46188</v>
      </c>
      <c r="AA187" s="110">
        <v>46338</v>
      </c>
      <c r="AB187" t="s">
        <v>4694</v>
      </c>
      <c r="AC187" t="s">
        <v>4702</v>
      </c>
      <c r="AD187" t="s">
        <v>4679</v>
      </c>
      <c r="AE187" t="s">
        <v>4680</v>
      </c>
      <c r="AF187" t="s">
        <v>4694</v>
      </c>
      <c r="AG187" t="s">
        <v>4694</v>
      </c>
      <c r="AI187" s="83">
        <v>2.907</v>
      </c>
      <c r="AM187" t="s">
        <v>4682</v>
      </c>
      <c r="AN187" s="82" t="s">
        <v>137</v>
      </c>
      <c r="AO187" s="82" t="s">
        <v>137</v>
      </c>
    </row>
    <row r="188" spans="1:41" ht="15" x14ac:dyDescent="0.25">
      <c r="A188">
        <v>170</v>
      </c>
      <c r="B188">
        <v>170</v>
      </c>
      <c r="C188" t="s">
        <v>4696</v>
      </c>
      <c r="D188">
        <v>445394103</v>
      </c>
      <c r="E188" t="s">
        <v>150</v>
      </c>
      <c r="F188" s="83">
        <v>2.9780000000000002</v>
      </c>
      <c r="G188" s="83">
        <v>-9942400</v>
      </c>
      <c r="H188" s="87">
        <v>-9805.8770000000004</v>
      </c>
      <c r="I188" s="81" t="s">
        <v>137</v>
      </c>
      <c r="J188" s="81" t="s">
        <v>137</v>
      </c>
      <c r="K188">
        <v>445394102</v>
      </c>
      <c r="L188" t="s">
        <v>74</v>
      </c>
      <c r="M188" s="83">
        <v>1</v>
      </c>
      <c r="N188" s="83">
        <v>28634112</v>
      </c>
      <c r="O188" s="87">
        <v>28349.381000000001</v>
      </c>
      <c r="P188" s="81" t="s">
        <v>2129</v>
      </c>
      <c r="Q188" s="81" t="s">
        <v>152</v>
      </c>
      <c r="R188" s="87">
        <v>-852.51900000000001</v>
      </c>
      <c r="S188" t="s">
        <v>70</v>
      </c>
      <c r="T188" t="s">
        <v>70</v>
      </c>
      <c r="U188" t="s">
        <v>4635</v>
      </c>
      <c r="V188" t="s">
        <v>312</v>
      </c>
      <c r="W188" t="s">
        <v>4705</v>
      </c>
      <c r="X188" t="s">
        <v>4706</v>
      </c>
      <c r="Y188" t="s">
        <v>71</v>
      </c>
      <c r="Z188" s="110">
        <v>46188</v>
      </c>
      <c r="AA188" s="110">
        <v>46338</v>
      </c>
      <c r="AB188" t="s">
        <v>4694</v>
      </c>
      <c r="AC188" t="s">
        <v>4702</v>
      </c>
      <c r="AD188" t="s">
        <v>4679</v>
      </c>
      <c r="AE188" t="s">
        <v>4680</v>
      </c>
      <c r="AF188" t="s">
        <v>4694</v>
      </c>
      <c r="AG188" t="s">
        <v>4694</v>
      </c>
      <c r="AI188" s="83">
        <v>2.907</v>
      </c>
      <c r="AM188" t="s">
        <v>4682</v>
      </c>
      <c r="AN188" s="82" t="s">
        <v>137</v>
      </c>
      <c r="AO188" s="82" t="s">
        <v>137</v>
      </c>
    </row>
    <row r="189" spans="1:41" ht="15" x14ac:dyDescent="0.25">
      <c r="A189">
        <v>170</v>
      </c>
      <c r="B189">
        <v>170</v>
      </c>
      <c r="C189" t="s">
        <v>4696</v>
      </c>
      <c r="D189">
        <v>445394155</v>
      </c>
      <c r="E189" t="s">
        <v>74</v>
      </c>
      <c r="F189" s="83">
        <v>1</v>
      </c>
      <c r="G189" s="83">
        <v>-32630890.572585899</v>
      </c>
      <c r="H189" s="87">
        <v>-32261.277999999998</v>
      </c>
      <c r="I189" s="81" t="s">
        <v>76</v>
      </c>
      <c r="J189" s="81" t="s">
        <v>76</v>
      </c>
      <c r="K189">
        <v>445394154</v>
      </c>
      <c r="L189" t="s">
        <v>150</v>
      </c>
      <c r="M189" s="83">
        <v>2.9780000000000002</v>
      </c>
      <c r="N189" s="83">
        <v>11353824.137990899</v>
      </c>
      <c r="O189" s="87">
        <v>11173.924999999999</v>
      </c>
      <c r="P189" s="81" t="s">
        <v>157</v>
      </c>
      <c r="Q189" s="81" t="s">
        <v>1142</v>
      </c>
      <c r="R189" s="87">
        <v>1014.669</v>
      </c>
      <c r="S189" t="s">
        <v>70</v>
      </c>
      <c r="T189" t="s">
        <v>70</v>
      </c>
      <c r="U189" t="s">
        <v>4635</v>
      </c>
      <c r="V189" t="s">
        <v>312</v>
      </c>
      <c r="W189" t="s">
        <v>4705</v>
      </c>
      <c r="X189" t="s">
        <v>4706</v>
      </c>
      <c r="Y189" t="s">
        <v>71</v>
      </c>
      <c r="Z189" s="110">
        <v>46188</v>
      </c>
      <c r="AA189" s="110">
        <v>46358</v>
      </c>
      <c r="AB189" t="s">
        <v>4694</v>
      </c>
      <c r="AC189" t="s">
        <v>4702</v>
      </c>
      <c r="AD189" t="s">
        <v>4679</v>
      </c>
      <c r="AE189" t="s">
        <v>4680</v>
      </c>
      <c r="AF189" t="s">
        <v>4694</v>
      </c>
      <c r="AG189" t="s">
        <v>4694</v>
      </c>
      <c r="AI189" s="83">
        <v>2.907</v>
      </c>
      <c r="AM189" t="s">
        <v>4699</v>
      </c>
      <c r="AN189" s="82" t="s">
        <v>76</v>
      </c>
      <c r="AO189" s="82" t="s">
        <v>76</v>
      </c>
    </row>
    <row r="190" spans="1:41" ht="15" x14ac:dyDescent="0.25">
      <c r="A190">
        <v>170</v>
      </c>
      <c r="B190">
        <v>170</v>
      </c>
      <c r="C190" t="s">
        <v>4696</v>
      </c>
      <c r="D190">
        <v>445394291</v>
      </c>
      <c r="E190" t="s">
        <v>150</v>
      </c>
      <c r="F190" s="83">
        <v>2.9780000000000002</v>
      </c>
      <c r="G190" s="83">
        <v>-15553183.750672501</v>
      </c>
      <c r="H190" s="87">
        <v>-15306.739</v>
      </c>
      <c r="I190" s="81" t="s">
        <v>137</v>
      </c>
      <c r="J190" s="81" t="s">
        <v>137</v>
      </c>
      <c r="K190">
        <v>445394290</v>
      </c>
      <c r="L190" t="s">
        <v>74</v>
      </c>
      <c r="M190" s="83">
        <v>1</v>
      </c>
      <c r="N190" s="83">
        <v>45104232.876950197</v>
      </c>
      <c r="O190" s="87">
        <v>44593.222000000002</v>
      </c>
      <c r="P190" s="81" t="s">
        <v>179</v>
      </c>
      <c r="Q190" s="81" t="s">
        <v>794</v>
      </c>
      <c r="R190" s="87">
        <v>-990.245</v>
      </c>
      <c r="S190" t="s">
        <v>70</v>
      </c>
      <c r="T190" t="s">
        <v>70</v>
      </c>
      <c r="U190" t="s">
        <v>4635</v>
      </c>
      <c r="V190" t="s">
        <v>312</v>
      </c>
      <c r="W190" t="s">
        <v>4705</v>
      </c>
      <c r="X190" t="s">
        <v>4706</v>
      </c>
      <c r="Y190" t="s">
        <v>71</v>
      </c>
      <c r="Z190" s="110">
        <v>46189</v>
      </c>
      <c r="AA190" s="110">
        <v>46358</v>
      </c>
      <c r="AB190" t="s">
        <v>4694</v>
      </c>
      <c r="AC190" t="s">
        <v>4702</v>
      </c>
      <c r="AD190" t="s">
        <v>4679</v>
      </c>
      <c r="AE190" t="s">
        <v>4680</v>
      </c>
      <c r="AF190" t="s">
        <v>4694</v>
      </c>
      <c r="AG190" t="s">
        <v>4694</v>
      </c>
      <c r="AI190" s="83">
        <v>2.9119999999999999</v>
      </c>
      <c r="AM190" t="s">
        <v>4699</v>
      </c>
      <c r="AN190" s="82" t="s">
        <v>137</v>
      </c>
      <c r="AO190" s="82" t="s">
        <v>137</v>
      </c>
    </row>
    <row r="191" spans="1:41" ht="15" x14ac:dyDescent="0.25">
      <c r="A191">
        <v>170</v>
      </c>
      <c r="B191">
        <v>170</v>
      </c>
      <c r="C191" t="s">
        <v>4696</v>
      </c>
      <c r="D191">
        <v>445394331</v>
      </c>
      <c r="E191" t="s">
        <v>150</v>
      </c>
      <c r="F191" s="83">
        <v>2.9780000000000002</v>
      </c>
      <c r="G191" s="83">
        <v>-17886161.313273299</v>
      </c>
      <c r="H191" s="87">
        <v>-17602.758000000002</v>
      </c>
      <c r="I191" s="81" t="s">
        <v>137</v>
      </c>
      <c r="J191" s="81" t="s">
        <v>137</v>
      </c>
      <c r="K191">
        <v>445394330</v>
      </c>
      <c r="L191" t="s">
        <v>74</v>
      </c>
      <c r="M191" s="83">
        <v>1</v>
      </c>
      <c r="N191" s="83">
        <v>51905640.131119199</v>
      </c>
      <c r="O191" s="87">
        <v>51317.701000000001</v>
      </c>
      <c r="P191" s="81" t="s">
        <v>234</v>
      </c>
      <c r="Q191" s="81" t="s">
        <v>2434</v>
      </c>
      <c r="R191" s="87">
        <v>-1103.3119999999999</v>
      </c>
      <c r="S191" t="s">
        <v>70</v>
      </c>
      <c r="T191" t="s">
        <v>70</v>
      </c>
      <c r="U191" t="s">
        <v>4635</v>
      </c>
      <c r="V191" t="s">
        <v>312</v>
      </c>
      <c r="W191" t="s">
        <v>4705</v>
      </c>
      <c r="X191" t="s">
        <v>4706</v>
      </c>
      <c r="Y191" t="s">
        <v>71</v>
      </c>
      <c r="Z191" s="110">
        <v>46190</v>
      </c>
      <c r="AA191" s="110">
        <v>46358</v>
      </c>
      <c r="AB191" t="s">
        <v>4694</v>
      </c>
      <c r="AC191" t="s">
        <v>4702</v>
      </c>
      <c r="AD191" t="s">
        <v>4679</v>
      </c>
      <c r="AE191" t="s">
        <v>4680</v>
      </c>
      <c r="AF191" t="s">
        <v>4694</v>
      </c>
      <c r="AG191" t="s">
        <v>4694</v>
      </c>
      <c r="AI191" s="83">
        <v>2.9180000000000001</v>
      </c>
      <c r="AM191" t="s">
        <v>4695</v>
      </c>
      <c r="AN191" s="82" t="s">
        <v>137</v>
      </c>
      <c r="AO191" s="82" t="s">
        <v>137</v>
      </c>
    </row>
    <row r="192" spans="1:41" ht="15" x14ac:dyDescent="0.25">
      <c r="A192">
        <v>170</v>
      </c>
      <c r="B192">
        <v>170</v>
      </c>
      <c r="C192" t="s">
        <v>4696</v>
      </c>
      <c r="D192">
        <v>445394335</v>
      </c>
      <c r="E192" t="s">
        <v>74</v>
      </c>
      <c r="F192" s="83">
        <v>1</v>
      </c>
      <c r="G192" s="83">
        <v>-57904503.103753597</v>
      </c>
      <c r="H192" s="87">
        <v>-57624.127999999997</v>
      </c>
      <c r="I192" s="81" t="s">
        <v>76</v>
      </c>
      <c r="J192" s="81" t="s">
        <v>76</v>
      </c>
      <c r="K192">
        <v>445394334</v>
      </c>
      <c r="L192" t="s">
        <v>150</v>
      </c>
      <c r="M192" s="83">
        <v>2.9780000000000002</v>
      </c>
      <c r="N192" s="83">
        <v>19830309.282107402</v>
      </c>
      <c r="O192" s="87">
        <v>19705.07</v>
      </c>
      <c r="P192" s="81" t="s">
        <v>340</v>
      </c>
      <c r="Q192" s="81" t="s">
        <v>1012</v>
      </c>
      <c r="R192" s="87">
        <v>1057.5709999999999</v>
      </c>
      <c r="S192" t="s">
        <v>70</v>
      </c>
      <c r="T192" t="s">
        <v>70</v>
      </c>
      <c r="U192" t="s">
        <v>4635</v>
      </c>
      <c r="V192" t="s">
        <v>312</v>
      </c>
      <c r="W192" t="s">
        <v>4705</v>
      </c>
      <c r="X192" t="s">
        <v>4706</v>
      </c>
      <c r="Y192" t="s">
        <v>71</v>
      </c>
      <c r="Z192" s="110">
        <v>46190</v>
      </c>
      <c r="AA192" s="110">
        <v>46267</v>
      </c>
      <c r="AB192" t="s">
        <v>4694</v>
      </c>
      <c r="AC192" t="s">
        <v>4702</v>
      </c>
      <c r="AD192" t="s">
        <v>4679</v>
      </c>
      <c r="AE192" t="s">
        <v>4680</v>
      </c>
      <c r="AF192" t="s">
        <v>4694</v>
      </c>
      <c r="AG192" t="s">
        <v>4694</v>
      </c>
      <c r="AI192" s="83">
        <v>2.9180000000000001</v>
      </c>
      <c r="AM192" t="s">
        <v>4682</v>
      </c>
      <c r="AN192" s="82" t="s">
        <v>76</v>
      </c>
      <c r="AO192" s="82" t="s">
        <v>76</v>
      </c>
    </row>
    <row r="193" spans="1:41" ht="15" x14ac:dyDescent="0.25">
      <c r="A193">
        <v>170</v>
      </c>
      <c r="B193">
        <v>170</v>
      </c>
      <c r="C193" t="s">
        <v>4696</v>
      </c>
      <c r="D193">
        <v>445394337</v>
      </c>
      <c r="E193" t="s">
        <v>150</v>
      </c>
      <c r="F193" s="83">
        <v>2.9780000000000002</v>
      </c>
      <c r="G193" s="83">
        <v>-19830309.282107402</v>
      </c>
      <c r="H193" s="87">
        <v>-19235.5</v>
      </c>
      <c r="I193" s="81" t="s">
        <v>137</v>
      </c>
      <c r="J193" s="81" t="s">
        <v>137</v>
      </c>
      <c r="K193">
        <v>445394336</v>
      </c>
      <c r="L193" t="s">
        <v>74</v>
      </c>
      <c r="M193" s="83">
        <v>1</v>
      </c>
      <c r="N193" s="83">
        <v>57425601.1345907</v>
      </c>
      <c r="O193" s="87">
        <v>56263.228999999999</v>
      </c>
      <c r="P193" s="81" t="s">
        <v>1910</v>
      </c>
      <c r="Q193" s="81" t="s">
        <v>444</v>
      </c>
      <c r="R193" s="87">
        <v>-1020.09</v>
      </c>
      <c r="S193" t="s">
        <v>70</v>
      </c>
      <c r="T193" t="s">
        <v>70</v>
      </c>
      <c r="U193" t="s">
        <v>4635</v>
      </c>
      <c r="V193" t="s">
        <v>312</v>
      </c>
      <c r="W193" t="s">
        <v>4705</v>
      </c>
      <c r="X193" t="s">
        <v>4706</v>
      </c>
      <c r="Y193" t="s">
        <v>71</v>
      </c>
      <c r="Z193" s="110">
        <v>46190</v>
      </c>
      <c r="AA193" s="110">
        <v>46491</v>
      </c>
      <c r="AB193" t="s">
        <v>4694</v>
      </c>
      <c r="AC193" t="s">
        <v>4702</v>
      </c>
      <c r="AD193" t="s">
        <v>4679</v>
      </c>
      <c r="AE193" t="s">
        <v>4680</v>
      </c>
      <c r="AF193" t="s">
        <v>4694</v>
      </c>
      <c r="AG193" t="s">
        <v>4694</v>
      </c>
      <c r="AI193" s="83">
        <v>2.9180000000000001</v>
      </c>
      <c r="AM193" t="s">
        <v>4682</v>
      </c>
      <c r="AN193" s="82" t="s">
        <v>137</v>
      </c>
      <c r="AO193" s="82" t="s">
        <v>137</v>
      </c>
    </row>
    <row r="194" spans="1:41" ht="15" x14ac:dyDescent="0.25">
      <c r="A194">
        <v>170</v>
      </c>
      <c r="B194">
        <v>170</v>
      </c>
      <c r="C194" t="s">
        <v>4696</v>
      </c>
      <c r="D194">
        <v>445394411</v>
      </c>
      <c r="E194" t="s">
        <v>150</v>
      </c>
      <c r="F194" s="83">
        <v>2.9780000000000002</v>
      </c>
      <c r="G194" s="83">
        <v>-1944147.96883406</v>
      </c>
      <c r="H194" s="87">
        <v>-1931.87</v>
      </c>
      <c r="I194" s="81" t="s">
        <v>137</v>
      </c>
      <c r="J194" s="81" t="s">
        <v>137</v>
      </c>
      <c r="K194">
        <v>445394410</v>
      </c>
      <c r="L194" t="s">
        <v>74</v>
      </c>
      <c r="M194" s="83">
        <v>1</v>
      </c>
      <c r="N194" s="83">
        <v>5704324.5553560099</v>
      </c>
      <c r="O194" s="87">
        <v>5676.7049999999999</v>
      </c>
      <c r="P194" s="81" t="s">
        <v>148</v>
      </c>
      <c r="Q194" s="81" t="s">
        <v>260</v>
      </c>
      <c r="R194" s="87">
        <v>-76.403999999999996</v>
      </c>
      <c r="S194" t="s">
        <v>70</v>
      </c>
      <c r="T194" t="s">
        <v>70</v>
      </c>
      <c r="U194" t="s">
        <v>4635</v>
      </c>
      <c r="V194" t="s">
        <v>312</v>
      </c>
      <c r="W194" t="s">
        <v>4705</v>
      </c>
      <c r="X194" t="s">
        <v>4706</v>
      </c>
      <c r="Y194" t="s">
        <v>71</v>
      </c>
      <c r="Z194" s="110">
        <v>46191</v>
      </c>
      <c r="AA194" s="110">
        <v>46267</v>
      </c>
      <c r="AB194" t="s">
        <v>4694</v>
      </c>
      <c r="AC194" t="s">
        <v>4702</v>
      </c>
      <c r="AD194" t="s">
        <v>4679</v>
      </c>
      <c r="AE194" t="s">
        <v>4680</v>
      </c>
      <c r="AF194" t="s">
        <v>4694</v>
      </c>
      <c r="AG194" t="s">
        <v>4694</v>
      </c>
      <c r="AI194" s="83">
        <v>2.944</v>
      </c>
      <c r="AM194" t="s">
        <v>4686</v>
      </c>
      <c r="AN194" s="82" t="s">
        <v>137</v>
      </c>
      <c r="AO194" s="82" t="s">
        <v>137</v>
      </c>
    </row>
    <row r="195" spans="1:41" ht="15" x14ac:dyDescent="0.25">
      <c r="A195">
        <v>170</v>
      </c>
      <c r="B195">
        <v>170</v>
      </c>
      <c r="C195" t="s">
        <v>4696</v>
      </c>
      <c r="D195">
        <v>445394415</v>
      </c>
      <c r="E195" t="s">
        <v>150</v>
      </c>
      <c r="F195" s="83">
        <v>2.9780000000000002</v>
      </c>
      <c r="G195" s="83">
        <v>-1944147.96883406</v>
      </c>
      <c r="H195" s="87">
        <v>-1931.87</v>
      </c>
      <c r="I195" s="81" t="s">
        <v>137</v>
      </c>
      <c r="J195" s="81" t="s">
        <v>137</v>
      </c>
      <c r="K195">
        <v>445394414</v>
      </c>
      <c r="L195" t="s">
        <v>74</v>
      </c>
      <c r="M195" s="83">
        <v>1</v>
      </c>
      <c r="N195" s="83">
        <v>5702380.4073871803</v>
      </c>
      <c r="O195" s="87">
        <v>5674.7690000000002</v>
      </c>
      <c r="P195" s="81" t="s">
        <v>148</v>
      </c>
      <c r="Q195" s="81" t="s">
        <v>260</v>
      </c>
      <c r="R195" s="87">
        <v>-78.337999999999994</v>
      </c>
      <c r="S195" t="s">
        <v>70</v>
      </c>
      <c r="T195" t="s">
        <v>70</v>
      </c>
      <c r="U195" t="s">
        <v>4635</v>
      </c>
      <c r="V195" t="s">
        <v>312</v>
      </c>
      <c r="W195" t="s">
        <v>4705</v>
      </c>
      <c r="X195" t="s">
        <v>4706</v>
      </c>
      <c r="Y195" t="s">
        <v>71</v>
      </c>
      <c r="Z195" s="110">
        <v>46191</v>
      </c>
      <c r="AA195" s="110">
        <v>46267</v>
      </c>
      <c r="AB195" t="s">
        <v>4694</v>
      </c>
      <c r="AC195" t="s">
        <v>4702</v>
      </c>
      <c r="AD195" t="s">
        <v>4679</v>
      </c>
      <c r="AE195" t="s">
        <v>4680</v>
      </c>
      <c r="AF195" t="s">
        <v>4694</v>
      </c>
      <c r="AG195" t="s">
        <v>4694</v>
      </c>
      <c r="AI195" s="83">
        <v>2.944</v>
      </c>
      <c r="AM195" t="s">
        <v>4716</v>
      </c>
      <c r="AN195" s="82" t="s">
        <v>137</v>
      </c>
      <c r="AO195" s="82" t="s">
        <v>137</v>
      </c>
    </row>
    <row r="196" spans="1:41" ht="15" x14ac:dyDescent="0.25">
      <c r="A196">
        <v>170</v>
      </c>
      <c r="B196">
        <v>170</v>
      </c>
      <c r="C196" t="s">
        <v>4696</v>
      </c>
      <c r="D196">
        <v>445394427</v>
      </c>
      <c r="E196" t="s">
        <v>74</v>
      </c>
      <c r="F196" s="83">
        <v>1</v>
      </c>
      <c r="G196" s="83">
        <v>-75542163.423650593</v>
      </c>
      <c r="H196" s="87">
        <v>-75176.385999999999</v>
      </c>
      <c r="I196" s="81" t="s">
        <v>76</v>
      </c>
      <c r="J196" s="81" t="s">
        <v>76</v>
      </c>
      <c r="K196">
        <v>445394426</v>
      </c>
      <c r="L196" t="s">
        <v>150</v>
      </c>
      <c r="M196" s="83">
        <v>2.9780000000000002</v>
      </c>
      <c r="N196" s="83">
        <v>25662753.1886096</v>
      </c>
      <c r="O196" s="87">
        <v>25500.679</v>
      </c>
      <c r="P196" s="81" t="s">
        <v>1811</v>
      </c>
      <c r="Q196" s="81" t="s">
        <v>2059</v>
      </c>
      <c r="R196" s="87">
        <v>764.63599999999997</v>
      </c>
      <c r="S196" t="s">
        <v>70</v>
      </c>
      <c r="T196" t="s">
        <v>70</v>
      </c>
      <c r="U196" t="s">
        <v>4635</v>
      </c>
      <c r="V196" t="s">
        <v>312</v>
      </c>
      <c r="W196" t="s">
        <v>4705</v>
      </c>
      <c r="X196" t="s">
        <v>4706</v>
      </c>
      <c r="Y196" t="s">
        <v>71</v>
      </c>
      <c r="Z196" s="110">
        <v>46191</v>
      </c>
      <c r="AA196" s="110">
        <v>46267</v>
      </c>
      <c r="AB196" t="s">
        <v>4694</v>
      </c>
      <c r="AC196" t="s">
        <v>4702</v>
      </c>
      <c r="AD196" t="s">
        <v>4679</v>
      </c>
      <c r="AE196" t="s">
        <v>4680</v>
      </c>
      <c r="AF196" t="s">
        <v>4694</v>
      </c>
      <c r="AG196" t="s">
        <v>4694</v>
      </c>
      <c r="AI196" s="83">
        <v>2.944</v>
      </c>
      <c r="AM196" t="s">
        <v>4682</v>
      </c>
      <c r="AN196" s="82" t="s">
        <v>76</v>
      </c>
      <c r="AO196" s="82" t="s">
        <v>76</v>
      </c>
    </row>
    <row r="197" spans="1:41" ht="15" x14ac:dyDescent="0.25">
      <c r="A197">
        <v>170</v>
      </c>
      <c r="B197">
        <v>170</v>
      </c>
      <c r="C197" t="s">
        <v>4696</v>
      </c>
      <c r="D197">
        <v>445394429</v>
      </c>
      <c r="E197" t="s">
        <v>150</v>
      </c>
      <c r="F197" s="83">
        <v>2.9780000000000002</v>
      </c>
      <c r="G197" s="83">
        <v>-25662753.1886096</v>
      </c>
      <c r="H197" s="87">
        <v>-24892.97</v>
      </c>
      <c r="I197" s="81" t="s">
        <v>137</v>
      </c>
      <c r="J197" s="81" t="s">
        <v>137</v>
      </c>
      <c r="K197">
        <v>445394428</v>
      </c>
      <c r="L197" t="s">
        <v>74</v>
      </c>
      <c r="M197" s="83">
        <v>1</v>
      </c>
      <c r="N197" s="83">
        <v>74860817.326492995</v>
      </c>
      <c r="O197" s="87">
        <v>73345.442999999999</v>
      </c>
      <c r="P197" s="81" t="s">
        <v>551</v>
      </c>
      <c r="Q197" s="81" t="s">
        <v>2280</v>
      </c>
      <c r="R197" s="87">
        <v>-785.82100000000003</v>
      </c>
      <c r="S197" t="s">
        <v>70</v>
      </c>
      <c r="T197" t="s">
        <v>70</v>
      </c>
      <c r="U197" t="s">
        <v>4635</v>
      </c>
      <c r="V197" t="s">
        <v>312</v>
      </c>
      <c r="W197" t="s">
        <v>4705</v>
      </c>
      <c r="X197" t="s">
        <v>4706</v>
      </c>
      <c r="Y197" t="s">
        <v>71</v>
      </c>
      <c r="Z197" s="110">
        <v>46191</v>
      </c>
      <c r="AA197" s="110">
        <v>46491</v>
      </c>
      <c r="AB197" t="s">
        <v>4694</v>
      </c>
      <c r="AC197" t="s">
        <v>4702</v>
      </c>
      <c r="AD197" t="s">
        <v>4679</v>
      </c>
      <c r="AE197" t="s">
        <v>4680</v>
      </c>
      <c r="AF197" t="s">
        <v>4694</v>
      </c>
      <c r="AG197" t="s">
        <v>4694</v>
      </c>
      <c r="AI197" s="83">
        <v>2.944</v>
      </c>
      <c r="AM197" t="s">
        <v>4682</v>
      </c>
      <c r="AN197" s="82" t="s">
        <v>137</v>
      </c>
      <c r="AO197" s="82" t="s">
        <v>137</v>
      </c>
    </row>
    <row r="198" spans="1:41" ht="15" x14ac:dyDescent="0.25">
      <c r="A198">
        <v>170</v>
      </c>
      <c r="B198">
        <v>170</v>
      </c>
      <c r="C198" t="s">
        <v>4696</v>
      </c>
      <c r="D198">
        <v>445394589</v>
      </c>
      <c r="E198" t="s">
        <v>150</v>
      </c>
      <c r="F198" s="83">
        <v>2.9780000000000002</v>
      </c>
      <c r="G198" s="83">
        <v>-6221273.5002689902</v>
      </c>
      <c r="H198" s="87">
        <v>-6007.125</v>
      </c>
      <c r="I198" s="81" t="s">
        <v>137</v>
      </c>
      <c r="J198" s="81" t="s">
        <v>137</v>
      </c>
      <c r="K198">
        <v>445394588</v>
      </c>
      <c r="L198" t="s">
        <v>74</v>
      </c>
      <c r="M198" s="83">
        <v>1</v>
      </c>
      <c r="N198" s="83">
        <v>18066578.244781099</v>
      </c>
      <c r="O198" s="87">
        <v>17652.207999999999</v>
      </c>
      <c r="P198" s="81" t="s">
        <v>407</v>
      </c>
      <c r="Q198" s="81" t="s">
        <v>331</v>
      </c>
      <c r="R198" s="87">
        <v>-237.01</v>
      </c>
      <c r="S198" t="s">
        <v>70</v>
      </c>
      <c r="T198" t="s">
        <v>70</v>
      </c>
      <c r="U198" t="s">
        <v>4635</v>
      </c>
      <c r="V198" t="s">
        <v>312</v>
      </c>
      <c r="W198" t="s">
        <v>4705</v>
      </c>
      <c r="X198" t="s">
        <v>4706</v>
      </c>
      <c r="Y198" t="s">
        <v>71</v>
      </c>
      <c r="Z198" s="110">
        <v>46191</v>
      </c>
      <c r="AA198" s="110">
        <v>46533</v>
      </c>
      <c r="AB198" t="s">
        <v>4694</v>
      </c>
      <c r="AC198" t="s">
        <v>4702</v>
      </c>
      <c r="AD198" t="s">
        <v>4679</v>
      </c>
      <c r="AE198" t="s">
        <v>4680</v>
      </c>
      <c r="AF198" t="s">
        <v>4694</v>
      </c>
      <c r="AG198" t="s">
        <v>4694</v>
      </c>
      <c r="AI198" s="83">
        <v>2.944</v>
      </c>
      <c r="AM198" t="s">
        <v>4716</v>
      </c>
      <c r="AN198" s="82" t="s">
        <v>137</v>
      </c>
      <c r="AO198" s="82" t="s">
        <v>137</v>
      </c>
    </row>
    <row r="199" spans="1:41" ht="15" x14ac:dyDescent="0.25">
      <c r="A199">
        <v>170</v>
      </c>
      <c r="B199">
        <v>170</v>
      </c>
      <c r="C199" t="s">
        <v>4696</v>
      </c>
      <c r="D199">
        <v>445394823</v>
      </c>
      <c r="E199" t="s">
        <v>150</v>
      </c>
      <c r="F199" s="83">
        <v>2.9780000000000002</v>
      </c>
      <c r="G199" s="83">
        <v>-15000000</v>
      </c>
      <c r="H199" s="87">
        <v>-14959.125</v>
      </c>
      <c r="I199" s="81" t="s">
        <v>137</v>
      </c>
      <c r="J199" s="81" t="s">
        <v>137</v>
      </c>
      <c r="K199">
        <v>445394822</v>
      </c>
      <c r="L199" t="s">
        <v>74</v>
      </c>
      <c r="M199" s="83">
        <v>1</v>
      </c>
      <c r="N199" s="83">
        <v>44025000</v>
      </c>
      <c r="O199" s="87">
        <v>43935.607000000004</v>
      </c>
      <c r="P199" s="81" t="s">
        <v>333</v>
      </c>
      <c r="Q199" s="81" t="s">
        <v>2297</v>
      </c>
      <c r="R199" s="87">
        <v>-612.66700000000003</v>
      </c>
      <c r="S199" t="s">
        <v>70</v>
      </c>
      <c r="T199" t="s">
        <v>70</v>
      </c>
      <c r="U199" t="s">
        <v>4635</v>
      </c>
      <c r="V199" t="s">
        <v>312</v>
      </c>
      <c r="W199" t="s">
        <v>4705</v>
      </c>
      <c r="X199" t="s">
        <v>4706</v>
      </c>
      <c r="Y199" t="s">
        <v>71</v>
      </c>
      <c r="Z199" s="110">
        <v>46191</v>
      </c>
      <c r="AA199" s="110">
        <v>46232</v>
      </c>
      <c r="AB199" t="s">
        <v>4694</v>
      </c>
      <c r="AC199" t="s">
        <v>4702</v>
      </c>
      <c r="AD199" t="s">
        <v>4679</v>
      </c>
      <c r="AE199" t="s">
        <v>4680</v>
      </c>
      <c r="AF199" t="s">
        <v>4694</v>
      </c>
      <c r="AG199" t="s">
        <v>4694</v>
      </c>
      <c r="AI199" s="83">
        <v>2.944</v>
      </c>
      <c r="AM199" t="s">
        <v>4699</v>
      </c>
      <c r="AN199" s="82" t="s">
        <v>137</v>
      </c>
      <c r="AO199" s="82" t="s">
        <v>137</v>
      </c>
    </row>
    <row r="200" spans="1:41" ht="15" x14ac:dyDescent="0.25">
      <c r="A200">
        <v>170</v>
      </c>
      <c r="B200">
        <v>170</v>
      </c>
      <c r="C200" t="s">
        <v>4696</v>
      </c>
      <c r="D200">
        <v>445394865</v>
      </c>
      <c r="E200" t="s">
        <v>150</v>
      </c>
      <c r="F200" s="83">
        <v>2.9780000000000002</v>
      </c>
      <c r="G200" s="83">
        <v>-9215261.3722734395</v>
      </c>
      <c r="H200" s="87">
        <v>-8898.0519999999997</v>
      </c>
      <c r="I200" s="81" t="s">
        <v>137</v>
      </c>
      <c r="J200" s="81" t="s">
        <v>137</v>
      </c>
      <c r="K200">
        <v>445394864</v>
      </c>
      <c r="L200" t="s">
        <v>74</v>
      </c>
      <c r="M200" s="83">
        <v>1</v>
      </c>
      <c r="N200" s="83">
        <v>26936208.9911553</v>
      </c>
      <c r="O200" s="87">
        <v>26318.401000000002</v>
      </c>
      <c r="P200" s="81" t="s">
        <v>1223</v>
      </c>
      <c r="Q200" s="81" t="s">
        <v>234</v>
      </c>
      <c r="R200" s="87">
        <v>-179.99799999999999</v>
      </c>
      <c r="S200" t="s">
        <v>70</v>
      </c>
      <c r="T200" t="s">
        <v>70</v>
      </c>
      <c r="U200" t="s">
        <v>4635</v>
      </c>
      <c r="V200" t="s">
        <v>312</v>
      </c>
      <c r="W200" t="s">
        <v>4705</v>
      </c>
      <c r="X200" t="s">
        <v>4706</v>
      </c>
      <c r="Y200" t="s">
        <v>71</v>
      </c>
      <c r="Z200" s="110">
        <v>46195</v>
      </c>
      <c r="AA200" s="110">
        <v>46533</v>
      </c>
      <c r="AB200" t="s">
        <v>4694</v>
      </c>
      <c r="AC200" t="s">
        <v>4702</v>
      </c>
      <c r="AD200" t="s">
        <v>4679</v>
      </c>
      <c r="AE200" t="s">
        <v>4680</v>
      </c>
      <c r="AF200" t="s">
        <v>4694</v>
      </c>
      <c r="AG200" t="s">
        <v>4694</v>
      </c>
      <c r="AI200" s="83">
        <v>2.9660000000000002</v>
      </c>
      <c r="AM200" t="s">
        <v>4695</v>
      </c>
      <c r="AN200" s="82" t="s">
        <v>137</v>
      </c>
      <c r="AO200" s="82" t="s">
        <v>137</v>
      </c>
    </row>
    <row r="201" spans="1:41" ht="15" x14ac:dyDescent="0.25">
      <c r="A201">
        <v>170</v>
      </c>
      <c r="B201">
        <v>170</v>
      </c>
      <c r="C201" t="s">
        <v>4696</v>
      </c>
      <c r="D201">
        <v>445394869</v>
      </c>
      <c r="E201" t="s">
        <v>150</v>
      </c>
      <c r="F201" s="83">
        <v>2.9780000000000002</v>
      </c>
      <c r="G201" s="83">
        <v>-7776591.87533624</v>
      </c>
      <c r="H201" s="87">
        <v>-7508.9049999999997</v>
      </c>
      <c r="I201" s="81" t="s">
        <v>137</v>
      </c>
      <c r="J201" s="81" t="s">
        <v>137</v>
      </c>
      <c r="K201">
        <v>445394868</v>
      </c>
      <c r="L201" t="s">
        <v>74</v>
      </c>
      <c r="M201" s="83">
        <v>1</v>
      </c>
      <c r="N201" s="83">
        <v>22746531.235358499</v>
      </c>
      <c r="O201" s="87">
        <v>22224.817999999999</v>
      </c>
      <c r="P201" s="81" t="s">
        <v>251</v>
      </c>
      <c r="Q201" s="81" t="s">
        <v>1304</v>
      </c>
      <c r="R201" s="87">
        <v>-136.69999999999999</v>
      </c>
      <c r="S201" t="s">
        <v>70</v>
      </c>
      <c r="T201" t="s">
        <v>70</v>
      </c>
      <c r="U201" t="s">
        <v>4635</v>
      </c>
      <c r="V201" t="s">
        <v>312</v>
      </c>
      <c r="W201" t="s">
        <v>4705</v>
      </c>
      <c r="X201" t="s">
        <v>4706</v>
      </c>
      <c r="Y201" t="s">
        <v>71</v>
      </c>
      <c r="Z201" s="110">
        <v>46195</v>
      </c>
      <c r="AA201" s="110">
        <v>46533</v>
      </c>
      <c r="AB201" t="s">
        <v>4694</v>
      </c>
      <c r="AC201" t="s">
        <v>4702</v>
      </c>
      <c r="AD201" t="s">
        <v>4679</v>
      </c>
      <c r="AE201" t="s">
        <v>4680</v>
      </c>
      <c r="AF201" t="s">
        <v>4694</v>
      </c>
      <c r="AG201" t="s">
        <v>4694</v>
      </c>
      <c r="AI201" s="83">
        <v>2.9660000000000002</v>
      </c>
      <c r="AM201" t="s">
        <v>4686</v>
      </c>
      <c r="AN201" s="82" t="s">
        <v>137</v>
      </c>
      <c r="AO201" s="82" t="s">
        <v>137</v>
      </c>
    </row>
    <row r="202" spans="1:41" ht="15" x14ac:dyDescent="0.25">
      <c r="A202">
        <v>170</v>
      </c>
      <c r="B202">
        <v>170</v>
      </c>
      <c r="C202" t="s">
        <v>4696</v>
      </c>
      <c r="D202">
        <v>445394911</v>
      </c>
      <c r="E202" t="s">
        <v>74</v>
      </c>
      <c r="F202" s="83">
        <v>1</v>
      </c>
      <c r="G202" s="83">
        <v>-47242562.344911397</v>
      </c>
      <c r="H202" s="87">
        <v>-46989.328999999998</v>
      </c>
      <c r="I202" s="81" t="s">
        <v>76</v>
      </c>
      <c r="J202" s="81" t="s">
        <v>76</v>
      </c>
      <c r="K202">
        <v>445394910</v>
      </c>
      <c r="L202" t="s">
        <v>150</v>
      </c>
      <c r="M202" s="83">
        <v>2.9780000000000002</v>
      </c>
      <c r="N202" s="83">
        <v>15942013.3444393</v>
      </c>
      <c r="O202" s="87">
        <v>15829.805</v>
      </c>
      <c r="P202" s="81" t="s">
        <v>672</v>
      </c>
      <c r="Q202" s="81" t="s">
        <v>188</v>
      </c>
      <c r="R202" s="87">
        <v>151.83000000000001</v>
      </c>
      <c r="S202" t="s">
        <v>70</v>
      </c>
      <c r="T202" t="s">
        <v>70</v>
      </c>
      <c r="U202" t="s">
        <v>4635</v>
      </c>
      <c r="V202" t="s">
        <v>312</v>
      </c>
      <c r="W202" t="s">
        <v>4705</v>
      </c>
      <c r="X202" t="s">
        <v>4706</v>
      </c>
      <c r="Y202" t="s">
        <v>71</v>
      </c>
      <c r="Z202" s="110">
        <v>46195</v>
      </c>
      <c r="AA202" s="110">
        <v>46274</v>
      </c>
      <c r="AB202" t="s">
        <v>4694</v>
      </c>
      <c r="AC202" t="s">
        <v>4702</v>
      </c>
      <c r="AD202" t="s">
        <v>4679</v>
      </c>
      <c r="AE202" t="s">
        <v>4680</v>
      </c>
      <c r="AF202" t="s">
        <v>4694</v>
      </c>
      <c r="AG202" t="s">
        <v>4694</v>
      </c>
      <c r="AI202" s="83">
        <v>2.9660000000000002</v>
      </c>
      <c r="AM202" t="s">
        <v>4716</v>
      </c>
      <c r="AN202" s="82" t="s">
        <v>76</v>
      </c>
      <c r="AO202" s="82" t="s">
        <v>76</v>
      </c>
    </row>
    <row r="203" spans="1:41" ht="15" x14ac:dyDescent="0.25">
      <c r="A203">
        <v>170</v>
      </c>
      <c r="B203">
        <v>170</v>
      </c>
      <c r="C203" t="s">
        <v>4696</v>
      </c>
      <c r="D203">
        <v>445394913</v>
      </c>
      <c r="E203" t="s">
        <v>150</v>
      </c>
      <c r="F203" s="83">
        <v>2.9780000000000002</v>
      </c>
      <c r="G203" s="83">
        <v>-15942013.3444393</v>
      </c>
      <c r="H203" s="87">
        <v>-15369.936</v>
      </c>
      <c r="I203" s="81" t="s">
        <v>137</v>
      </c>
      <c r="J203" s="81" t="s">
        <v>137</v>
      </c>
      <c r="K203">
        <v>445394912</v>
      </c>
      <c r="L203" t="s">
        <v>74</v>
      </c>
      <c r="M203" s="83">
        <v>1</v>
      </c>
      <c r="N203" s="83">
        <v>46670244.065846004</v>
      </c>
      <c r="O203" s="87">
        <v>45558.283000000003</v>
      </c>
      <c r="P203" s="81" t="s">
        <v>1539</v>
      </c>
      <c r="Q203" s="81" t="s">
        <v>1309</v>
      </c>
      <c r="R203" s="87">
        <v>-213.387</v>
      </c>
      <c r="S203" t="s">
        <v>70</v>
      </c>
      <c r="T203" t="s">
        <v>70</v>
      </c>
      <c r="U203" t="s">
        <v>4635</v>
      </c>
      <c r="V203" t="s">
        <v>312</v>
      </c>
      <c r="W203" t="s">
        <v>4705</v>
      </c>
      <c r="X203" t="s">
        <v>4706</v>
      </c>
      <c r="Y203" t="s">
        <v>71</v>
      </c>
      <c r="Z203" s="110">
        <v>46195</v>
      </c>
      <c r="AA203" s="110">
        <v>46547</v>
      </c>
      <c r="AB203" t="s">
        <v>4694</v>
      </c>
      <c r="AC203" t="s">
        <v>4702</v>
      </c>
      <c r="AD203" t="s">
        <v>4679</v>
      </c>
      <c r="AE203" t="s">
        <v>4680</v>
      </c>
      <c r="AF203" t="s">
        <v>4694</v>
      </c>
      <c r="AG203" t="s">
        <v>4694</v>
      </c>
      <c r="AI203" s="83">
        <v>2.9660000000000002</v>
      </c>
      <c r="AM203" t="s">
        <v>4716</v>
      </c>
      <c r="AN203" s="82" t="s">
        <v>137</v>
      </c>
      <c r="AO203" s="82" t="s">
        <v>137</v>
      </c>
    </row>
    <row r="204" spans="1:41" ht="15" x14ac:dyDescent="0.25">
      <c r="A204">
        <v>170</v>
      </c>
      <c r="B204">
        <v>170</v>
      </c>
      <c r="C204" t="s">
        <v>4696</v>
      </c>
      <c r="D204">
        <v>445395141</v>
      </c>
      <c r="E204" t="s">
        <v>74</v>
      </c>
      <c r="F204" s="83">
        <v>1</v>
      </c>
      <c r="G204" s="83">
        <v>-23069259.798184901</v>
      </c>
      <c r="H204" s="87">
        <v>-22945.611000000001</v>
      </c>
      <c r="I204" s="81" t="s">
        <v>76</v>
      </c>
      <c r="J204" s="81" t="s">
        <v>76</v>
      </c>
      <c r="K204">
        <v>445395140</v>
      </c>
      <c r="L204" t="s">
        <v>150</v>
      </c>
      <c r="M204" s="83">
        <v>2.9780000000000002</v>
      </c>
      <c r="N204" s="83">
        <v>7776591.87533624</v>
      </c>
      <c r="O204" s="87">
        <v>7721.8590000000004</v>
      </c>
      <c r="P204" s="81" t="s">
        <v>1025</v>
      </c>
      <c r="Q204" s="81" t="s">
        <v>426</v>
      </c>
      <c r="R204" s="87">
        <v>50.085000000000001</v>
      </c>
      <c r="S204" t="s">
        <v>70</v>
      </c>
      <c r="T204" t="s">
        <v>70</v>
      </c>
      <c r="U204" t="s">
        <v>4635</v>
      </c>
      <c r="V204" t="s">
        <v>312</v>
      </c>
      <c r="W204" t="s">
        <v>4705</v>
      </c>
      <c r="X204" t="s">
        <v>4706</v>
      </c>
      <c r="Y204" t="s">
        <v>71</v>
      </c>
      <c r="Z204" s="110">
        <v>46195</v>
      </c>
      <c r="AA204" s="110">
        <v>46274</v>
      </c>
      <c r="AB204" t="s">
        <v>4694</v>
      </c>
      <c r="AC204" t="s">
        <v>4702</v>
      </c>
      <c r="AD204" t="s">
        <v>4679</v>
      </c>
      <c r="AE204" t="s">
        <v>4680</v>
      </c>
      <c r="AF204" t="s">
        <v>4694</v>
      </c>
      <c r="AG204" t="s">
        <v>4694</v>
      </c>
      <c r="AI204" s="83">
        <v>2.9660000000000002</v>
      </c>
      <c r="AM204" t="s">
        <v>4716</v>
      </c>
      <c r="AN204" s="82" t="s">
        <v>76</v>
      </c>
      <c r="AO204" s="82" t="s">
        <v>76</v>
      </c>
    </row>
    <row r="205" spans="1:41" ht="15" x14ac:dyDescent="0.25">
      <c r="A205">
        <v>170</v>
      </c>
      <c r="B205">
        <v>170</v>
      </c>
      <c r="C205" t="s">
        <v>4696</v>
      </c>
      <c r="D205">
        <v>445395143</v>
      </c>
      <c r="E205" t="s">
        <v>150</v>
      </c>
      <c r="F205" s="83">
        <v>2.9780000000000002</v>
      </c>
      <c r="G205" s="83">
        <v>-7776591.87533624</v>
      </c>
      <c r="H205" s="87">
        <v>-7497.5240000000003</v>
      </c>
      <c r="I205" s="81" t="s">
        <v>137</v>
      </c>
      <c r="J205" s="81" t="s">
        <v>137</v>
      </c>
      <c r="K205">
        <v>445395142</v>
      </c>
      <c r="L205" t="s">
        <v>74</v>
      </c>
      <c r="M205" s="83">
        <v>1</v>
      </c>
      <c r="N205" s="83">
        <v>22790080.149860401</v>
      </c>
      <c r="O205" s="87">
        <v>22247.067999999999</v>
      </c>
      <c r="P205" s="81" t="s">
        <v>251</v>
      </c>
      <c r="Q205" s="81" t="s">
        <v>1304</v>
      </c>
      <c r="R205" s="87">
        <v>-80.558000000000007</v>
      </c>
      <c r="S205" t="s">
        <v>70</v>
      </c>
      <c r="T205" t="s">
        <v>70</v>
      </c>
      <c r="U205" t="s">
        <v>4635</v>
      </c>
      <c r="V205" t="s">
        <v>312</v>
      </c>
      <c r="W205" t="s">
        <v>4705</v>
      </c>
      <c r="X205" t="s">
        <v>4706</v>
      </c>
      <c r="Y205" t="s">
        <v>71</v>
      </c>
      <c r="Z205" s="110">
        <v>46195</v>
      </c>
      <c r="AA205" s="110">
        <v>46547</v>
      </c>
      <c r="AB205" t="s">
        <v>4694</v>
      </c>
      <c r="AC205" t="s">
        <v>4702</v>
      </c>
      <c r="AD205" t="s">
        <v>4679</v>
      </c>
      <c r="AE205" t="s">
        <v>4680</v>
      </c>
      <c r="AF205" t="s">
        <v>4694</v>
      </c>
      <c r="AG205" t="s">
        <v>4694</v>
      </c>
      <c r="AI205" s="83">
        <v>2.9660000000000002</v>
      </c>
      <c r="AM205" t="s">
        <v>4716</v>
      </c>
      <c r="AN205" s="82" t="s">
        <v>137</v>
      </c>
      <c r="AO205" s="82" t="s">
        <v>137</v>
      </c>
    </row>
    <row r="206" spans="1:41" ht="15" x14ac:dyDescent="0.25">
      <c r="A206">
        <v>170</v>
      </c>
      <c r="B206">
        <v>170</v>
      </c>
      <c r="C206" t="s">
        <v>4696</v>
      </c>
      <c r="D206">
        <v>445395219</v>
      </c>
      <c r="E206" t="s">
        <v>150</v>
      </c>
      <c r="F206" s="83">
        <v>2.9780000000000002</v>
      </c>
      <c r="G206" s="83">
        <v>-7776591.87533624</v>
      </c>
      <c r="H206" s="87">
        <v>-7669.8109999999997</v>
      </c>
      <c r="I206" s="81" t="s">
        <v>76</v>
      </c>
      <c r="J206" s="81" t="s">
        <v>76</v>
      </c>
      <c r="K206">
        <v>445395218</v>
      </c>
      <c r="L206" t="s">
        <v>74</v>
      </c>
      <c r="M206" s="83">
        <v>1</v>
      </c>
      <c r="N206" s="83">
        <v>23182020.3803773</v>
      </c>
      <c r="O206" s="87">
        <v>22951.697</v>
      </c>
      <c r="P206" s="81" t="s">
        <v>1025</v>
      </c>
      <c r="Q206" s="81" t="s">
        <v>179</v>
      </c>
      <c r="R206" s="87">
        <v>110.999</v>
      </c>
      <c r="S206" t="s">
        <v>70</v>
      </c>
      <c r="T206" t="s">
        <v>70</v>
      </c>
      <c r="U206" t="s">
        <v>4635</v>
      </c>
      <c r="V206" t="s">
        <v>312</v>
      </c>
      <c r="W206" t="s">
        <v>4705</v>
      </c>
      <c r="X206" t="s">
        <v>4706</v>
      </c>
      <c r="Y206" t="s">
        <v>71</v>
      </c>
      <c r="Z206" s="110">
        <v>46196</v>
      </c>
      <c r="AA206" s="110">
        <v>46338</v>
      </c>
      <c r="AB206" t="s">
        <v>4694</v>
      </c>
      <c r="AC206" t="s">
        <v>4702</v>
      </c>
      <c r="AD206" t="s">
        <v>4679</v>
      </c>
      <c r="AE206" t="s">
        <v>4680</v>
      </c>
      <c r="AF206" t="s">
        <v>4694</v>
      </c>
      <c r="AG206" t="s">
        <v>4694</v>
      </c>
      <c r="AI206" s="83">
        <v>2.9910000000000001</v>
      </c>
      <c r="AM206" t="s">
        <v>4686</v>
      </c>
      <c r="AN206" s="82" t="s">
        <v>76</v>
      </c>
      <c r="AO206" s="82" t="s">
        <v>76</v>
      </c>
    </row>
    <row r="207" spans="1:41" ht="15" x14ac:dyDescent="0.25">
      <c r="A207">
        <v>170</v>
      </c>
      <c r="B207">
        <v>170</v>
      </c>
      <c r="C207" t="s">
        <v>4696</v>
      </c>
      <c r="D207">
        <v>445395223</v>
      </c>
      <c r="E207" t="s">
        <v>150</v>
      </c>
      <c r="F207" s="83">
        <v>2.9780000000000002</v>
      </c>
      <c r="G207" s="83">
        <v>-7776591.87533624</v>
      </c>
      <c r="H207" s="87">
        <v>-7669.8090000000002</v>
      </c>
      <c r="I207" s="81" t="s">
        <v>76</v>
      </c>
      <c r="J207" s="81" t="s">
        <v>76</v>
      </c>
      <c r="K207">
        <v>445395222</v>
      </c>
      <c r="L207" t="s">
        <v>74</v>
      </c>
      <c r="M207" s="83">
        <v>1</v>
      </c>
      <c r="N207" s="83">
        <v>23205350.1560033</v>
      </c>
      <c r="O207" s="87">
        <v>22974.602999999999</v>
      </c>
      <c r="P207" s="81" t="s">
        <v>1025</v>
      </c>
      <c r="Q207" s="81" t="s">
        <v>179</v>
      </c>
      <c r="R207" s="87">
        <v>133.91300000000001</v>
      </c>
      <c r="S207" t="s">
        <v>70</v>
      </c>
      <c r="T207" t="s">
        <v>70</v>
      </c>
      <c r="U207" t="s">
        <v>4635</v>
      </c>
      <c r="V207" t="s">
        <v>312</v>
      </c>
      <c r="W207" t="s">
        <v>4705</v>
      </c>
      <c r="X207" t="s">
        <v>4706</v>
      </c>
      <c r="Y207" t="s">
        <v>71</v>
      </c>
      <c r="Z207" s="110">
        <v>46196</v>
      </c>
      <c r="AA207" s="110">
        <v>46338</v>
      </c>
      <c r="AB207" t="s">
        <v>4694</v>
      </c>
      <c r="AC207" t="s">
        <v>4702</v>
      </c>
      <c r="AD207" t="s">
        <v>4679</v>
      </c>
      <c r="AE207" t="s">
        <v>4680</v>
      </c>
      <c r="AF207" t="s">
        <v>4694</v>
      </c>
      <c r="AG207" t="s">
        <v>4694</v>
      </c>
      <c r="AI207" s="83">
        <v>2.9910000000000001</v>
      </c>
      <c r="AM207" t="s">
        <v>4682</v>
      </c>
      <c r="AN207" s="82" t="s">
        <v>76</v>
      </c>
      <c r="AO207" s="82" t="s">
        <v>76</v>
      </c>
    </row>
    <row r="208" spans="1:41" ht="15" x14ac:dyDescent="0.25">
      <c r="A208">
        <v>170</v>
      </c>
      <c r="B208">
        <v>170</v>
      </c>
      <c r="C208" t="s">
        <v>4696</v>
      </c>
      <c r="D208">
        <v>445395233</v>
      </c>
      <c r="E208" t="s">
        <v>74</v>
      </c>
      <c r="F208" s="83">
        <v>1</v>
      </c>
      <c r="G208" s="83">
        <v>-23226735.783660501</v>
      </c>
      <c r="H208" s="87">
        <v>-23102.233</v>
      </c>
      <c r="I208" s="81" t="s">
        <v>137</v>
      </c>
      <c r="J208" s="81" t="s">
        <v>137</v>
      </c>
      <c r="K208">
        <v>445395232</v>
      </c>
      <c r="L208" t="s">
        <v>150</v>
      </c>
      <c r="M208" s="83">
        <v>2.9780000000000002</v>
      </c>
      <c r="N208" s="83">
        <v>7776591.87533624</v>
      </c>
      <c r="O208" s="87">
        <v>7721.8559999999998</v>
      </c>
      <c r="P208" s="81" t="s">
        <v>1025</v>
      </c>
      <c r="Q208" s="81" t="s">
        <v>426</v>
      </c>
      <c r="R208" s="87">
        <v>-106.547</v>
      </c>
      <c r="S208" t="s">
        <v>70</v>
      </c>
      <c r="T208" t="s">
        <v>70</v>
      </c>
      <c r="U208" t="s">
        <v>4635</v>
      </c>
      <c r="V208" t="s">
        <v>312</v>
      </c>
      <c r="W208" t="s">
        <v>4705</v>
      </c>
      <c r="X208" t="s">
        <v>4706</v>
      </c>
      <c r="Y208" t="s">
        <v>71</v>
      </c>
      <c r="Z208" s="110">
        <v>46196</v>
      </c>
      <c r="AA208" s="110">
        <v>46274</v>
      </c>
      <c r="AB208" t="s">
        <v>4694</v>
      </c>
      <c r="AC208" t="s">
        <v>4702</v>
      </c>
      <c r="AD208" t="s">
        <v>4679</v>
      </c>
      <c r="AE208" t="s">
        <v>4680</v>
      </c>
      <c r="AF208" t="s">
        <v>4694</v>
      </c>
      <c r="AG208" t="s">
        <v>4694</v>
      </c>
      <c r="AI208" s="83">
        <v>2.9910000000000001</v>
      </c>
      <c r="AM208" t="s">
        <v>4686</v>
      </c>
      <c r="AN208" s="82" t="s">
        <v>137</v>
      </c>
      <c r="AO208" s="82" t="s">
        <v>137</v>
      </c>
    </row>
    <row r="209" spans="1:41" ht="15" x14ac:dyDescent="0.25">
      <c r="A209">
        <v>170</v>
      </c>
      <c r="B209">
        <v>170</v>
      </c>
      <c r="C209" t="s">
        <v>4696</v>
      </c>
      <c r="D209">
        <v>445395235</v>
      </c>
      <c r="E209" t="s">
        <v>150</v>
      </c>
      <c r="F209" s="83">
        <v>2.9780000000000002</v>
      </c>
      <c r="G209" s="83">
        <v>-7776591.87533624</v>
      </c>
      <c r="H209" s="87">
        <v>-7497.5240000000003</v>
      </c>
      <c r="I209" s="81" t="s">
        <v>76</v>
      </c>
      <c r="J209" s="81" t="s">
        <v>76</v>
      </c>
      <c r="K209">
        <v>445395234</v>
      </c>
      <c r="L209" t="s">
        <v>74</v>
      </c>
      <c r="M209" s="83">
        <v>1</v>
      </c>
      <c r="N209" s="83">
        <v>22940946.0322419</v>
      </c>
      <c r="O209" s="87">
        <v>22394.339</v>
      </c>
      <c r="P209" s="81" t="s">
        <v>251</v>
      </c>
      <c r="Q209" s="81" t="s">
        <v>333</v>
      </c>
      <c r="R209" s="87">
        <v>66.712999999999994</v>
      </c>
      <c r="S209" t="s">
        <v>70</v>
      </c>
      <c r="T209" t="s">
        <v>70</v>
      </c>
      <c r="U209" t="s">
        <v>4635</v>
      </c>
      <c r="V209" t="s">
        <v>312</v>
      </c>
      <c r="W209" t="s">
        <v>4705</v>
      </c>
      <c r="X209" t="s">
        <v>4706</v>
      </c>
      <c r="Y209" t="s">
        <v>71</v>
      </c>
      <c r="Z209" s="110">
        <v>46196</v>
      </c>
      <c r="AA209" s="110">
        <v>46547</v>
      </c>
      <c r="AB209" t="s">
        <v>4694</v>
      </c>
      <c r="AC209" t="s">
        <v>4702</v>
      </c>
      <c r="AD209" t="s">
        <v>4679</v>
      </c>
      <c r="AE209" t="s">
        <v>4680</v>
      </c>
      <c r="AF209" t="s">
        <v>4694</v>
      </c>
      <c r="AG209" t="s">
        <v>4694</v>
      </c>
      <c r="AI209" s="83">
        <v>2.9910000000000001</v>
      </c>
      <c r="AM209" t="s">
        <v>4686</v>
      </c>
      <c r="AN209" s="82" t="s">
        <v>76</v>
      </c>
      <c r="AO209" s="82" t="s">
        <v>76</v>
      </c>
    </row>
    <row r="210" spans="1:41" ht="15" x14ac:dyDescent="0.25">
      <c r="A210">
        <v>170</v>
      </c>
      <c r="B210">
        <v>170</v>
      </c>
      <c r="C210" t="s">
        <v>4696</v>
      </c>
      <c r="D210">
        <v>445395345</v>
      </c>
      <c r="E210" t="s">
        <v>150</v>
      </c>
      <c r="F210" s="83">
        <v>2.9780000000000002</v>
      </c>
      <c r="G210" s="83">
        <v>-8087655.55034969</v>
      </c>
      <c r="H210" s="87">
        <v>-7976.6040000000003</v>
      </c>
      <c r="I210" s="81" t="s">
        <v>76</v>
      </c>
      <c r="J210" s="81" t="s">
        <v>76</v>
      </c>
      <c r="K210">
        <v>445395344</v>
      </c>
      <c r="L210" t="s">
        <v>74</v>
      </c>
      <c r="M210" s="83">
        <v>1</v>
      </c>
      <c r="N210" s="83">
        <v>24080185.635611199</v>
      </c>
      <c r="O210" s="87">
        <v>23840.938999999998</v>
      </c>
      <c r="P210" s="81" t="s">
        <v>795</v>
      </c>
      <c r="Q210" s="81" t="s">
        <v>268</v>
      </c>
      <c r="R210" s="87">
        <v>86.613</v>
      </c>
      <c r="S210" t="s">
        <v>70</v>
      </c>
      <c r="T210" t="s">
        <v>70</v>
      </c>
      <c r="U210" t="s">
        <v>4635</v>
      </c>
      <c r="V210" t="s">
        <v>312</v>
      </c>
      <c r="W210" t="s">
        <v>4705</v>
      </c>
      <c r="X210" t="s">
        <v>4706</v>
      </c>
      <c r="Y210" t="s">
        <v>71</v>
      </c>
      <c r="Z210" s="110">
        <v>46197</v>
      </c>
      <c r="AA210" s="110">
        <v>46338</v>
      </c>
      <c r="AB210" t="s">
        <v>4694</v>
      </c>
      <c r="AC210" t="s">
        <v>4702</v>
      </c>
      <c r="AD210" t="s">
        <v>4679</v>
      </c>
      <c r="AE210" t="s">
        <v>4680</v>
      </c>
      <c r="AF210" t="s">
        <v>4694</v>
      </c>
      <c r="AG210" t="s">
        <v>4694</v>
      </c>
      <c r="AI210" s="83">
        <v>2.992</v>
      </c>
      <c r="AM210" t="s">
        <v>4682</v>
      </c>
      <c r="AN210" s="82" t="s">
        <v>76</v>
      </c>
      <c r="AO210" s="82" t="s">
        <v>76</v>
      </c>
    </row>
    <row r="211" spans="1:41" ht="15" x14ac:dyDescent="0.25">
      <c r="A211">
        <v>170</v>
      </c>
      <c r="B211">
        <v>170</v>
      </c>
      <c r="C211" t="s">
        <v>4696</v>
      </c>
      <c r="D211">
        <v>445395413</v>
      </c>
      <c r="E211" t="s">
        <v>150</v>
      </c>
      <c r="F211" s="83">
        <v>2.9780000000000002</v>
      </c>
      <c r="G211" s="83">
        <v>-20000000</v>
      </c>
      <c r="H211" s="87">
        <v>-19725.37</v>
      </c>
      <c r="I211" s="81" t="s">
        <v>76</v>
      </c>
      <c r="J211" s="81" t="s">
        <v>76</v>
      </c>
      <c r="K211">
        <v>445395412</v>
      </c>
      <c r="L211" t="s">
        <v>74</v>
      </c>
      <c r="M211" s="83">
        <v>1</v>
      </c>
      <c r="N211" s="83">
        <v>59340000</v>
      </c>
      <c r="O211" s="87">
        <v>58749.932999999997</v>
      </c>
      <c r="P211" s="81" t="s">
        <v>340</v>
      </c>
      <c r="Q211" s="81" t="s">
        <v>1012</v>
      </c>
      <c r="R211" s="87">
        <v>7.782</v>
      </c>
      <c r="S211" t="s">
        <v>70</v>
      </c>
      <c r="T211" t="s">
        <v>70</v>
      </c>
      <c r="U211" t="s">
        <v>4635</v>
      </c>
      <c r="V211" t="s">
        <v>312</v>
      </c>
      <c r="W211" t="s">
        <v>4705</v>
      </c>
      <c r="X211" t="s">
        <v>4706</v>
      </c>
      <c r="Y211" t="s">
        <v>71</v>
      </c>
      <c r="Z211" s="110">
        <v>46198</v>
      </c>
      <c r="AA211" s="110">
        <v>46338</v>
      </c>
      <c r="AB211" t="s">
        <v>4694</v>
      </c>
      <c r="AC211" t="s">
        <v>4702</v>
      </c>
      <c r="AD211" t="s">
        <v>4679</v>
      </c>
      <c r="AE211" t="s">
        <v>4680</v>
      </c>
      <c r="AF211" t="s">
        <v>4694</v>
      </c>
      <c r="AG211" t="s">
        <v>4694</v>
      </c>
      <c r="AI211" s="83">
        <v>2.9790000000000001</v>
      </c>
      <c r="AM211" t="s">
        <v>4699</v>
      </c>
      <c r="AN211" s="82" t="s">
        <v>76</v>
      </c>
      <c r="AO211" s="82" t="s">
        <v>76</v>
      </c>
    </row>
    <row r="212" spans="1:41" ht="15" x14ac:dyDescent="0.25">
      <c r="A212">
        <v>170</v>
      </c>
      <c r="B212">
        <v>170</v>
      </c>
      <c r="C212" t="s">
        <v>4696</v>
      </c>
      <c r="D212">
        <v>445395459</v>
      </c>
      <c r="E212" t="s">
        <v>150</v>
      </c>
      <c r="F212" s="83">
        <v>2.9780000000000002</v>
      </c>
      <c r="G212" s="83">
        <v>-15553183.750672501</v>
      </c>
      <c r="H212" s="87">
        <v>-15295.128000000001</v>
      </c>
      <c r="I212" s="81" t="s">
        <v>76</v>
      </c>
      <c r="J212" s="81" t="s">
        <v>76</v>
      </c>
      <c r="K212">
        <v>445395458</v>
      </c>
      <c r="L212" t="s">
        <v>74</v>
      </c>
      <c r="M212" s="83">
        <v>1</v>
      </c>
      <c r="N212" s="83">
        <v>46310382.276814803</v>
      </c>
      <c r="O212" s="87">
        <v>45761.851999999999</v>
      </c>
      <c r="P212" s="81" t="s">
        <v>1539</v>
      </c>
      <c r="Q212" s="81" t="s">
        <v>1309</v>
      </c>
      <c r="R212" s="87">
        <v>212.959</v>
      </c>
      <c r="S212" t="s">
        <v>70</v>
      </c>
      <c r="T212" t="s">
        <v>70</v>
      </c>
      <c r="U212" t="s">
        <v>4635</v>
      </c>
      <c r="V212" t="s">
        <v>312</v>
      </c>
      <c r="W212" t="s">
        <v>4705</v>
      </c>
      <c r="X212" t="s">
        <v>4706</v>
      </c>
      <c r="Y212" t="s">
        <v>71</v>
      </c>
      <c r="Z212" s="110">
        <v>46202</v>
      </c>
      <c r="AA212" s="110">
        <v>46365</v>
      </c>
      <c r="AB212" t="s">
        <v>4694</v>
      </c>
      <c r="AC212" t="s">
        <v>4702</v>
      </c>
      <c r="AD212" t="s">
        <v>4679</v>
      </c>
      <c r="AE212" t="s">
        <v>4680</v>
      </c>
      <c r="AF212" t="s">
        <v>4694</v>
      </c>
      <c r="AG212" t="s">
        <v>4694</v>
      </c>
      <c r="AI212" s="83">
        <v>2.9790000000000001</v>
      </c>
      <c r="AM212" t="s">
        <v>4716</v>
      </c>
      <c r="AN212" s="82" t="s">
        <v>76</v>
      </c>
      <c r="AO212" s="82" t="s">
        <v>76</v>
      </c>
    </row>
    <row r="213" spans="1:41" ht="15" x14ac:dyDescent="0.25">
      <c r="A213">
        <v>170</v>
      </c>
      <c r="B213">
        <v>170</v>
      </c>
      <c r="C213" t="s">
        <v>4674</v>
      </c>
      <c r="D213">
        <v>880000692</v>
      </c>
      <c r="E213" t="s">
        <v>150</v>
      </c>
      <c r="F213" s="83">
        <v>2.9780000000000002</v>
      </c>
      <c r="G213" s="83">
        <v>8543.1677802480008</v>
      </c>
      <c r="H213" s="87">
        <v>143303.70300000001</v>
      </c>
      <c r="I213" s="81" t="s">
        <v>113</v>
      </c>
      <c r="J213" s="81" t="s">
        <v>76</v>
      </c>
      <c r="K213">
        <v>880000693</v>
      </c>
      <c r="L213" t="s">
        <v>150</v>
      </c>
      <c r="M213" s="83">
        <v>2.9780000000000002</v>
      </c>
      <c r="N213" s="83">
        <v>-8543.1677802480008</v>
      </c>
      <c r="O213" s="87">
        <v>-134750.065</v>
      </c>
      <c r="P213" s="81" t="s">
        <v>4724</v>
      </c>
      <c r="Q213" s="81" t="s">
        <v>4725</v>
      </c>
      <c r="R213" s="87">
        <v>25472.733</v>
      </c>
      <c r="S213" t="s">
        <v>237</v>
      </c>
      <c r="T213" t="s">
        <v>493</v>
      </c>
      <c r="U213" t="s">
        <v>3933</v>
      </c>
      <c r="V213" t="s">
        <v>4726</v>
      </c>
      <c r="W213" t="s">
        <v>4727</v>
      </c>
      <c r="X213" t="s">
        <v>4728</v>
      </c>
      <c r="Y213" t="s">
        <v>71</v>
      </c>
      <c r="Z213" s="110">
        <v>46028</v>
      </c>
      <c r="AA213" s="110">
        <v>46394</v>
      </c>
      <c r="AB213" t="s">
        <v>4677</v>
      </c>
      <c r="AC213" t="s">
        <v>4678</v>
      </c>
      <c r="AD213" t="s">
        <v>4679</v>
      </c>
      <c r="AE213" t="s">
        <v>4680</v>
      </c>
      <c r="AF213" t="s">
        <v>4729</v>
      </c>
      <c r="AG213" t="s">
        <v>4730</v>
      </c>
      <c r="AI213" s="83">
        <v>15446.031000000001</v>
      </c>
      <c r="AM213" t="s">
        <v>280</v>
      </c>
      <c r="AN213" s="82" t="s">
        <v>113</v>
      </c>
      <c r="AO213" s="82" t="s">
        <v>76</v>
      </c>
    </row>
    <row r="214" spans="1:41" ht="15" x14ac:dyDescent="0.25">
      <c r="A214">
        <v>170</v>
      </c>
      <c r="B214">
        <v>170</v>
      </c>
      <c r="C214" t="s">
        <v>4674</v>
      </c>
      <c r="D214">
        <v>880000708</v>
      </c>
      <c r="E214" t="s">
        <v>150</v>
      </c>
      <c r="F214" s="83">
        <v>2.9780000000000002</v>
      </c>
      <c r="G214" s="83">
        <v>163551.44871169401</v>
      </c>
      <c r="H214" s="87">
        <v>20834.819</v>
      </c>
      <c r="I214" s="81" t="s">
        <v>76</v>
      </c>
      <c r="J214" s="81" t="s">
        <v>76</v>
      </c>
      <c r="K214">
        <v>880000709</v>
      </c>
      <c r="L214" t="s">
        <v>150</v>
      </c>
      <c r="M214" s="83">
        <v>2.9780000000000002</v>
      </c>
      <c r="N214" s="83">
        <v>-163551.44871169401</v>
      </c>
      <c r="O214" s="87">
        <v>-19933.759999999998</v>
      </c>
      <c r="P214" s="81" t="s">
        <v>287</v>
      </c>
      <c r="Q214" s="81" t="s">
        <v>4731</v>
      </c>
      <c r="R214" s="87">
        <v>2683.3530000000001</v>
      </c>
      <c r="S214" t="s">
        <v>237</v>
      </c>
      <c r="T214" t="s">
        <v>493</v>
      </c>
      <c r="U214" t="s">
        <v>3933</v>
      </c>
      <c r="V214" t="s">
        <v>4726</v>
      </c>
      <c r="W214" t="s">
        <v>4727</v>
      </c>
      <c r="X214" t="s">
        <v>4732</v>
      </c>
      <c r="Y214" t="s">
        <v>71</v>
      </c>
      <c r="Z214" s="110">
        <v>46090</v>
      </c>
      <c r="AA214" s="110">
        <v>46456</v>
      </c>
      <c r="AB214" t="s">
        <v>4677</v>
      </c>
      <c r="AC214" t="s">
        <v>4678</v>
      </c>
      <c r="AD214" t="s">
        <v>4679</v>
      </c>
      <c r="AE214" t="s">
        <v>4680</v>
      </c>
      <c r="AF214" t="s">
        <v>4729</v>
      </c>
      <c r="AG214" t="s">
        <v>4730</v>
      </c>
      <c r="AI214" s="83">
        <v>0</v>
      </c>
      <c r="AM214" t="s">
        <v>280</v>
      </c>
      <c r="AN214" s="82" t="s">
        <v>76</v>
      </c>
      <c r="AO214" s="82" t="s">
        <v>76</v>
      </c>
    </row>
    <row r="215" spans="1:41" ht="15" x14ac:dyDescent="0.25">
      <c r="A215">
        <v>170</v>
      </c>
      <c r="B215">
        <v>170</v>
      </c>
      <c r="C215" t="s">
        <v>4674</v>
      </c>
      <c r="D215">
        <v>880000710</v>
      </c>
      <c r="E215" t="s">
        <v>150</v>
      </c>
      <c r="F215" s="83">
        <v>2.9780000000000002</v>
      </c>
      <c r="G215" s="83">
        <v>699.29282619399999</v>
      </c>
      <c r="H215" s="87">
        <v>6088.183</v>
      </c>
      <c r="I215" s="81" t="s">
        <v>76</v>
      </c>
      <c r="J215" s="81" t="s">
        <v>76</v>
      </c>
      <c r="K215">
        <v>880000711</v>
      </c>
      <c r="L215" t="s">
        <v>150</v>
      </c>
      <c r="M215" s="83">
        <v>2.9780000000000002</v>
      </c>
      <c r="N215" s="83">
        <v>-699.29282619399999</v>
      </c>
      <c r="O215" s="87">
        <v>-5480.4210000000003</v>
      </c>
      <c r="P215" s="81" t="s">
        <v>217</v>
      </c>
      <c r="Q215" s="81" t="s">
        <v>4733</v>
      </c>
      <c r="R215" s="87">
        <v>1809.914</v>
      </c>
      <c r="S215" t="s">
        <v>237</v>
      </c>
      <c r="T215" t="s">
        <v>3142</v>
      </c>
      <c r="U215" t="s">
        <v>3933</v>
      </c>
      <c r="V215" t="s">
        <v>4726</v>
      </c>
      <c r="W215" t="s">
        <v>4727</v>
      </c>
      <c r="X215" t="s">
        <v>4734</v>
      </c>
      <c r="Y215" t="s">
        <v>71</v>
      </c>
      <c r="Z215" s="110">
        <v>46090</v>
      </c>
      <c r="AA215" s="110">
        <v>46274</v>
      </c>
      <c r="AB215" t="s">
        <v>4677</v>
      </c>
      <c r="AC215" t="s">
        <v>4678</v>
      </c>
      <c r="AD215" t="s">
        <v>4679</v>
      </c>
      <c r="AE215" t="s">
        <v>4680</v>
      </c>
      <c r="AF215" t="s">
        <v>4729</v>
      </c>
      <c r="AG215" t="s">
        <v>4735</v>
      </c>
      <c r="AI215" s="83">
        <v>7865.04</v>
      </c>
      <c r="AM215" t="s">
        <v>257</v>
      </c>
      <c r="AN215" s="82" t="s">
        <v>76</v>
      </c>
      <c r="AO215" s="82" t="s">
        <v>76</v>
      </c>
    </row>
    <row r="216" spans="1:41" ht="15" x14ac:dyDescent="0.25">
      <c r="A216">
        <v>170</v>
      </c>
      <c r="B216">
        <v>170</v>
      </c>
      <c r="C216" t="s">
        <v>4674</v>
      </c>
      <c r="D216">
        <v>880000726</v>
      </c>
      <c r="E216" t="s">
        <v>150</v>
      </c>
      <c r="F216" s="83">
        <v>2.9780000000000002</v>
      </c>
      <c r="G216" s="83">
        <v>3898.1783713660002</v>
      </c>
      <c r="H216" s="87">
        <v>65388.321000000004</v>
      </c>
      <c r="I216" s="81" t="s">
        <v>113</v>
      </c>
      <c r="J216" s="81" t="s">
        <v>76</v>
      </c>
      <c r="K216">
        <v>880000727</v>
      </c>
      <c r="L216" t="s">
        <v>150</v>
      </c>
      <c r="M216" s="83">
        <v>2.9780000000000002</v>
      </c>
      <c r="N216" s="83">
        <v>-3898.1783713660002</v>
      </c>
      <c r="O216" s="87">
        <v>-58298.413</v>
      </c>
      <c r="P216" s="81" t="s">
        <v>4736</v>
      </c>
      <c r="Q216" s="81" t="s">
        <v>4737</v>
      </c>
      <c r="R216" s="87">
        <v>21113.744999999999</v>
      </c>
      <c r="S216" t="s">
        <v>237</v>
      </c>
      <c r="T216" t="s">
        <v>493</v>
      </c>
      <c r="U216" t="s">
        <v>3933</v>
      </c>
      <c r="V216" t="s">
        <v>4726</v>
      </c>
      <c r="W216" t="s">
        <v>4727</v>
      </c>
      <c r="X216" t="s">
        <v>4728</v>
      </c>
      <c r="Y216" t="s">
        <v>71</v>
      </c>
      <c r="Z216" s="110">
        <v>46099</v>
      </c>
      <c r="AA216" s="110">
        <v>46465</v>
      </c>
      <c r="AB216" t="s">
        <v>4677</v>
      </c>
      <c r="AC216" t="s">
        <v>4678</v>
      </c>
      <c r="AD216" t="s">
        <v>4679</v>
      </c>
      <c r="AE216" t="s">
        <v>4680</v>
      </c>
      <c r="AF216" t="s">
        <v>4729</v>
      </c>
      <c r="AG216" t="s">
        <v>4730</v>
      </c>
      <c r="AI216" s="83">
        <v>14770.478999999999</v>
      </c>
      <c r="AM216" t="s">
        <v>280</v>
      </c>
      <c r="AN216" s="82" t="s">
        <v>113</v>
      </c>
      <c r="AO216" s="82" t="s">
        <v>76</v>
      </c>
    </row>
    <row r="217" spans="1:41" ht="15" x14ac:dyDescent="0.25">
      <c r="A217">
        <v>170</v>
      </c>
      <c r="B217">
        <v>170</v>
      </c>
      <c r="C217" t="s">
        <v>4674</v>
      </c>
      <c r="D217">
        <v>880000734</v>
      </c>
      <c r="E217" t="s">
        <v>150</v>
      </c>
      <c r="F217" s="83">
        <v>2.9780000000000002</v>
      </c>
      <c r="G217" s="83">
        <v>194285.45267506101</v>
      </c>
      <c r="H217" s="87">
        <v>21454.942999999999</v>
      </c>
      <c r="I217" s="81" t="s">
        <v>75</v>
      </c>
      <c r="J217" s="81" t="s">
        <v>76</v>
      </c>
      <c r="K217">
        <v>880000735</v>
      </c>
      <c r="L217" t="s">
        <v>150</v>
      </c>
      <c r="M217" s="83">
        <v>2.9780000000000002</v>
      </c>
      <c r="N217" s="83">
        <v>-194285.45267506101</v>
      </c>
      <c r="O217" s="87">
        <v>-19655.147000000001</v>
      </c>
      <c r="P217" s="81" t="s">
        <v>4738</v>
      </c>
      <c r="Q217" s="81" t="s">
        <v>4739</v>
      </c>
      <c r="R217" s="87">
        <v>5359.7920000000004</v>
      </c>
      <c r="S217" t="s">
        <v>237</v>
      </c>
      <c r="T217" t="s">
        <v>493</v>
      </c>
      <c r="U217" t="s">
        <v>3933</v>
      </c>
      <c r="V217" t="s">
        <v>4726</v>
      </c>
      <c r="W217" t="s">
        <v>4727</v>
      </c>
      <c r="X217" t="s">
        <v>4740</v>
      </c>
      <c r="Y217" t="s">
        <v>71</v>
      </c>
      <c r="Z217" s="110">
        <v>46106</v>
      </c>
      <c r="AA217" s="110">
        <v>46472</v>
      </c>
      <c r="AB217" t="s">
        <v>4677</v>
      </c>
      <c r="AC217" t="s">
        <v>4678</v>
      </c>
      <c r="AD217" t="s">
        <v>4679</v>
      </c>
      <c r="AE217" t="s">
        <v>4680</v>
      </c>
      <c r="AF217" t="s">
        <v>4729</v>
      </c>
      <c r="AG217" t="s">
        <v>4730</v>
      </c>
      <c r="AI217" s="83">
        <v>0</v>
      </c>
      <c r="AM217" t="s">
        <v>280</v>
      </c>
      <c r="AN217" s="82" t="s">
        <v>75</v>
      </c>
      <c r="AO217" s="82" t="s">
        <v>76</v>
      </c>
    </row>
    <row r="218" spans="1:41" ht="15" x14ac:dyDescent="0.25">
      <c r="A218">
        <v>170</v>
      </c>
      <c r="B218">
        <v>170</v>
      </c>
      <c r="C218" t="s">
        <v>4674</v>
      </c>
      <c r="D218">
        <v>880000738</v>
      </c>
      <c r="E218" t="s">
        <v>150</v>
      </c>
      <c r="F218" s="83">
        <v>2.9780000000000002</v>
      </c>
      <c r="G218" s="83">
        <v>3251.4588853579999</v>
      </c>
      <c r="H218" s="87">
        <v>54540.201999999997</v>
      </c>
      <c r="I218" s="81" t="s">
        <v>114</v>
      </c>
      <c r="J218" s="81" t="s">
        <v>76</v>
      </c>
      <c r="K218">
        <v>880000739</v>
      </c>
      <c r="L218" t="s">
        <v>150</v>
      </c>
      <c r="M218" s="83">
        <v>2.9780000000000002</v>
      </c>
      <c r="N218" s="83">
        <v>-3251.4588853579999</v>
      </c>
      <c r="O218" s="87">
        <v>-48253.165000000001</v>
      </c>
      <c r="P218" s="81" t="s">
        <v>4741</v>
      </c>
      <c r="Q218" s="81" t="s">
        <v>4742</v>
      </c>
      <c r="R218" s="87">
        <v>18722.796999999999</v>
      </c>
      <c r="S218" t="s">
        <v>237</v>
      </c>
      <c r="T218" t="s">
        <v>493</v>
      </c>
      <c r="U218" t="s">
        <v>3933</v>
      </c>
      <c r="V218" t="s">
        <v>4726</v>
      </c>
      <c r="W218" t="s">
        <v>4727</v>
      </c>
      <c r="X218" t="s">
        <v>4728</v>
      </c>
      <c r="Y218" t="s">
        <v>71</v>
      </c>
      <c r="Z218" s="110">
        <v>46114</v>
      </c>
      <c r="AA218" s="110">
        <v>46479</v>
      </c>
      <c r="AB218" t="s">
        <v>4677</v>
      </c>
      <c r="AC218" t="s">
        <v>4678</v>
      </c>
      <c r="AD218" t="s">
        <v>4679</v>
      </c>
      <c r="AE218" t="s">
        <v>4680</v>
      </c>
      <c r="AF218" t="s">
        <v>4729</v>
      </c>
      <c r="AG218" t="s">
        <v>4730</v>
      </c>
      <c r="AI218" s="83">
        <v>14683.199000000001</v>
      </c>
      <c r="AM218" t="s">
        <v>257</v>
      </c>
      <c r="AN218" s="82" t="s">
        <v>114</v>
      </c>
      <c r="AO218" s="82" t="s">
        <v>76</v>
      </c>
    </row>
    <row r="219" spans="1:41" ht="15" x14ac:dyDescent="0.25">
      <c r="A219">
        <v>170</v>
      </c>
      <c r="B219">
        <v>170</v>
      </c>
      <c r="C219" t="s">
        <v>4674</v>
      </c>
      <c r="D219">
        <v>880000740</v>
      </c>
      <c r="E219" t="s">
        <v>150</v>
      </c>
      <c r="F219" s="83">
        <v>2.9780000000000002</v>
      </c>
      <c r="G219" s="83">
        <v>12806.326455598</v>
      </c>
      <c r="H219" s="87">
        <v>214814.22899999999</v>
      </c>
      <c r="I219" s="81" t="s">
        <v>144</v>
      </c>
      <c r="J219" s="81" t="s">
        <v>76</v>
      </c>
      <c r="K219">
        <v>880000741</v>
      </c>
      <c r="L219" t="s">
        <v>150</v>
      </c>
      <c r="M219" s="83">
        <v>2.9780000000000002</v>
      </c>
      <c r="N219" s="83">
        <v>-12806.326455598</v>
      </c>
      <c r="O219" s="87">
        <v>-190958.495</v>
      </c>
      <c r="P219" s="81" t="s">
        <v>4743</v>
      </c>
      <c r="Q219" s="81" t="s">
        <v>4744</v>
      </c>
      <c r="R219" s="87">
        <v>71042.376999999993</v>
      </c>
      <c r="S219" t="s">
        <v>237</v>
      </c>
      <c r="T219" t="s">
        <v>493</v>
      </c>
      <c r="U219" t="s">
        <v>3933</v>
      </c>
      <c r="V219" t="s">
        <v>4726</v>
      </c>
      <c r="W219" t="s">
        <v>4727</v>
      </c>
      <c r="X219" t="s">
        <v>4728</v>
      </c>
      <c r="Y219" t="s">
        <v>71</v>
      </c>
      <c r="Z219" s="110">
        <v>46121</v>
      </c>
      <c r="AA219" s="110">
        <v>46484</v>
      </c>
      <c r="AB219" t="s">
        <v>4677</v>
      </c>
      <c r="AC219" t="s">
        <v>4678</v>
      </c>
      <c r="AD219" t="s">
        <v>4679</v>
      </c>
      <c r="AE219" t="s">
        <v>4680</v>
      </c>
      <c r="AF219" t="s">
        <v>4729</v>
      </c>
      <c r="AG219" t="s">
        <v>4730</v>
      </c>
      <c r="AI219" s="83">
        <v>15225.182000000001</v>
      </c>
      <c r="AM219" t="s">
        <v>4699</v>
      </c>
      <c r="AN219" s="82" t="s">
        <v>144</v>
      </c>
      <c r="AO219" s="82" t="s">
        <v>76</v>
      </c>
    </row>
    <row r="220" spans="1:41" ht="15" x14ac:dyDescent="0.25">
      <c r="A220">
        <v>170</v>
      </c>
      <c r="B220">
        <v>170</v>
      </c>
      <c r="C220" t="s">
        <v>4674</v>
      </c>
      <c r="D220">
        <v>880000742</v>
      </c>
      <c r="E220" t="s">
        <v>150</v>
      </c>
      <c r="F220" s="83">
        <v>2.9780000000000002</v>
      </c>
      <c r="G220" s="83">
        <v>364811.79968907801</v>
      </c>
      <c r="H220" s="87">
        <v>40286.167000000001</v>
      </c>
      <c r="I220" s="81" t="s">
        <v>137</v>
      </c>
      <c r="J220" s="81" t="s">
        <v>137</v>
      </c>
      <c r="K220">
        <v>880000743</v>
      </c>
      <c r="L220" t="s">
        <v>150</v>
      </c>
      <c r="M220" s="83">
        <v>2.9780000000000002</v>
      </c>
      <c r="N220" s="83">
        <v>-364811.79968907801</v>
      </c>
      <c r="O220" s="87">
        <v>-40519.474000000002</v>
      </c>
      <c r="P220" s="81" t="s">
        <v>4745</v>
      </c>
      <c r="Q220" s="81" t="s">
        <v>4746</v>
      </c>
      <c r="R220" s="87">
        <v>-694.79</v>
      </c>
      <c r="S220" t="s">
        <v>237</v>
      </c>
      <c r="T220" t="s">
        <v>493</v>
      </c>
      <c r="U220" t="s">
        <v>3933</v>
      </c>
      <c r="V220" t="s">
        <v>4726</v>
      </c>
      <c r="W220" t="s">
        <v>4727</v>
      </c>
      <c r="X220" t="s">
        <v>4740</v>
      </c>
      <c r="Y220" t="s">
        <v>71</v>
      </c>
      <c r="Z220" s="110">
        <v>46127</v>
      </c>
      <c r="AA220" s="110">
        <v>46472</v>
      </c>
      <c r="AB220" t="s">
        <v>4677</v>
      </c>
      <c r="AC220" t="s">
        <v>4678</v>
      </c>
      <c r="AD220" t="s">
        <v>4679</v>
      </c>
      <c r="AE220" t="s">
        <v>4680</v>
      </c>
      <c r="AF220" t="s">
        <v>4729</v>
      </c>
      <c r="AG220" t="s">
        <v>4730</v>
      </c>
      <c r="AI220" s="83">
        <v>110.59</v>
      </c>
      <c r="AM220" t="s">
        <v>280</v>
      </c>
      <c r="AN220" s="82" t="s">
        <v>137</v>
      </c>
      <c r="AO220" s="82" t="s">
        <v>137</v>
      </c>
    </row>
    <row r="221" spans="1:41" ht="15" x14ac:dyDescent="0.25">
      <c r="A221">
        <v>170</v>
      </c>
      <c r="B221">
        <v>170</v>
      </c>
      <c r="C221" t="s">
        <v>4674</v>
      </c>
      <c r="D221">
        <v>880000750</v>
      </c>
      <c r="E221" t="s">
        <v>150</v>
      </c>
      <c r="F221" s="83">
        <v>2.9780000000000002</v>
      </c>
      <c r="G221" s="83">
        <v>121828.60562365</v>
      </c>
      <c r="H221" s="87">
        <v>14033.437</v>
      </c>
      <c r="I221" s="81" t="s">
        <v>75</v>
      </c>
      <c r="J221" s="81" t="s">
        <v>76</v>
      </c>
      <c r="K221">
        <v>880000751</v>
      </c>
      <c r="L221" t="s">
        <v>150</v>
      </c>
      <c r="M221" s="83">
        <v>2.9780000000000002</v>
      </c>
      <c r="N221" s="83">
        <v>-121828.60562365</v>
      </c>
      <c r="O221" s="87">
        <v>-12279.683000000001</v>
      </c>
      <c r="P221" s="81" t="s">
        <v>4747</v>
      </c>
      <c r="Q221" s="81" t="s">
        <v>4748</v>
      </c>
      <c r="R221" s="87">
        <v>5222.6790000000001</v>
      </c>
      <c r="S221" t="s">
        <v>237</v>
      </c>
      <c r="T221" t="s">
        <v>493</v>
      </c>
      <c r="U221" t="s">
        <v>3933</v>
      </c>
      <c r="V221" t="s">
        <v>4726</v>
      </c>
      <c r="W221" t="s">
        <v>4727</v>
      </c>
      <c r="X221" t="s">
        <v>4749</v>
      </c>
      <c r="Y221" t="s">
        <v>71</v>
      </c>
      <c r="Z221" s="110">
        <v>46139</v>
      </c>
      <c r="AA221" s="110">
        <v>46505</v>
      </c>
      <c r="AB221" t="s">
        <v>4677</v>
      </c>
      <c r="AC221" t="s">
        <v>4678</v>
      </c>
      <c r="AD221" t="s">
        <v>4679</v>
      </c>
      <c r="AE221" t="s">
        <v>4680</v>
      </c>
      <c r="AF221" t="s">
        <v>4729</v>
      </c>
      <c r="AG221" t="s">
        <v>4730</v>
      </c>
      <c r="AI221" s="83">
        <v>0</v>
      </c>
      <c r="AM221" t="s">
        <v>280</v>
      </c>
      <c r="AN221" s="82" t="s">
        <v>75</v>
      </c>
      <c r="AO221" s="82" t="s">
        <v>76</v>
      </c>
    </row>
    <row r="222" spans="1:41" ht="15" x14ac:dyDescent="0.25">
      <c r="A222">
        <v>170</v>
      </c>
      <c r="B222">
        <v>170</v>
      </c>
      <c r="C222" t="s">
        <v>4674</v>
      </c>
      <c r="D222">
        <v>880000752</v>
      </c>
      <c r="E222" t="s">
        <v>150</v>
      </c>
      <c r="F222" s="83">
        <v>2.9780000000000002</v>
      </c>
      <c r="G222" s="83">
        <v>43811.116821782998</v>
      </c>
      <c r="H222" s="87">
        <v>5046.6030000000001</v>
      </c>
      <c r="I222" s="81" t="s">
        <v>76</v>
      </c>
      <c r="J222" s="81" t="s">
        <v>76</v>
      </c>
      <c r="K222">
        <v>880000753</v>
      </c>
      <c r="L222" t="s">
        <v>150</v>
      </c>
      <c r="M222" s="83">
        <v>2.9780000000000002</v>
      </c>
      <c r="N222" s="83">
        <v>-43811.116821782998</v>
      </c>
      <c r="O222" s="87">
        <v>-4107.6760000000004</v>
      </c>
      <c r="P222" s="81" t="s">
        <v>4750</v>
      </c>
      <c r="Q222" s="81" t="s">
        <v>4751</v>
      </c>
      <c r="R222" s="87">
        <v>2796.1239999999998</v>
      </c>
      <c r="S222" t="s">
        <v>237</v>
      </c>
      <c r="T222" t="s">
        <v>493</v>
      </c>
      <c r="U222" t="s">
        <v>3933</v>
      </c>
      <c r="V222" t="s">
        <v>4726</v>
      </c>
      <c r="W222" t="s">
        <v>4727</v>
      </c>
      <c r="X222" t="s">
        <v>4749</v>
      </c>
      <c r="Y222" t="s">
        <v>71</v>
      </c>
      <c r="Z222" s="110">
        <v>46140</v>
      </c>
      <c r="AA222" s="110">
        <v>46505</v>
      </c>
      <c r="AB222" t="s">
        <v>4677</v>
      </c>
      <c r="AC222" t="s">
        <v>4678</v>
      </c>
      <c r="AD222" t="s">
        <v>4679</v>
      </c>
      <c r="AE222" t="s">
        <v>4680</v>
      </c>
      <c r="AF222" t="s">
        <v>4729</v>
      </c>
      <c r="AG222" t="s">
        <v>4730</v>
      </c>
      <c r="AI222" s="83">
        <v>0</v>
      </c>
      <c r="AM222" t="s">
        <v>280</v>
      </c>
      <c r="AN222" s="82" t="s">
        <v>76</v>
      </c>
      <c r="AO222" s="82" t="s">
        <v>76</v>
      </c>
    </row>
    <row r="223" spans="1:41" ht="15" x14ac:dyDescent="0.25">
      <c r="A223">
        <v>170</v>
      </c>
      <c r="B223">
        <v>170</v>
      </c>
      <c r="C223" t="s">
        <v>4674</v>
      </c>
      <c r="D223">
        <v>880000758</v>
      </c>
      <c r="E223" t="s">
        <v>150</v>
      </c>
      <c r="F223" s="83">
        <v>2.9780000000000002</v>
      </c>
      <c r="G223" s="83">
        <v>43811.116821782998</v>
      </c>
      <c r="H223" s="87">
        <v>5388.3289999999997</v>
      </c>
      <c r="I223" s="81" t="s">
        <v>76</v>
      </c>
      <c r="J223" s="81" t="s">
        <v>76</v>
      </c>
      <c r="K223">
        <v>880000759</v>
      </c>
      <c r="L223" t="s">
        <v>150</v>
      </c>
      <c r="M223" s="83">
        <v>2.9780000000000002</v>
      </c>
      <c r="N223" s="83">
        <v>-43811.116821782998</v>
      </c>
      <c r="O223" s="87">
        <v>-4575.2359999999999</v>
      </c>
      <c r="P223" s="81" t="s">
        <v>4752</v>
      </c>
      <c r="Q223" s="81" t="s">
        <v>4753</v>
      </c>
      <c r="R223" s="87">
        <v>2421.393</v>
      </c>
      <c r="S223" t="s">
        <v>237</v>
      </c>
      <c r="T223" t="s">
        <v>493</v>
      </c>
      <c r="U223" t="s">
        <v>3933</v>
      </c>
      <c r="V223" t="s">
        <v>4726</v>
      </c>
      <c r="W223" t="s">
        <v>4727</v>
      </c>
      <c r="X223" t="s">
        <v>4754</v>
      </c>
      <c r="Y223" t="s">
        <v>71</v>
      </c>
      <c r="Z223" s="110">
        <v>46148</v>
      </c>
      <c r="AA223" s="110">
        <v>46436</v>
      </c>
      <c r="AB223" t="s">
        <v>4677</v>
      </c>
      <c r="AC223" t="s">
        <v>4678</v>
      </c>
      <c r="AD223" t="s">
        <v>4679</v>
      </c>
      <c r="AE223" t="s">
        <v>4680</v>
      </c>
      <c r="AF223" t="s">
        <v>4729</v>
      </c>
      <c r="AG223" t="s">
        <v>4730</v>
      </c>
      <c r="AI223" s="83">
        <v>104.05</v>
      </c>
      <c r="AM223" t="s">
        <v>257</v>
      </c>
      <c r="AN223" s="82" t="s">
        <v>76</v>
      </c>
      <c r="AO223" s="82" t="s">
        <v>76</v>
      </c>
    </row>
    <row r="224" spans="1:41" ht="15" x14ac:dyDescent="0.25">
      <c r="A224">
        <v>170</v>
      </c>
      <c r="B224">
        <v>170</v>
      </c>
      <c r="C224" t="s">
        <v>4674</v>
      </c>
      <c r="D224">
        <v>880000774</v>
      </c>
      <c r="E224" t="s">
        <v>150</v>
      </c>
      <c r="F224" s="83">
        <v>2.9780000000000002</v>
      </c>
      <c r="G224" s="83">
        <v>72962.359937816</v>
      </c>
      <c r="H224" s="87">
        <v>65041.565999999999</v>
      </c>
      <c r="I224" s="81" t="s">
        <v>111</v>
      </c>
      <c r="J224" s="81" t="s">
        <v>76</v>
      </c>
      <c r="K224">
        <v>880000775</v>
      </c>
      <c r="L224" t="s">
        <v>150</v>
      </c>
      <c r="M224" s="83">
        <v>2.9780000000000002</v>
      </c>
      <c r="N224" s="83">
        <v>-72962.359937816</v>
      </c>
      <c r="O224" s="87">
        <v>-56022.267</v>
      </c>
      <c r="P224" s="81" t="s">
        <v>4755</v>
      </c>
      <c r="Q224" s="81" t="s">
        <v>4756</v>
      </c>
      <c r="R224" s="87">
        <v>26859.472000000002</v>
      </c>
      <c r="S224" t="s">
        <v>237</v>
      </c>
      <c r="T224" t="s">
        <v>4757</v>
      </c>
      <c r="U224" t="s">
        <v>3933</v>
      </c>
      <c r="V224" t="s">
        <v>4726</v>
      </c>
      <c r="W224" t="s">
        <v>4727</v>
      </c>
      <c r="X224" t="s">
        <v>4758</v>
      </c>
      <c r="Y224" t="s">
        <v>71</v>
      </c>
      <c r="Z224" s="110">
        <v>46170</v>
      </c>
      <c r="AA224" s="110">
        <v>46493</v>
      </c>
      <c r="AB224" t="s">
        <v>4677</v>
      </c>
      <c r="AC224" t="s">
        <v>4678</v>
      </c>
      <c r="AD224" t="s">
        <v>4679</v>
      </c>
      <c r="AE224" t="s">
        <v>4680</v>
      </c>
      <c r="AF224" t="s">
        <v>4729</v>
      </c>
      <c r="AG224" t="s">
        <v>4730</v>
      </c>
      <c r="AI224" s="83">
        <v>764.65</v>
      </c>
      <c r="AM224" t="s">
        <v>4699</v>
      </c>
      <c r="AN224" s="82" t="s">
        <v>111</v>
      </c>
      <c r="AO224" s="82" t="s">
        <v>76</v>
      </c>
    </row>
    <row r="225" spans="1:41" ht="15" x14ac:dyDescent="0.25">
      <c r="A225">
        <v>170</v>
      </c>
      <c r="B225">
        <v>170</v>
      </c>
      <c r="C225" t="s">
        <v>4674</v>
      </c>
      <c r="D225">
        <v>880000776</v>
      </c>
      <c r="E225" t="s">
        <v>150</v>
      </c>
      <c r="F225" s="83">
        <v>2.9780000000000002</v>
      </c>
      <c r="G225" s="83">
        <v>1391.1714633869999</v>
      </c>
      <c r="H225" s="87">
        <v>23335.609</v>
      </c>
      <c r="I225" s="81" t="s">
        <v>76</v>
      </c>
      <c r="J225" s="81" t="s">
        <v>76</v>
      </c>
      <c r="K225">
        <v>880000777</v>
      </c>
      <c r="L225" t="s">
        <v>150</v>
      </c>
      <c r="M225" s="83">
        <v>2.9780000000000002</v>
      </c>
      <c r="N225" s="83">
        <v>-1391.1714633869999</v>
      </c>
      <c r="O225" s="87">
        <v>-22654.982</v>
      </c>
      <c r="P225" s="81" t="s">
        <v>4759</v>
      </c>
      <c r="Q225" s="81" t="s">
        <v>4760</v>
      </c>
      <c r="R225" s="87">
        <v>2026.9069999999999</v>
      </c>
      <c r="S225" t="s">
        <v>237</v>
      </c>
      <c r="T225" t="s">
        <v>493</v>
      </c>
      <c r="U225" t="s">
        <v>3933</v>
      </c>
      <c r="V225" t="s">
        <v>4726</v>
      </c>
      <c r="W225" t="s">
        <v>4727</v>
      </c>
      <c r="X225" t="s">
        <v>4728</v>
      </c>
      <c r="Y225" t="s">
        <v>71</v>
      </c>
      <c r="Z225" s="110">
        <v>46184</v>
      </c>
      <c r="AA225" s="110">
        <v>46367</v>
      </c>
      <c r="AB225" t="s">
        <v>4677</v>
      </c>
      <c r="AC225" t="s">
        <v>4678</v>
      </c>
      <c r="AD225" t="s">
        <v>4679</v>
      </c>
      <c r="AE225" t="s">
        <v>4680</v>
      </c>
      <c r="AF225" t="s">
        <v>4729</v>
      </c>
      <c r="AG225" t="s">
        <v>4730</v>
      </c>
      <c r="AI225" s="83">
        <v>16529.437000000002</v>
      </c>
      <c r="AM225" t="s">
        <v>280</v>
      </c>
      <c r="AN225" s="82" t="s">
        <v>76</v>
      </c>
      <c r="AO225" s="82" t="s">
        <v>76</v>
      </c>
    </row>
    <row r="226" spans="1:41" ht="15" x14ac:dyDescent="0.25">
      <c r="A226">
        <v>170</v>
      </c>
      <c r="B226">
        <v>170</v>
      </c>
      <c r="C226" t="s">
        <v>4674</v>
      </c>
      <c r="D226">
        <v>880000780</v>
      </c>
      <c r="E226" t="s">
        <v>156</v>
      </c>
      <c r="F226" s="83">
        <v>3.3940000000000001</v>
      </c>
      <c r="G226" s="83">
        <v>28982.738820564002</v>
      </c>
      <c r="H226" s="87">
        <v>13597.922</v>
      </c>
      <c r="I226" s="81" t="s">
        <v>76</v>
      </c>
      <c r="J226" s="81" t="s">
        <v>76</v>
      </c>
      <c r="K226">
        <v>880000781</v>
      </c>
      <c r="L226" t="s">
        <v>156</v>
      </c>
      <c r="M226" s="83">
        <v>3.3944999999999999</v>
      </c>
      <c r="N226" s="83">
        <v>-28982.738820564002</v>
      </c>
      <c r="O226" s="87">
        <v>-13530.153</v>
      </c>
      <c r="P226" s="81" t="s">
        <v>4761</v>
      </c>
      <c r="Q226" s="81" t="s">
        <v>4762</v>
      </c>
      <c r="R226" s="87">
        <v>223.24299999999999</v>
      </c>
      <c r="S226" t="s">
        <v>237</v>
      </c>
      <c r="T226" t="s">
        <v>2556</v>
      </c>
      <c r="U226" t="s">
        <v>3933</v>
      </c>
      <c r="V226" t="s">
        <v>4726</v>
      </c>
      <c r="W226" t="s">
        <v>4727</v>
      </c>
      <c r="X226" t="s">
        <v>4763</v>
      </c>
      <c r="Y226" t="s">
        <v>71</v>
      </c>
      <c r="Z226" s="110">
        <v>46195</v>
      </c>
      <c r="AA226" s="110">
        <v>46562</v>
      </c>
      <c r="AB226" t="s">
        <v>4677</v>
      </c>
      <c r="AC226" t="s">
        <v>4678</v>
      </c>
      <c r="AD226" t="s">
        <v>4679</v>
      </c>
      <c r="AE226" t="s">
        <v>4680</v>
      </c>
      <c r="AF226" t="s">
        <v>4694</v>
      </c>
      <c r="AG226" t="s">
        <v>4694</v>
      </c>
      <c r="AI226" s="83">
        <v>466.58699999999999</v>
      </c>
      <c r="AM226" t="s">
        <v>280</v>
      </c>
      <c r="AN226" s="82" t="s">
        <v>76</v>
      </c>
      <c r="AO226" s="82" t="s">
        <v>76</v>
      </c>
    </row>
    <row r="227" spans="1:41" ht="15" x14ac:dyDescent="0.25">
      <c r="A227">
        <v>170</v>
      </c>
      <c r="B227">
        <v>170</v>
      </c>
      <c r="C227" t="s">
        <v>4696</v>
      </c>
      <c r="D227">
        <v>445381763</v>
      </c>
      <c r="E227" t="s">
        <v>150</v>
      </c>
      <c r="F227" s="83">
        <v>2.9780000000000002</v>
      </c>
      <c r="G227" s="83">
        <v>-23329775.626008701</v>
      </c>
      <c r="H227" s="87">
        <v>-22785.716</v>
      </c>
      <c r="I227" s="81" t="s">
        <v>76</v>
      </c>
      <c r="J227" s="81" t="s">
        <v>76</v>
      </c>
      <c r="K227">
        <v>445381762</v>
      </c>
      <c r="L227" t="s">
        <v>74</v>
      </c>
      <c r="M227" s="83">
        <v>1</v>
      </c>
      <c r="N227" s="83">
        <v>71727395.162163794</v>
      </c>
      <c r="O227" s="87">
        <v>70567.5</v>
      </c>
      <c r="P227" s="81" t="s">
        <v>1496</v>
      </c>
      <c r="Q227" s="81" t="s">
        <v>2411</v>
      </c>
      <c r="R227" s="87">
        <v>2711.6390000000001</v>
      </c>
      <c r="S227" t="s">
        <v>237</v>
      </c>
      <c r="T227" t="s">
        <v>493</v>
      </c>
      <c r="U227" t="s">
        <v>4635</v>
      </c>
      <c r="V227" t="s">
        <v>312</v>
      </c>
      <c r="W227" t="s">
        <v>4705</v>
      </c>
      <c r="X227" t="s">
        <v>4706</v>
      </c>
      <c r="Y227" t="s">
        <v>71</v>
      </c>
      <c r="Z227" s="110">
        <v>46057</v>
      </c>
      <c r="AA227" s="110">
        <v>46428</v>
      </c>
      <c r="AB227" t="s">
        <v>4694</v>
      </c>
      <c r="AC227" t="s">
        <v>4702</v>
      </c>
      <c r="AD227" t="s">
        <v>4679</v>
      </c>
      <c r="AE227" t="s">
        <v>4680</v>
      </c>
      <c r="AF227" t="s">
        <v>4694</v>
      </c>
      <c r="AG227" t="s">
        <v>4694</v>
      </c>
      <c r="AI227" s="83">
        <v>3.0859999999999999</v>
      </c>
      <c r="AM227" t="s">
        <v>185</v>
      </c>
      <c r="AN227" s="82" t="s">
        <v>76</v>
      </c>
      <c r="AO227" s="82" t="s">
        <v>76</v>
      </c>
    </row>
    <row r="228" spans="1:41" ht="15" x14ac:dyDescent="0.25">
      <c r="A228">
        <v>170</v>
      </c>
      <c r="B228">
        <v>170</v>
      </c>
      <c r="C228" t="s">
        <v>4696</v>
      </c>
      <c r="D228">
        <v>445381981</v>
      </c>
      <c r="E228" t="s">
        <v>150</v>
      </c>
      <c r="F228" s="83">
        <v>2.9780000000000002</v>
      </c>
      <c r="G228" s="83">
        <v>-23329775.626008701</v>
      </c>
      <c r="H228" s="87">
        <v>-22785.715</v>
      </c>
      <c r="I228" s="81" t="s">
        <v>75</v>
      </c>
      <c r="J228" s="81" t="s">
        <v>76</v>
      </c>
      <c r="K228">
        <v>445381980</v>
      </c>
      <c r="L228" t="s">
        <v>74</v>
      </c>
      <c r="M228" s="83">
        <v>1</v>
      </c>
      <c r="N228" s="83">
        <v>72124001.347805902</v>
      </c>
      <c r="O228" s="87">
        <v>70957.692999999999</v>
      </c>
      <c r="P228" s="81" t="s">
        <v>1496</v>
      </c>
      <c r="Q228" s="81" t="s">
        <v>4715</v>
      </c>
      <c r="R228" s="87">
        <v>3101.8319999999999</v>
      </c>
      <c r="S228" t="s">
        <v>237</v>
      </c>
      <c r="T228" t="s">
        <v>493</v>
      </c>
      <c r="U228" t="s">
        <v>4635</v>
      </c>
      <c r="V228" t="s">
        <v>312</v>
      </c>
      <c r="W228" t="s">
        <v>4705</v>
      </c>
      <c r="X228" t="s">
        <v>4706</v>
      </c>
      <c r="Y228" t="s">
        <v>71</v>
      </c>
      <c r="Z228" s="110">
        <v>46058</v>
      </c>
      <c r="AA228" s="110">
        <v>46428</v>
      </c>
      <c r="AB228" t="s">
        <v>4694</v>
      </c>
      <c r="AC228" t="s">
        <v>4702</v>
      </c>
      <c r="AD228" t="s">
        <v>4679</v>
      </c>
      <c r="AE228" t="s">
        <v>4680</v>
      </c>
      <c r="AF228" t="s">
        <v>4694</v>
      </c>
      <c r="AG228" t="s">
        <v>4694</v>
      </c>
      <c r="AI228" s="83">
        <v>3.117</v>
      </c>
      <c r="AM228" t="s">
        <v>185</v>
      </c>
      <c r="AN228" s="82" t="s">
        <v>75</v>
      </c>
      <c r="AO228" s="82" t="s">
        <v>76</v>
      </c>
    </row>
    <row r="229" spans="1:41" ht="15" x14ac:dyDescent="0.25">
      <c r="A229">
        <v>170</v>
      </c>
      <c r="B229">
        <v>170</v>
      </c>
      <c r="C229" t="s">
        <v>4696</v>
      </c>
      <c r="D229">
        <v>445382335</v>
      </c>
      <c r="E229" t="s">
        <v>150</v>
      </c>
      <c r="F229" s="83">
        <v>2.9780000000000002</v>
      </c>
      <c r="G229" s="83">
        <v>-23329775.626008701</v>
      </c>
      <c r="H229" s="87">
        <v>-22785.725999999999</v>
      </c>
      <c r="I229" s="81" t="s">
        <v>76</v>
      </c>
      <c r="J229" s="81" t="s">
        <v>76</v>
      </c>
      <c r="K229">
        <v>445382334</v>
      </c>
      <c r="L229" t="s">
        <v>74</v>
      </c>
      <c r="M229" s="83">
        <v>1</v>
      </c>
      <c r="N229" s="83">
        <v>71622411.171846703</v>
      </c>
      <c r="O229" s="87">
        <v>70464.244999999995</v>
      </c>
      <c r="P229" s="81" t="s">
        <v>1496</v>
      </c>
      <c r="Q229" s="81" t="s">
        <v>2832</v>
      </c>
      <c r="R229" s="87">
        <v>2608.3539999999998</v>
      </c>
      <c r="S229" t="s">
        <v>237</v>
      </c>
      <c r="T229" t="s">
        <v>493</v>
      </c>
      <c r="U229" t="s">
        <v>4635</v>
      </c>
      <c r="V229" t="s">
        <v>312</v>
      </c>
      <c r="W229" t="s">
        <v>4705</v>
      </c>
      <c r="X229" t="s">
        <v>4706</v>
      </c>
      <c r="Y229" t="s">
        <v>71</v>
      </c>
      <c r="Z229" s="110">
        <v>46063</v>
      </c>
      <c r="AA229" s="110">
        <v>46428</v>
      </c>
      <c r="AB229" t="s">
        <v>4694</v>
      </c>
      <c r="AC229" t="s">
        <v>4702</v>
      </c>
      <c r="AD229" t="s">
        <v>4679</v>
      </c>
      <c r="AE229" t="s">
        <v>4680</v>
      </c>
      <c r="AF229" t="s">
        <v>4694</v>
      </c>
      <c r="AG229" t="s">
        <v>4694</v>
      </c>
      <c r="AI229" s="83">
        <v>3.0840000000000001</v>
      </c>
      <c r="AM229" t="s">
        <v>185</v>
      </c>
      <c r="AN229" s="82" t="s">
        <v>76</v>
      </c>
      <c r="AO229" s="82" t="s">
        <v>76</v>
      </c>
    </row>
    <row r="230" spans="1:41" ht="15" x14ac:dyDescent="0.25">
      <c r="A230">
        <v>170</v>
      </c>
      <c r="B230">
        <v>170</v>
      </c>
      <c r="C230" t="s">
        <v>4696</v>
      </c>
      <c r="D230">
        <v>445382479</v>
      </c>
      <c r="E230" t="s">
        <v>150</v>
      </c>
      <c r="F230" s="83">
        <v>2.9780000000000002</v>
      </c>
      <c r="G230" s="83">
        <v>-15553183.750672501</v>
      </c>
      <c r="H230" s="87">
        <v>-15167.361999999999</v>
      </c>
      <c r="I230" s="81" t="s">
        <v>76</v>
      </c>
      <c r="J230" s="81" t="s">
        <v>76</v>
      </c>
      <c r="K230">
        <v>445382478</v>
      </c>
      <c r="L230" t="s">
        <v>74</v>
      </c>
      <c r="M230" s="83">
        <v>1</v>
      </c>
      <c r="N230" s="83">
        <v>47452763.6233017</v>
      </c>
      <c r="O230" s="87">
        <v>46642.463000000003</v>
      </c>
      <c r="P230" s="81" t="s">
        <v>173</v>
      </c>
      <c r="Q230" s="81" t="s">
        <v>2326</v>
      </c>
      <c r="R230" s="87">
        <v>1474.059</v>
      </c>
      <c r="S230" t="s">
        <v>237</v>
      </c>
      <c r="T230" t="s">
        <v>493</v>
      </c>
      <c r="U230" t="s">
        <v>4635</v>
      </c>
      <c r="V230" t="s">
        <v>312</v>
      </c>
      <c r="W230" t="s">
        <v>4705</v>
      </c>
      <c r="X230" t="s">
        <v>4706</v>
      </c>
      <c r="Y230" t="s">
        <v>71</v>
      </c>
      <c r="Z230" s="110">
        <v>46065</v>
      </c>
      <c r="AA230" s="110">
        <v>46442</v>
      </c>
      <c r="AB230" t="s">
        <v>4694</v>
      </c>
      <c r="AC230" t="s">
        <v>4702</v>
      </c>
      <c r="AD230" t="s">
        <v>4679</v>
      </c>
      <c r="AE230" t="s">
        <v>4680</v>
      </c>
      <c r="AF230" t="s">
        <v>4694</v>
      </c>
      <c r="AG230" t="s">
        <v>4694</v>
      </c>
      <c r="AI230" s="83">
        <v>3.0680000000000001</v>
      </c>
      <c r="AM230" t="s">
        <v>185</v>
      </c>
      <c r="AN230" s="82" t="s">
        <v>76</v>
      </c>
      <c r="AO230" s="82" t="s">
        <v>76</v>
      </c>
    </row>
    <row r="231" spans="1:41" ht="15" x14ac:dyDescent="0.25">
      <c r="A231">
        <v>170</v>
      </c>
      <c r="B231">
        <v>170</v>
      </c>
      <c r="C231" t="s">
        <v>4696</v>
      </c>
      <c r="D231">
        <v>445383099</v>
      </c>
      <c r="E231" t="s">
        <v>150</v>
      </c>
      <c r="F231" s="83">
        <v>2.9780000000000002</v>
      </c>
      <c r="G231" s="83">
        <v>-15553183.750672501</v>
      </c>
      <c r="H231" s="87">
        <v>-15167.371999999999</v>
      </c>
      <c r="I231" s="81" t="s">
        <v>76</v>
      </c>
      <c r="J231" s="81" t="s">
        <v>76</v>
      </c>
      <c r="K231">
        <v>445383098</v>
      </c>
      <c r="L231" t="s">
        <v>74</v>
      </c>
      <c r="M231" s="83">
        <v>1</v>
      </c>
      <c r="N231" s="83">
        <v>47623848.6445591</v>
      </c>
      <c r="O231" s="87">
        <v>46810.656999999999</v>
      </c>
      <c r="P231" s="81" t="s">
        <v>173</v>
      </c>
      <c r="Q231" s="81" t="s">
        <v>115</v>
      </c>
      <c r="R231" s="87">
        <v>1642.2239999999999</v>
      </c>
      <c r="S231" t="s">
        <v>237</v>
      </c>
      <c r="T231" t="s">
        <v>493</v>
      </c>
      <c r="U231" t="s">
        <v>4635</v>
      </c>
      <c r="V231" t="s">
        <v>312</v>
      </c>
      <c r="W231" t="s">
        <v>4705</v>
      </c>
      <c r="X231" t="s">
        <v>4706</v>
      </c>
      <c r="Y231" t="s">
        <v>71</v>
      </c>
      <c r="Z231" s="110">
        <v>46071</v>
      </c>
      <c r="AA231" s="110">
        <v>46442</v>
      </c>
      <c r="AB231" t="s">
        <v>4694</v>
      </c>
      <c r="AC231" t="s">
        <v>4702</v>
      </c>
      <c r="AD231" t="s">
        <v>4679</v>
      </c>
      <c r="AE231" t="s">
        <v>4680</v>
      </c>
      <c r="AF231" t="s">
        <v>4694</v>
      </c>
      <c r="AG231" t="s">
        <v>4694</v>
      </c>
      <c r="AI231" s="83">
        <v>3.0979999999999999</v>
      </c>
      <c r="AM231" t="s">
        <v>185</v>
      </c>
      <c r="AN231" s="82" t="s">
        <v>76</v>
      </c>
      <c r="AO231" s="82" t="s">
        <v>76</v>
      </c>
    </row>
    <row r="232" spans="1:41" ht="15" x14ac:dyDescent="0.25">
      <c r="A232">
        <v>170</v>
      </c>
      <c r="B232">
        <v>170</v>
      </c>
      <c r="C232" t="s">
        <v>4696</v>
      </c>
      <c r="D232">
        <v>445384141</v>
      </c>
      <c r="E232" t="s">
        <v>150</v>
      </c>
      <c r="F232" s="83">
        <v>2.9780000000000002</v>
      </c>
      <c r="G232" s="83">
        <v>-15942013.3444393</v>
      </c>
      <c r="H232" s="87">
        <v>-15546.546</v>
      </c>
      <c r="I232" s="81" t="s">
        <v>76</v>
      </c>
      <c r="J232" s="81" t="s">
        <v>76</v>
      </c>
      <c r="K232">
        <v>445384140</v>
      </c>
      <c r="L232" t="s">
        <v>74</v>
      </c>
      <c r="M232" s="83">
        <v>1</v>
      </c>
      <c r="N232" s="83">
        <v>49058357.664843</v>
      </c>
      <c r="O232" s="87">
        <v>48220.639000000003</v>
      </c>
      <c r="P232" s="81" t="s">
        <v>582</v>
      </c>
      <c r="Q232" s="81" t="s">
        <v>565</v>
      </c>
      <c r="R232" s="87">
        <v>1923.0260000000001</v>
      </c>
      <c r="S232" t="s">
        <v>237</v>
      </c>
      <c r="T232" t="s">
        <v>493</v>
      </c>
      <c r="U232" t="s">
        <v>4635</v>
      </c>
      <c r="V232" t="s">
        <v>312</v>
      </c>
      <c r="W232" t="s">
        <v>4705</v>
      </c>
      <c r="X232" t="s">
        <v>4706</v>
      </c>
      <c r="Y232" t="s">
        <v>71</v>
      </c>
      <c r="Z232" s="110">
        <v>46078</v>
      </c>
      <c r="AA232" s="110">
        <v>46442</v>
      </c>
      <c r="AB232" t="s">
        <v>4694</v>
      </c>
      <c r="AC232" t="s">
        <v>4702</v>
      </c>
      <c r="AD232" t="s">
        <v>4679</v>
      </c>
      <c r="AE232" t="s">
        <v>4680</v>
      </c>
      <c r="AF232" t="s">
        <v>4694</v>
      </c>
      <c r="AG232" t="s">
        <v>4694</v>
      </c>
      <c r="AI232" s="83">
        <v>3.1</v>
      </c>
      <c r="AM232" t="s">
        <v>185</v>
      </c>
      <c r="AN232" s="82" t="s">
        <v>76</v>
      </c>
      <c r="AO232" s="82" t="s">
        <v>76</v>
      </c>
    </row>
    <row r="233" spans="1:41" ht="15" x14ac:dyDescent="0.25">
      <c r="A233">
        <v>170</v>
      </c>
      <c r="B233">
        <v>170</v>
      </c>
      <c r="C233" t="s">
        <v>4696</v>
      </c>
      <c r="D233">
        <v>445384291</v>
      </c>
      <c r="E233" t="s">
        <v>150</v>
      </c>
      <c r="F233" s="83">
        <v>2.9780000000000002</v>
      </c>
      <c r="G233" s="83">
        <v>-9720739.8441703003</v>
      </c>
      <c r="H233" s="87">
        <v>-9479.6010000000006</v>
      </c>
      <c r="I233" s="81" t="s">
        <v>76</v>
      </c>
      <c r="J233" s="81" t="s">
        <v>76</v>
      </c>
      <c r="K233">
        <v>445384290</v>
      </c>
      <c r="L233" t="s">
        <v>74</v>
      </c>
      <c r="M233" s="83">
        <v>1</v>
      </c>
      <c r="N233" s="83">
        <v>29974873.383483499</v>
      </c>
      <c r="O233" s="87">
        <v>29463.023000000001</v>
      </c>
      <c r="P233" s="81" t="s">
        <v>155</v>
      </c>
      <c r="Q233" s="81" t="s">
        <v>1376</v>
      </c>
      <c r="R233" s="87">
        <v>1232.7719999999999</v>
      </c>
      <c r="S233" t="s">
        <v>237</v>
      </c>
      <c r="T233" t="s">
        <v>493</v>
      </c>
      <c r="U233" t="s">
        <v>4635</v>
      </c>
      <c r="V233" t="s">
        <v>312</v>
      </c>
      <c r="W233" t="s">
        <v>4705</v>
      </c>
      <c r="X233" t="s">
        <v>4706</v>
      </c>
      <c r="Y233" t="s">
        <v>71</v>
      </c>
      <c r="Z233" s="110">
        <v>46079</v>
      </c>
      <c r="AA233" s="110">
        <v>46442</v>
      </c>
      <c r="AB233" t="s">
        <v>4694</v>
      </c>
      <c r="AC233" t="s">
        <v>4702</v>
      </c>
      <c r="AD233" t="s">
        <v>4679</v>
      </c>
      <c r="AE233" t="s">
        <v>4680</v>
      </c>
      <c r="AF233" t="s">
        <v>4694</v>
      </c>
      <c r="AG233" t="s">
        <v>4694</v>
      </c>
      <c r="AI233" s="83">
        <v>3.11</v>
      </c>
      <c r="AM233" t="s">
        <v>185</v>
      </c>
      <c r="AN233" s="82" t="s">
        <v>76</v>
      </c>
      <c r="AO233" s="82" t="s">
        <v>76</v>
      </c>
    </row>
    <row r="234" spans="1:41" ht="15" x14ac:dyDescent="0.25">
      <c r="A234">
        <v>170</v>
      </c>
      <c r="B234">
        <v>170</v>
      </c>
      <c r="C234" t="s">
        <v>4696</v>
      </c>
      <c r="D234">
        <v>445384457</v>
      </c>
      <c r="E234" t="s">
        <v>150</v>
      </c>
      <c r="F234" s="83">
        <v>2.9780000000000002</v>
      </c>
      <c r="G234" s="83">
        <v>-381053.00189147599</v>
      </c>
      <c r="H234" s="87">
        <v>-375.82100000000003</v>
      </c>
      <c r="I234" s="81" t="s">
        <v>76</v>
      </c>
      <c r="J234" s="81" t="s">
        <v>76</v>
      </c>
      <c r="K234">
        <v>445384456</v>
      </c>
      <c r="L234" t="s">
        <v>74</v>
      </c>
      <c r="M234" s="83">
        <v>1</v>
      </c>
      <c r="N234" s="83">
        <v>1175091.24723293</v>
      </c>
      <c r="O234" s="87">
        <v>1163.4159999999999</v>
      </c>
      <c r="P234" s="81" t="s">
        <v>88</v>
      </c>
      <c r="Q234" s="81" t="s">
        <v>113</v>
      </c>
      <c r="R234" s="87">
        <v>44.222000000000001</v>
      </c>
      <c r="S234" t="s">
        <v>237</v>
      </c>
      <c r="T234" t="s">
        <v>493</v>
      </c>
      <c r="U234" t="s">
        <v>4635</v>
      </c>
      <c r="V234" t="s">
        <v>312</v>
      </c>
      <c r="W234" t="s">
        <v>4705</v>
      </c>
      <c r="X234" t="s">
        <v>4706</v>
      </c>
      <c r="Y234" t="s">
        <v>71</v>
      </c>
      <c r="Z234" s="110">
        <v>46083</v>
      </c>
      <c r="AA234" s="110">
        <v>46338</v>
      </c>
      <c r="AB234" t="s">
        <v>4694</v>
      </c>
      <c r="AC234" t="s">
        <v>4702</v>
      </c>
      <c r="AD234" t="s">
        <v>4679</v>
      </c>
      <c r="AE234" t="s">
        <v>4680</v>
      </c>
      <c r="AF234" t="s">
        <v>4694</v>
      </c>
      <c r="AG234" t="s">
        <v>4694</v>
      </c>
      <c r="AI234" s="83">
        <v>3.073</v>
      </c>
      <c r="AM234" t="s">
        <v>185</v>
      </c>
      <c r="AN234" s="82" t="s">
        <v>76</v>
      </c>
      <c r="AO234" s="82" t="s">
        <v>76</v>
      </c>
    </row>
    <row r="235" spans="1:41" ht="15" x14ac:dyDescent="0.25">
      <c r="A235">
        <v>170</v>
      </c>
      <c r="B235">
        <v>170</v>
      </c>
      <c r="C235" t="s">
        <v>4696</v>
      </c>
      <c r="D235">
        <v>445385277</v>
      </c>
      <c r="E235" t="s">
        <v>150</v>
      </c>
      <c r="F235" s="83">
        <v>2.9780000000000002</v>
      </c>
      <c r="G235" s="83">
        <v>-23329775.626008701</v>
      </c>
      <c r="H235" s="87">
        <v>-22857.796999999999</v>
      </c>
      <c r="I235" s="81" t="s">
        <v>76</v>
      </c>
      <c r="J235" s="81" t="s">
        <v>76</v>
      </c>
      <c r="K235">
        <v>445385276</v>
      </c>
      <c r="L235" t="s">
        <v>74</v>
      </c>
      <c r="M235" s="83">
        <v>1</v>
      </c>
      <c r="N235" s="83">
        <v>71622411.171846703</v>
      </c>
      <c r="O235" s="87">
        <v>70598.713000000003</v>
      </c>
      <c r="P235" s="81" t="s">
        <v>1496</v>
      </c>
      <c r="Q235" s="81" t="s">
        <v>2411</v>
      </c>
      <c r="R235" s="87">
        <v>2528.1950000000002</v>
      </c>
      <c r="S235" t="s">
        <v>237</v>
      </c>
      <c r="T235" t="s">
        <v>493</v>
      </c>
      <c r="U235" t="s">
        <v>4635</v>
      </c>
      <c r="V235" t="s">
        <v>312</v>
      </c>
      <c r="W235" t="s">
        <v>4705</v>
      </c>
      <c r="X235" t="s">
        <v>4706</v>
      </c>
      <c r="Y235" t="s">
        <v>71</v>
      </c>
      <c r="Z235" s="110">
        <v>46091</v>
      </c>
      <c r="AA235" s="110">
        <v>46399</v>
      </c>
      <c r="AB235" t="s">
        <v>4694</v>
      </c>
      <c r="AC235" t="s">
        <v>4702</v>
      </c>
      <c r="AD235" t="s">
        <v>4679</v>
      </c>
      <c r="AE235" t="s">
        <v>4680</v>
      </c>
      <c r="AF235" t="s">
        <v>4694</v>
      </c>
      <c r="AG235" t="s">
        <v>4694</v>
      </c>
      <c r="AI235" s="83">
        <v>3.0910000000000002</v>
      </c>
      <c r="AM235" t="s">
        <v>185</v>
      </c>
      <c r="AN235" s="82" t="s">
        <v>76</v>
      </c>
      <c r="AO235" s="82" t="s">
        <v>76</v>
      </c>
    </row>
    <row r="236" spans="1:41" ht="15" x14ac:dyDescent="0.25">
      <c r="A236">
        <v>170</v>
      </c>
      <c r="B236">
        <v>170</v>
      </c>
      <c r="C236" t="s">
        <v>4696</v>
      </c>
      <c r="D236">
        <v>445385871</v>
      </c>
      <c r="E236" t="s">
        <v>150</v>
      </c>
      <c r="F236" s="83">
        <v>2.9780000000000002</v>
      </c>
      <c r="G236" s="83">
        <v>-23329775.626008701</v>
      </c>
      <c r="H236" s="87">
        <v>-22820.487000000001</v>
      </c>
      <c r="I236" s="81" t="s">
        <v>75</v>
      </c>
      <c r="J236" s="81" t="s">
        <v>76</v>
      </c>
      <c r="K236">
        <v>445385870</v>
      </c>
      <c r="L236" t="s">
        <v>74</v>
      </c>
      <c r="M236" s="83">
        <v>1</v>
      </c>
      <c r="N236" s="83">
        <v>72513608.600760296</v>
      </c>
      <c r="O236" s="87">
        <v>71406.754000000001</v>
      </c>
      <c r="P236" s="81" t="s">
        <v>1549</v>
      </c>
      <c r="Q236" s="81" t="s">
        <v>2786</v>
      </c>
      <c r="R236" s="87">
        <v>3447.3449999999998</v>
      </c>
      <c r="S236" t="s">
        <v>237</v>
      </c>
      <c r="T236" t="s">
        <v>493</v>
      </c>
      <c r="U236" t="s">
        <v>4635</v>
      </c>
      <c r="V236" t="s">
        <v>312</v>
      </c>
      <c r="W236" t="s">
        <v>4705</v>
      </c>
      <c r="X236" t="s">
        <v>4706</v>
      </c>
      <c r="Y236" t="s">
        <v>71</v>
      </c>
      <c r="Z236" s="110">
        <v>46093</v>
      </c>
      <c r="AA236" s="110">
        <v>46414</v>
      </c>
      <c r="AB236" t="s">
        <v>4694</v>
      </c>
      <c r="AC236" t="s">
        <v>4702</v>
      </c>
      <c r="AD236" t="s">
        <v>4679</v>
      </c>
      <c r="AE236" t="s">
        <v>4680</v>
      </c>
      <c r="AF236" t="s">
        <v>4694</v>
      </c>
      <c r="AG236" t="s">
        <v>4694</v>
      </c>
      <c r="AI236" s="83">
        <v>3.1139999999999999</v>
      </c>
      <c r="AM236" t="s">
        <v>185</v>
      </c>
      <c r="AN236" s="82" t="s">
        <v>75</v>
      </c>
      <c r="AO236" s="82" t="s">
        <v>76</v>
      </c>
    </row>
    <row r="237" spans="1:41" ht="15" x14ac:dyDescent="0.25">
      <c r="A237">
        <v>170</v>
      </c>
      <c r="B237">
        <v>170</v>
      </c>
      <c r="C237" t="s">
        <v>4696</v>
      </c>
      <c r="D237">
        <v>445386283</v>
      </c>
      <c r="E237" t="s">
        <v>150</v>
      </c>
      <c r="F237" s="83">
        <v>2.9780000000000002</v>
      </c>
      <c r="G237" s="83">
        <v>-23329775.626008701</v>
      </c>
      <c r="H237" s="87">
        <v>-22699.14</v>
      </c>
      <c r="I237" s="81" t="s">
        <v>75</v>
      </c>
      <c r="J237" s="81" t="s">
        <v>76</v>
      </c>
      <c r="K237">
        <v>445386282</v>
      </c>
      <c r="L237" t="s">
        <v>74</v>
      </c>
      <c r="M237" s="83">
        <v>1</v>
      </c>
      <c r="N237" s="83">
        <v>72541604.331511497</v>
      </c>
      <c r="O237" s="87">
        <v>71204.394</v>
      </c>
      <c r="P237" s="81" t="s">
        <v>1549</v>
      </c>
      <c r="Q237" s="81" t="s">
        <v>1788</v>
      </c>
      <c r="R237" s="87">
        <v>3606.357</v>
      </c>
      <c r="S237" t="s">
        <v>237</v>
      </c>
      <c r="T237" t="s">
        <v>493</v>
      </c>
      <c r="U237" t="s">
        <v>4635</v>
      </c>
      <c r="V237" t="s">
        <v>312</v>
      </c>
      <c r="W237" t="s">
        <v>4705</v>
      </c>
      <c r="X237" t="s">
        <v>4706</v>
      </c>
      <c r="Y237" t="s">
        <v>71</v>
      </c>
      <c r="Z237" s="110">
        <v>46098</v>
      </c>
      <c r="AA237" s="110">
        <v>46463</v>
      </c>
      <c r="AB237" t="s">
        <v>4694</v>
      </c>
      <c r="AC237" t="s">
        <v>4702</v>
      </c>
      <c r="AD237" t="s">
        <v>4679</v>
      </c>
      <c r="AE237" t="s">
        <v>4680</v>
      </c>
      <c r="AF237" t="s">
        <v>4694</v>
      </c>
      <c r="AG237" t="s">
        <v>4694</v>
      </c>
      <c r="AI237" s="83">
        <v>3.11</v>
      </c>
      <c r="AM237" t="s">
        <v>185</v>
      </c>
      <c r="AN237" s="82" t="s">
        <v>75</v>
      </c>
      <c r="AO237" s="82" t="s">
        <v>76</v>
      </c>
    </row>
    <row r="238" spans="1:41" ht="15" x14ac:dyDescent="0.25">
      <c r="A238">
        <v>170</v>
      </c>
      <c r="B238">
        <v>170</v>
      </c>
      <c r="C238" t="s">
        <v>4696</v>
      </c>
      <c r="D238">
        <v>445386335</v>
      </c>
      <c r="E238" t="s">
        <v>150</v>
      </c>
      <c r="F238" s="83">
        <v>2.9780000000000002</v>
      </c>
      <c r="G238" s="83">
        <v>-7776591.87533624</v>
      </c>
      <c r="H238" s="87">
        <v>-7566.3829999999998</v>
      </c>
      <c r="I238" s="81" t="s">
        <v>76</v>
      </c>
      <c r="J238" s="81" t="s">
        <v>76</v>
      </c>
      <c r="K238">
        <v>445386334</v>
      </c>
      <c r="L238" t="s">
        <v>74</v>
      </c>
      <c r="M238" s="83">
        <v>1</v>
      </c>
      <c r="N238" s="83">
        <v>23964345.5230361</v>
      </c>
      <c r="O238" s="87">
        <v>23522.605</v>
      </c>
      <c r="P238" s="81" t="s">
        <v>160</v>
      </c>
      <c r="Q238" s="81" t="s">
        <v>1539</v>
      </c>
      <c r="R238" s="87">
        <v>989.91499999999996</v>
      </c>
      <c r="S238" t="s">
        <v>237</v>
      </c>
      <c r="T238" t="s">
        <v>493</v>
      </c>
      <c r="U238" t="s">
        <v>4635</v>
      </c>
      <c r="V238" t="s">
        <v>312</v>
      </c>
      <c r="W238" t="s">
        <v>4705</v>
      </c>
      <c r="X238" t="s">
        <v>4706</v>
      </c>
      <c r="Y238" t="s">
        <v>71</v>
      </c>
      <c r="Z238" s="110">
        <v>46098</v>
      </c>
      <c r="AA238" s="110">
        <v>46463</v>
      </c>
      <c r="AB238" t="s">
        <v>4694</v>
      </c>
      <c r="AC238" t="s">
        <v>4702</v>
      </c>
      <c r="AD238" t="s">
        <v>4679</v>
      </c>
      <c r="AE238" t="s">
        <v>4680</v>
      </c>
      <c r="AF238" t="s">
        <v>4694</v>
      </c>
      <c r="AG238" t="s">
        <v>4694</v>
      </c>
      <c r="AI238" s="83">
        <v>3.11</v>
      </c>
      <c r="AM238" t="s">
        <v>185</v>
      </c>
      <c r="AN238" s="82" t="s">
        <v>76</v>
      </c>
      <c r="AO238" s="82" t="s">
        <v>76</v>
      </c>
    </row>
    <row r="239" spans="1:41" ht="15" x14ac:dyDescent="0.25">
      <c r="A239">
        <v>170</v>
      </c>
      <c r="B239">
        <v>170</v>
      </c>
      <c r="C239" t="s">
        <v>4696</v>
      </c>
      <c r="D239">
        <v>445387711</v>
      </c>
      <c r="E239" t="s">
        <v>150</v>
      </c>
      <c r="F239" s="83">
        <v>2.9780000000000002</v>
      </c>
      <c r="G239" s="83">
        <v>-23329775.626008701</v>
      </c>
      <c r="H239" s="87">
        <v>-22699.071</v>
      </c>
      <c r="I239" s="81" t="s">
        <v>75</v>
      </c>
      <c r="J239" s="81" t="s">
        <v>76</v>
      </c>
      <c r="K239">
        <v>445387710</v>
      </c>
      <c r="L239" t="s">
        <v>74</v>
      </c>
      <c r="M239" s="83">
        <v>1</v>
      </c>
      <c r="N239" s="83">
        <v>73460797.491176203</v>
      </c>
      <c r="O239" s="87">
        <v>72106.425000000003</v>
      </c>
      <c r="P239" s="81" t="s">
        <v>1070</v>
      </c>
      <c r="Q239" s="81" t="s">
        <v>2563</v>
      </c>
      <c r="R239" s="87">
        <v>4508.59</v>
      </c>
      <c r="S239" t="s">
        <v>237</v>
      </c>
      <c r="T239" t="s">
        <v>493</v>
      </c>
      <c r="U239" t="s">
        <v>4635</v>
      </c>
      <c r="V239" t="s">
        <v>312</v>
      </c>
      <c r="W239" t="s">
        <v>4705</v>
      </c>
      <c r="X239" t="s">
        <v>4706</v>
      </c>
      <c r="Y239" t="s">
        <v>71</v>
      </c>
      <c r="Z239" s="110">
        <v>46112</v>
      </c>
      <c r="AA239" s="110">
        <v>46463</v>
      </c>
      <c r="AB239" t="s">
        <v>4694</v>
      </c>
      <c r="AC239" t="s">
        <v>4702</v>
      </c>
      <c r="AD239" t="s">
        <v>4679</v>
      </c>
      <c r="AE239" t="s">
        <v>4680</v>
      </c>
      <c r="AF239" t="s">
        <v>4694</v>
      </c>
      <c r="AG239" t="s">
        <v>4694</v>
      </c>
      <c r="AI239" s="83">
        <v>3.165</v>
      </c>
      <c r="AM239" t="s">
        <v>185</v>
      </c>
      <c r="AN239" s="82" t="s">
        <v>75</v>
      </c>
      <c r="AO239" s="82" t="s">
        <v>76</v>
      </c>
    </row>
    <row r="240" spans="1:41" ht="15" x14ac:dyDescent="0.25">
      <c r="A240">
        <v>170</v>
      </c>
      <c r="B240">
        <v>170</v>
      </c>
      <c r="C240" t="s">
        <v>4696</v>
      </c>
      <c r="D240">
        <v>445387853</v>
      </c>
      <c r="E240" t="s">
        <v>150</v>
      </c>
      <c r="F240" s="83">
        <v>2.9780000000000002</v>
      </c>
      <c r="G240" s="83">
        <v>-15553183.750672501</v>
      </c>
      <c r="H240" s="87">
        <v>-15155.807000000001</v>
      </c>
      <c r="I240" s="81" t="s">
        <v>76</v>
      </c>
      <c r="J240" s="81" t="s">
        <v>76</v>
      </c>
      <c r="K240">
        <v>445387852</v>
      </c>
      <c r="L240" t="s">
        <v>74</v>
      </c>
      <c r="M240" s="83">
        <v>1</v>
      </c>
      <c r="N240" s="83">
        <v>48521267.346972898</v>
      </c>
      <c r="O240" s="87">
        <v>47670.724999999999</v>
      </c>
      <c r="P240" s="81" t="s">
        <v>582</v>
      </c>
      <c r="Q240" s="81" t="s">
        <v>153</v>
      </c>
      <c r="R240" s="87">
        <v>2536.7330000000002</v>
      </c>
      <c r="S240" t="s">
        <v>237</v>
      </c>
      <c r="T240" t="s">
        <v>493</v>
      </c>
      <c r="U240" t="s">
        <v>4635</v>
      </c>
      <c r="V240" t="s">
        <v>312</v>
      </c>
      <c r="W240" t="s">
        <v>4705</v>
      </c>
      <c r="X240" t="s">
        <v>4706</v>
      </c>
      <c r="Y240" t="s">
        <v>71</v>
      </c>
      <c r="Z240" s="110">
        <v>46118</v>
      </c>
      <c r="AA240" s="110">
        <v>46449</v>
      </c>
      <c r="AB240" t="s">
        <v>4694</v>
      </c>
      <c r="AC240" t="s">
        <v>4702</v>
      </c>
      <c r="AD240" t="s">
        <v>4679</v>
      </c>
      <c r="AE240" t="s">
        <v>4680</v>
      </c>
      <c r="AF240" t="s">
        <v>4694</v>
      </c>
      <c r="AG240" t="s">
        <v>4694</v>
      </c>
      <c r="AI240" s="83">
        <v>3.165</v>
      </c>
      <c r="AM240" t="s">
        <v>185</v>
      </c>
      <c r="AN240" s="82" t="s">
        <v>76</v>
      </c>
      <c r="AO240" s="82" t="s">
        <v>76</v>
      </c>
    </row>
    <row r="241" spans="1:41" ht="15" x14ac:dyDescent="0.25">
      <c r="A241">
        <v>170</v>
      </c>
      <c r="B241">
        <v>170</v>
      </c>
      <c r="C241" t="s">
        <v>4696</v>
      </c>
      <c r="D241">
        <v>445388009</v>
      </c>
      <c r="E241" t="s">
        <v>150</v>
      </c>
      <c r="F241" s="83">
        <v>2.9780000000000002</v>
      </c>
      <c r="G241" s="83">
        <v>-22163286.844708301</v>
      </c>
      <c r="H241" s="87">
        <v>-21597.001</v>
      </c>
      <c r="I241" s="81" t="s">
        <v>76</v>
      </c>
      <c r="J241" s="81" t="s">
        <v>76</v>
      </c>
      <c r="K241">
        <v>445388008</v>
      </c>
      <c r="L241" t="s">
        <v>74</v>
      </c>
      <c r="M241" s="83">
        <v>1</v>
      </c>
      <c r="N241" s="83">
        <v>68107780.4737885</v>
      </c>
      <c r="O241" s="87">
        <v>66913.826000000001</v>
      </c>
      <c r="P241" s="81" t="s">
        <v>147</v>
      </c>
      <c r="Q241" s="81" t="s">
        <v>2051</v>
      </c>
      <c r="R241" s="87">
        <v>2597.9580000000001</v>
      </c>
      <c r="S241" t="s">
        <v>237</v>
      </c>
      <c r="T241" t="s">
        <v>493</v>
      </c>
      <c r="U241" t="s">
        <v>4635</v>
      </c>
      <c r="V241" t="s">
        <v>312</v>
      </c>
      <c r="W241" t="s">
        <v>4705</v>
      </c>
      <c r="X241" t="s">
        <v>4706</v>
      </c>
      <c r="Y241" t="s">
        <v>71</v>
      </c>
      <c r="Z241" s="110">
        <v>46121</v>
      </c>
      <c r="AA241" s="110">
        <v>46449</v>
      </c>
      <c r="AB241" t="s">
        <v>4694</v>
      </c>
      <c r="AC241" t="s">
        <v>4702</v>
      </c>
      <c r="AD241" t="s">
        <v>4679</v>
      </c>
      <c r="AE241" t="s">
        <v>4680</v>
      </c>
      <c r="AF241" t="s">
        <v>4694</v>
      </c>
      <c r="AG241" t="s">
        <v>4694</v>
      </c>
      <c r="AI241" s="83">
        <v>3.0870000000000002</v>
      </c>
      <c r="AM241" t="s">
        <v>90</v>
      </c>
      <c r="AN241" s="82" t="s">
        <v>76</v>
      </c>
      <c r="AO241" s="82" t="s">
        <v>76</v>
      </c>
    </row>
    <row r="242" spans="1:41" ht="15" x14ac:dyDescent="0.25">
      <c r="A242">
        <v>170</v>
      </c>
      <c r="B242">
        <v>170</v>
      </c>
      <c r="C242" t="s">
        <v>4696</v>
      </c>
      <c r="D242">
        <v>445388285</v>
      </c>
      <c r="E242" t="s">
        <v>74</v>
      </c>
      <c r="F242" s="83">
        <v>1</v>
      </c>
      <c r="G242" s="83">
        <v>-71310958.667239502</v>
      </c>
      <c r="H242" s="87">
        <v>-71278.542000000001</v>
      </c>
      <c r="I242" s="81" t="s">
        <v>137</v>
      </c>
      <c r="J242" s="81" t="s">
        <v>137</v>
      </c>
      <c r="K242">
        <v>445388284</v>
      </c>
      <c r="L242" t="s">
        <v>150</v>
      </c>
      <c r="M242" s="83">
        <v>2.9780000000000002</v>
      </c>
      <c r="N242" s="83">
        <v>23329775.626008701</v>
      </c>
      <c r="O242" s="87">
        <v>23315.649000000001</v>
      </c>
      <c r="P242" s="81" t="s">
        <v>1691</v>
      </c>
      <c r="Q242" s="81" t="s">
        <v>1183</v>
      </c>
      <c r="R242" s="87">
        <v>-1844.54</v>
      </c>
      <c r="S242" t="s">
        <v>237</v>
      </c>
      <c r="T242" t="s">
        <v>493</v>
      </c>
      <c r="U242" t="s">
        <v>4635</v>
      </c>
      <c r="V242" t="s">
        <v>312</v>
      </c>
      <c r="W242" t="s">
        <v>4705</v>
      </c>
      <c r="X242" t="s">
        <v>4706</v>
      </c>
      <c r="Y242" t="s">
        <v>71</v>
      </c>
      <c r="Z242" s="110">
        <v>46125</v>
      </c>
      <c r="AA242" s="110">
        <v>46211</v>
      </c>
      <c r="AB242" t="s">
        <v>4694</v>
      </c>
      <c r="AC242" t="s">
        <v>4702</v>
      </c>
      <c r="AD242" t="s">
        <v>4679</v>
      </c>
      <c r="AE242" t="s">
        <v>4680</v>
      </c>
      <c r="AF242" t="s">
        <v>4694</v>
      </c>
      <c r="AG242" t="s">
        <v>4694</v>
      </c>
      <c r="AI242" s="83">
        <v>3.0579999999999998</v>
      </c>
      <c r="AM242" t="s">
        <v>185</v>
      </c>
      <c r="AN242" s="82" t="s">
        <v>137</v>
      </c>
      <c r="AO242" s="82" t="s">
        <v>137</v>
      </c>
    </row>
    <row r="243" spans="1:41" ht="15" x14ac:dyDescent="0.25">
      <c r="A243">
        <v>170</v>
      </c>
      <c r="B243">
        <v>170</v>
      </c>
      <c r="C243" t="s">
        <v>4696</v>
      </c>
      <c r="D243">
        <v>445388287</v>
      </c>
      <c r="E243" t="s">
        <v>150</v>
      </c>
      <c r="F243" s="83">
        <v>2.9780000000000002</v>
      </c>
      <c r="G243" s="83">
        <v>-23329775.626008701</v>
      </c>
      <c r="H243" s="87">
        <v>-22751.039000000001</v>
      </c>
      <c r="I243" s="81" t="s">
        <v>76</v>
      </c>
      <c r="J243" s="81" t="s">
        <v>76</v>
      </c>
      <c r="K243">
        <v>445388286</v>
      </c>
      <c r="L243" t="s">
        <v>74</v>
      </c>
      <c r="M243" s="83">
        <v>1</v>
      </c>
      <c r="N243" s="83">
        <v>70922517.903066501</v>
      </c>
      <c r="O243" s="87">
        <v>69711.437999999995</v>
      </c>
      <c r="P243" s="81" t="s">
        <v>1691</v>
      </c>
      <c r="Q243" s="81" t="s">
        <v>4764</v>
      </c>
      <c r="R243" s="87">
        <v>1958.8430000000001</v>
      </c>
      <c r="S243" t="s">
        <v>237</v>
      </c>
      <c r="T243" t="s">
        <v>493</v>
      </c>
      <c r="U243" t="s">
        <v>4635</v>
      </c>
      <c r="V243" t="s">
        <v>312</v>
      </c>
      <c r="W243" t="s">
        <v>4705</v>
      </c>
      <c r="X243" t="s">
        <v>4706</v>
      </c>
      <c r="Y243" t="s">
        <v>71</v>
      </c>
      <c r="Z243" s="110">
        <v>46125</v>
      </c>
      <c r="AA243" s="110">
        <v>46442</v>
      </c>
      <c r="AB243" t="s">
        <v>4694</v>
      </c>
      <c r="AC243" t="s">
        <v>4702</v>
      </c>
      <c r="AD243" t="s">
        <v>4679</v>
      </c>
      <c r="AE243" t="s">
        <v>4680</v>
      </c>
      <c r="AF243" t="s">
        <v>4694</v>
      </c>
      <c r="AG243" t="s">
        <v>4694</v>
      </c>
      <c r="AI243" s="83">
        <v>3.0579999999999998</v>
      </c>
      <c r="AM243" t="s">
        <v>185</v>
      </c>
      <c r="AN243" s="82" t="s">
        <v>76</v>
      </c>
      <c r="AO243" s="82" t="s">
        <v>76</v>
      </c>
    </row>
    <row r="244" spans="1:41" ht="15" x14ac:dyDescent="0.25">
      <c r="A244">
        <v>170</v>
      </c>
      <c r="B244">
        <v>170</v>
      </c>
      <c r="C244" t="s">
        <v>4696</v>
      </c>
      <c r="D244">
        <v>445389509</v>
      </c>
      <c r="E244" t="s">
        <v>74</v>
      </c>
      <c r="F244" s="83">
        <v>1</v>
      </c>
      <c r="G244" s="83">
        <v>-23213126.7478787</v>
      </c>
      <c r="H244" s="87">
        <v>-23190.350999999999</v>
      </c>
      <c r="I244" s="81" t="s">
        <v>137</v>
      </c>
      <c r="J244" s="81" t="s">
        <v>137</v>
      </c>
      <c r="K244">
        <v>445389508</v>
      </c>
      <c r="L244" t="s">
        <v>150</v>
      </c>
      <c r="M244" s="83">
        <v>2.9780000000000002</v>
      </c>
      <c r="N244" s="83">
        <v>7776591.87533624</v>
      </c>
      <c r="O244" s="87">
        <v>7766.3990000000003</v>
      </c>
      <c r="P244" s="81" t="s">
        <v>160</v>
      </c>
      <c r="Q244" s="81" t="s">
        <v>426</v>
      </c>
      <c r="R244" s="87">
        <v>-62.015000000000001</v>
      </c>
      <c r="S244" t="s">
        <v>237</v>
      </c>
      <c r="T244" t="s">
        <v>493</v>
      </c>
      <c r="U244" t="s">
        <v>4635</v>
      </c>
      <c r="V244" t="s">
        <v>312</v>
      </c>
      <c r="W244" t="s">
        <v>4705</v>
      </c>
      <c r="X244" t="s">
        <v>4706</v>
      </c>
      <c r="Y244" t="s">
        <v>71</v>
      </c>
      <c r="Z244" s="110">
        <v>46139</v>
      </c>
      <c r="AA244" s="110">
        <v>46218</v>
      </c>
      <c r="AB244" t="s">
        <v>4694</v>
      </c>
      <c r="AC244" t="s">
        <v>4702</v>
      </c>
      <c r="AD244" t="s">
        <v>4679</v>
      </c>
      <c r="AE244" t="s">
        <v>4680</v>
      </c>
      <c r="AF244" t="s">
        <v>4694</v>
      </c>
      <c r="AG244" t="s">
        <v>4694</v>
      </c>
      <c r="AI244" s="83">
        <v>2.9790000000000001</v>
      </c>
      <c r="AM244" t="s">
        <v>185</v>
      </c>
      <c r="AN244" s="82" t="s">
        <v>137</v>
      </c>
      <c r="AO244" s="82" t="s">
        <v>137</v>
      </c>
    </row>
    <row r="245" spans="1:41" ht="15" x14ac:dyDescent="0.25">
      <c r="A245">
        <v>170</v>
      </c>
      <c r="B245">
        <v>170</v>
      </c>
      <c r="C245" t="s">
        <v>4696</v>
      </c>
      <c r="D245">
        <v>445389511</v>
      </c>
      <c r="E245" t="s">
        <v>150</v>
      </c>
      <c r="F245" s="83">
        <v>2.9780000000000002</v>
      </c>
      <c r="G245" s="83">
        <v>-7776591.87533624</v>
      </c>
      <c r="H245" s="87">
        <v>-7543.3339999999998</v>
      </c>
      <c r="I245" s="81" t="s">
        <v>76</v>
      </c>
      <c r="J245" s="81" t="s">
        <v>76</v>
      </c>
      <c r="K245">
        <v>445389510</v>
      </c>
      <c r="L245" t="s">
        <v>74</v>
      </c>
      <c r="M245" s="83">
        <v>1</v>
      </c>
      <c r="N245" s="83">
        <v>23073925.753310099</v>
      </c>
      <c r="O245" s="87">
        <v>22606.880000000001</v>
      </c>
      <c r="P245" s="81" t="s">
        <v>1025</v>
      </c>
      <c r="Q245" s="81" t="s">
        <v>333</v>
      </c>
      <c r="R245" s="87">
        <v>142.83199999999999</v>
      </c>
      <c r="S245" t="s">
        <v>237</v>
      </c>
      <c r="T245" t="s">
        <v>493</v>
      </c>
      <c r="U245" t="s">
        <v>4635</v>
      </c>
      <c r="V245" t="s">
        <v>312</v>
      </c>
      <c r="W245" t="s">
        <v>4705</v>
      </c>
      <c r="X245" t="s">
        <v>4706</v>
      </c>
      <c r="Y245" t="s">
        <v>71</v>
      </c>
      <c r="Z245" s="110">
        <v>46139</v>
      </c>
      <c r="AA245" s="110">
        <v>46491</v>
      </c>
      <c r="AB245" t="s">
        <v>4694</v>
      </c>
      <c r="AC245" t="s">
        <v>4702</v>
      </c>
      <c r="AD245" t="s">
        <v>4679</v>
      </c>
      <c r="AE245" t="s">
        <v>4680</v>
      </c>
      <c r="AF245" t="s">
        <v>4694</v>
      </c>
      <c r="AG245" t="s">
        <v>4694</v>
      </c>
      <c r="AI245" s="83">
        <v>2.9790000000000001</v>
      </c>
      <c r="AM245" t="s">
        <v>185</v>
      </c>
      <c r="AN245" s="82" t="s">
        <v>76</v>
      </c>
      <c r="AO245" s="82" t="s">
        <v>76</v>
      </c>
    </row>
    <row r="246" spans="1:41" ht="15" x14ac:dyDescent="0.25">
      <c r="A246">
        <v>170</v>
      </c>
      <c r="B246">
        <v>170</v>
      </c>
      <c r="C246" t="s">
        <v>4696</v>
      </c>
      <c r="D246">
        <v>445389705</v>
      </c>
      <c r="E246" t="s">
        <v>74</v>
      </c>
      <c r="F246" s="83">
        <v>1</v>
      </c>
      <c r="G246" s="83">
        <v>-69617216.956791297</v>
      </c>
      <c r="H246" s="87">
        <v>-69548.910999999993</v>
      </c>
      <c r="I246" s="81" t="s">
        <v>137</v>
      </c>
      <c r="J246" s="81" t="s">
        <v>137</v>
      </c>
      <c r="K246">
        <v>445389704</v>
      </c>
      <c r="L246" t="s">
        <v>150</v>
      </c>
      <c r="M246" s="83">
        <v>2.9780000000000002</v>
      </c>
      <c r="N246" s="83">
        <v>23329775.626008701</v>
      </c>
      <c r="O246" s="87">
        <v>23299.197</v>
      </c>
      <c r="P246" s="81" t="s">
        <v>1691</v>
      </c>
      <c r="Q246" s="81" t="s">
        <v>1183</v>
      </c>
      <c r="R246" s="87">
        <v>-163.90299999999999</v>
      </c>
      <c r="S246" t="s">
        <v>237</v>
      </c>
      <c r="T246" t="s">
        <v>493</v>
      </c>
      <c r="U246" t="s">
        <v>4635</v>
      </c>
      <c r="V246" t="s">
        <v>312</v>
      </c>
      <c r="W246" t="s">
        <v>4705</v>
      </c>
      <c r="X246" t="s">
        <v>4706</v>
      </c>
      <c r="Y246" t="s">
        <v>71</v>
      </c>
      <c r="Z246" s="110">
        <v>46140</v>
      </c>
      <c r="AA246" s="110">
        <v>46218</v>
      </c>
      <c r="AB246" t="s">
        <v>4694</v>
      </c>
      <c r="AC246" t="s">
        <v>4702</v>
      </c>
      <c r="AD246" t="s">
        <v>4679</v>
      </c>
      <c r="AE246" t="s">
        <v>4680</v>
      </c>
      <c r="AF246" t="s">
        <v>4694</v>
      </c>
      <c r="AG246" t="s">
        <v>4694</v>
      </c>
      <c r="AI246" s="83">
        <v>2.9910000000000001</v>
      </c>
      <c r="AM246" t="s">
        <v>185</v>
      </c>
      <c r="AN246" s="82" t="s">
        <v>137</v>
      </c>
      <c r="AO246" s="82" t="s">
        <v>137</v>
      </c>
    </row>
    <row r="247" spans="1:41" ht="15" x14ac:dyDescent="0.25">
      <c r="A247">
        <v>170</v>
      </c>
      <c r="B247">
        <v>170</v>
      </c>
      <c r="C247" t="s">
        <v>4696</v>
      </c>
      <c r="D247">
        <v>445389707</v>
      </c>
      <c r="E247" t="s">
        <v>150</v>
      </c>
      <c r="F247" s="83">
        <v>2.9780000000000002</v>
      </c>
      <c r="G247" s="83">
        <v>-23329775.626008701</v>
      </c>
      <c r="H247" s="87">
        <v>-22630.004000000001</v>
      </c>
      <c r="I247" s="81" t="s">
        <v>76</v>
      </c>
      <c r="J247" s="81" t="s">
        <v>76</v>
      </c>
      <c r="K247">
        <v>445389706</v>
      </c>
      <c r="L247" t="s">
        <v>74</v>
      </c>
      <c r="M247" s="83">
        <v>1</v>
      </c>
      <c r="N247" s="83">
        <v>69207779.394554794</v>
      </c>
      <c r="O247" s="87">
        <v>67806.932000000001</v>
      </c>
      <c r="P247" s="81" t="s">
        <v>504</v>
      </c>
      <c r="Q247" s="81" t="s">
        <v>1315</v>
      </c>
      <c r="R247" s="87">
        <v>414.78</v>
      </c>
      <c r="S247" t="s">
        <v>237</v>
      </c>
      <c r="T247" t="s">
        <v>493</v>
      </c>
      <c r="U247" t="s">
        <v>4635</v>
      </c>
      <c r="V247" t="s">
        <v>312</v>
      </c>
      <c r="W247" t="s">
        <v>4705</v>
      </c>
      <c r="X247" t="s">
        <v>4706</v>
      </c>
      <c r="Y247" t="s">
        <v>71</v>
      </c>
      <c r="Z247" s="110">
        <v>46140</v>
      </c>
      <c r="AA247" s="110">
        <v>46491</v>
      </c>
      <c r="AB247" t="s">
        <v>4694</v>
      </c>
      <c r="AC247" t="s">
        <v>4702</v>
      </c>
      <c r="AD247" t="s">
        <v>4679</v>
      </c>
      <c r="AE247" t="s">
        <v>4680</v>
      </c>
      <c r="AF247" t="s">
        <v>4694</v>
      </c>
      <c r="AG247" t="s">
        <v>4694</v>
      </c>
      <c r="AI247" s="83">
        <v>2.9910000000000001</v>
      </c>
      <c r="AM247" t="s">
        <v>185</v>
      </c>
      <c r="AN247" s="82" t="s">
        <v>76</v>
      </c>
      <c r="AO247" s="82" t="s">
        <v>76</v>
      </c>
    </row>
    <row r="248" spans="1:41" ht="15" x14ac:dyDescent="0.25">
      <c r="A248">
        <v>170</v>
      </c>
      <c r="B248">
        <v>170</v>
      </c>
      <c r="C248" t="s">
        <v>4696</v>
      </c>
      <c r="D248">
        <v>445391027</v>
      </c>
      <c r="E248" t="s">
        <v>74</v>
      </c>
      <c r="F248" s="83">
        <v>1</v>
      </c>
      <c r="G248" s="83">
        <v>-1426768.2007311899</v>
      </c>
      <c r="H248" s="87">
        <v>-1425.3679999999999</v>
      </c>
      <c r="I248" s="81" t="s">
        <v>76</v>
      </c>
      <c r="J248" s="81" t="s">
        <v>76</v>
      </c>
      <c r="K248">
        <v>445391026</v>
      </c>
      <c r="L248" t="s">
        <v>150</v>
      </c>
      <c r="M248" s="83">
        <v>2.9780000000000002</v>
      </c>
      <c r="N248" s="83">
        <v>491480.60652124998</v>
      </c>
      <c r="O248" s="87">
        <v>490.83600000000001</v>
      </c>
      <c r="P248" s="81" t="s">
        <v>114</v>
      </c>
      <c r="Q248" s="81" t="s">
        <v>111</v>
      </c>
      <c r="R248" s="87">
        <v>36.343000000000004</v>
      </c>
      <c r="S248" t="s">
        <v>237</v>
      </c>
      <c r="T248" t="s">
        <v>493</v>
      </c>
      <c r="U248" t="s">
        <v>4635</v>
      </c>
      <c r="V248" t="s">
        <v>312</v>
      </c>
      <c r="W248" t="s">
        <v>4705</v>
      </c>
      <c r="X248" t="s">
        <v>4706</v>
      </c>
      <c r="Y248" t="s">
        <v>71</v>
      </c>
      <c r="Z248" s="110">
        <v>46148</v>
      </c>
      <c r="AA248" s="110">
        <v>46218</v>
      </c>
      <c r="AB248" t="s">
        <v>4694</v>
      </c>
      <c r="AC248" t="s">
        <v>4702</v>
      </c>
      <c r="AD248" t="s">
        <v>4679</v>
      </c>
      <c r="AE248" t="s">
        <v>4680</v>
      </c>
      <c r="AF248" t="s">
        <v>4694</v>
      </c>
      <c r="AG248" t="s">
        <v>4694</v>
      </c>
      <c r="AI248" s="83">
        <v>2.903</v>
      </c>
      <c r="AM248" t="s">
        <v>185</v>
      </c>
      <c r="AN248" s="82" t="s">
        <v>76</v>
      </c>
      <c r="AO248" s="82" t="s">
        <v>76</v>
      </c>
    </row>
    <row r="249" spans="1:41" ht="15" x14ac:dyDescent="0.25">
      <c r="A249">
        <v>170</v>
      </c>
      <c r="B249">
        <v>170</v>
      </c>
      <c r="C249" t="s">
        <v>4696</v>
      </c>
      <c r="D249">
        <v>445392497</v>
      </c>
      <c r="E249" t="s">
        <v>150</v>
      </c>
      <c r="F249" s="83">
        <v>2.9780000000000002</v>
      </c>
      <c r="G249" s="83">
        <v>-388829.593766812</v>
      </c>
      <c r="H249" s="87">
        <v>-382.66899999999998</v>
      </c>
      <c r="I249" s="81" t="s">
        <v>137</v>
      </c>
      <c r="J249" s="81" t="s">
        <v>137</v>
      </c>
      <c r="K249">
        <v>445392496</v>
      </c>
      <c r="L249" t="s">
        <v>74</v>
      </c>
      <c r="M249" s="83">
        <v>1</v>
      </c>
      <c r="N249" s="83">
        <v>1099843.3889287999</v>
      </c>
      <c r="O249" s="87">
        <v>1087.384</v>
      </c>
      <c r="P249" s="81" t="s">
        <v>88</v>
      </c>
      <c r="Q249" s="81" t="s">
        <v>113</v>
      </c>
      <c r="R249" s="87">
        <v>-52.204000000000001</v>
      </c>
      <c r="S249" t="s">
        <v>237</v>
      </c>
      <c r="T249" t="s">
        <v>493</v>
      </c>
      <c r="U249" t="s">
        <v>4635</v>
      </c>
      <c r="V249" t="s">
        <v>312</v>
      </c>
      <c r="W249" t="s">
        <v>4705</v>
      </c>
      <c r="X249" t="s">
        <v>4706</v>
      </c>
      <c r="Y249" t="s">
        <v>71</v>
      </c>
      <c r="Z249" s="110">
        <v>46169</v>
      </c>
      <c r="AA249" s="110">
        <v>46358</v>
      </c>
      <c r="AB249" t="s">
        <v>4694</v>
      </c>
      <c r="AC249" t="s">
        <v>4702</v>
      </c>
      <c r="AD249" t="s">
        <v>4679</v>
      </c>
      <c r="AE249" t="s">
        <v>4680</v>
      </c>
      <c r="AF249" t="s">
        <v>4694</v>
      </c>
      <c r="AG249" t="s">
        <v>4694</v>
      </c>
      <c r="AI249" s="83">
        <v>2.84</v>
      </c>
      <c r="AM249" t="s">
        <v>90</v>
      </c>
      <c r="AN249" s="82" t="s">
        <v>137</v>
      </c>
      <c r="AO249" s="82" t="s">
        <v>137</v>
      </c>
    </row>
    <row r="250" spans="1:41" ht="15" x14ac:dyDescent="0.25">
      <c r="A250">
        <v>170</v>
      </c>
      <c r="B250">
        <v>170</v>
      </c>
      <c r="C250" t="s">
        <v>4696</v>
      </c>
      <c r="D250">
        <v>445392719</v>
      </c>
      <c r="E250" t="s">
        <v>150</v>
      </c>
      <c r="F250" s="83">
        <v>2.9780000000000002</v>
      </c>
      <c r="G250" s="83">
        <v>-3888295.93766812</v>
      </c>
      <c r="H250" s="87">
        <v>-3826.6880000000001</v>
      </c>
      <c r="I250" s="81" t="s">
        <v>137</v>
      </c>
      <c r="J250" s="81" t="s">
        <v>137</v>
      </c>
      <c r="K250">
        <v>445392718</v>
      </c>
      <c r="L250" t="s">
        <v>74</v>
      </c>
      <c r="M250" s="83">
        <v>1</v>
      </c>
      <c r="N250" s="83">
        <v>10889172.773439599</v>
      </c>
      <c r="O250" s="87">
        <v>10765.812</v>
      </c>
      <c r="P250" s="81" t="s">
        <v>132</v>
      </c>
      <c r="Q250" s="81" t="s">
        <v>975</v>
      </c>
      <c r="R250" s="87">
        <v>-630.06399999999996</v>
      </c>
      <c r="S250" t="s">
        <v>237</v>
      </c>
      <c r="T250" t="s">
        <v>493</v>
      </c>
      <c r="U250" t="s">
        <v>4635</v>
      </c>
      <c r="V250" t="s">
        <v>312</v>
      </c>
      <c r="W250" t="s">
        <v>4705</v>
      </c>
      <c r="X250" t="s">
        <v>4706</v>
      </c>
      <c r="Y250" t="s">
        <v>71</v>
      </c>
      <c r="Z250" s="110">
        <v>46171</v>
      </c>
      <c r="AA250" s="110">
        <v>46358</v>
      </c>
      <c r="AB250" t="s">
        <v>4694</v>
      </c>
      <c r="AC250" t="s">
        <v>4702</v>
      </c>
      <c r="AD250" t="s">
        <v>4679</v>
      </c>
      <c r="AE250" t="s">
        <v>4680</v>
      </c>
      <c r="AF250" t="s">
        <v>4694</v>
      </c>
      <c r="AG250" t="s">
        <v>4694</v>
      </c>
      <c r="AI250" s="83">
        <v>2.8109999999999999</v>
      </c>
      <c r="AM250" t="s">
        <v>90</v>
      </c>
      <c r="AN250" s="82" t="s">
        <v>137</v>
      </c>
      <c r="AO250" s="82" t="s">
        <v>137</v>
      </c>
    </row>
    <row r="251" spans="1:41" ht="15" x14ac:dyDescent="0.25">
      <c r="A251">
        <v>170</v>
      </c>
      <c r="B251">
        <v>170</v>
      </c>
      <c r="C251" t="s">
        <v>4696</v>
      </c>
      <c r="D251">
        <v>445393311</v>
      </c>
      <c r="E251" t="s">
        <v>74</v>
      </c>
      <c r="F251" s="83">
        <v>1</v>
      </c>
      <c r="G251" s="83">
        <v>-44703738.395370401</v>
      </c>
      <c r="H251" s="87">
        <v>-44487.292999999998</v>
      </c>
      <c r="I251" s="81" t="s">
        <v>76</v>
      </c>
      <c r="J251" s="81" t="s">
        <v>76</v>
      </c>
      <c r="K251">
        <v>445393310</v>
      </c>
      <c r="L251" t="s">
        <v>150</v>
      </c>
      <c r="M251" s="83">
        <v>2.9780000000000002</v>
      </c>
      <c r="N251" s="83">
        <v>15553183.750672501</v>
      </c>
      <c r="O251" s="87">
        <v>15454.960999999999</v>
      </c>
      <c r="P251" s="81" t="s">
        <v>268</v>
      </c>
      <c r="Q251" s="81" t="s">
        <v>993</v>
      </c>
      <c r="R251" s="87">
        <v>1537.58</v>
      </c>
      <c r="S251" t="s">
        <v>237</v>
      </c>
      <c r="T251" t="s">
        <v>493</v>
      </c>
      <c r="U251" t="s">
        <v>4635</v>
      </c>
      <c r="V251" t="s">
        <v>312</v>
      </c>
      <c r="W251" t="s">
        <v>4705</v>
      </c>
      <c r="X251" t="s">
        <v>4706</v>
      </c>
      <c r="Y251" t="s">
        <v>71</v>
      </c>
      <c r="Z251" s="110">
        <v>46176</v>
      </c>
      <c r="AA251" s="110">
        <v>46267</v>
      </c>
      <c r="AB251" t="s">
        <v>4694</v>
      </c>
      <c r="AC251" t="s">
        <v>4702</v>
      </c>
      <c r="AD251" t="s">
        <v>4679</v>
      </c>
      <c r="AE251" t="s">
        <v>4680</v>
      </c>
      <c r="AF251" t="s">
        <v>4694</v>
      </c>
      <c r="AG251" t="s">
        <v>4694</v>
      </c>
      <c r="AI251" s="83">
        <v>2.8719999999999999</v>
      </c>
      <c r="AM251" t="s">
        <v>90</v>
      </c>
      <c r="AN251" s="82" t="s">
        <v>76</v>
      </c>
      <c r="AO251" s="82" t="s">
        <v>76</v>
      </c>
    </row>
    <row r="252" spans="1:41" ht="15" x14ac:dyDescent="0.25">
      <c r="A252">
        <v>170</v>
      </c>
      <c r="B252">
        <v>170</v>
      </c>
      <c r="C252" t="s">
        <v>4696</v>
      </c>
      <c r="D252">
        <v>445393313</v>
      </c>
      <c r="E252" t="s">
        <v>150</v>
      </c>
      <c r="F252" s="83">
        <v>2.9780000000000002</v>
      </c>
      <c r="G252" s="83">
        <v>-15553183.750672501</v>
      </c>
      <c r="H252" s="87">
        <v>-15052.102999999999</v>
      </c>
      <c r="I252" s="81" t="s">
        <v>137</v>
      </c>
      <c r="J252" s="81" t="s">
        <v>137</v>
      </c>
      <c r="K252">
        <v>445393312</v>
      </c>
      <c r="L252" t="s">
        <v>74</v>
      </c>
      <c r="M252" s="83">
        <v>1</v>
      </c>
      <c r="N252" s="83">
        <v>44326573.689416602</v>
      </c>
      <c r="O252" s="87">
        <v>43369.356</v>
      </c>
      <c r="P252" s="81" t="s">
        <v>1304</v>
      </c>
      <c r="Q252" s="81" t="s">
        <v>745</v>
      </c>
      <c r="R252" s="87">
        <v>-1455.806</v>
      </c>
      <c r="S252" t="s">
        <v>237</v>
      </c>
      <c r="T252" t="s">
        <v>493</v>
      </c>
      <c r="U252" t="s">
        <v>4635</v>
      </c>
      <c r="V252" t="s">
        <v>312</v>
      </c>
      <c r="W252" t="s">
        <v>4705</v>
      </c>
      <c r="X252" t="s">
        <v>4706</v>
      </c>
      <c r="Y252" t="s">
        <v>71</v>
      </c>
      <c r="Z252" s="110">
        <v>46176</v>
      </c>
      <c r="AA252" s="110">
        <v>46512</v>
      </c>
      <c r="AB252" t="s">
        <v>4694</v>
      </c>
      <c r="AC252" t="s">
        <v>4702</v>
      </c>
      <c r="AD252" t="s">
        <v>4679</v>
      </c>
      <c r="AE252" t="s">
        <v>4680</v>
      </c>
      <c r="AF252" t="s">
        <v>4694</v>
      </c>
      <c r="AG252" t="s">
        <v>4694</v>
      </c>
      <c r="AI252" s="83">
        <v>2.8719999999999999</v>
      </c>
      <c r="AM252" t="s">
        <v>90</v>
      </c>
      <c r="AN252" s="82" t="s">
        <v>137</v>
      </c>
      <c r="AO252" s="82" t="s">
        <v>137</v>
      </c>
    </row>
    <row r="253" spans="1:41" ht="15" x14ac:dyDescent="0.25">
      <c r="A253">
        <v>170</v>
      </c>
      <c r="B253">
        <v>170</v>
      </c>
      <c r="C253" t="s">
        <v>4696</v>
      </c>
      <c r="D253">
        <v>445395237</v>
      </c>
      <c r="E253" t="s">
        <v>74</v>
      </c>
      <c r="F253" s="83">
        <v>1</v>
      </c>
      <c r="G253" s="83">
        <v>-69913505.107241601</v>
      </c>
      <c r="H253" s="87">
        <v>-69538.747000000003</v>
      </c>
      <c r="I253" s="81" t="s">
        <v>137</v>
      </c>
      <c r="J253" s="81" t="s">
        <v>137</v>
      </c>
      <c r="K253">
        <v>445395236</v>
      </c>
      <c r="L253" t="s">
        <v>150</v>
      </c>
      <c r="M253" s="83">
        <v>2.9780000000000002</v>
      </c>
      <c r="N253" s="83">
        <v>23329775.626008701</v>
      </c>
      <c r="O253" s="87">
        <v>23165.566999999999</v>
      </c>
      <c r="P253" s="81" t="s">
        <v>2446</v>
      </c>
      <c r="Q253" s="81" t="s">
        <v>1034</v>
      </c>
      <c r="R253" s="87">
        <v>-551.68700000000001</v>
      </c>
      <c r="S253" t="s">
        <v>237</v>
      </c>
      <c r="T253" t="s">
        <v>493</v>
      </c>
      <c r="U253" t="s">
        <v>4635</v>
      </c>
      <c r="V253" t="s">
        <v>312</v>
      </c>
      <c r="W253" t="s">
        <v>4705</v>
      </c>
      <c r="X253" t="s">
        <v>4706</v>
      </c>
      <c r="Y253" t="s">
        <v>71</v>
      </c>
      <c r="Z253" s="110">
        <v>46196</v>
      </c>
      <c r="AA253" s="110">
        <v>46274</v>
      </c>
      <c r="AB253" t="s">
        <v>4694</v>
      </c>
      <c r="AC253" t="s">
        <v>4702</v>
      </c>
      <c r="AD253" t="s">
        <v>4679</v>
      </c>
      <c r="AE253" t="s">
        <v>4680</v>
      </c>
      <c r="AF253" t="s">
        <v>4694</v>
      </c>
      <c r="AG253" t="s">
        <v>4694</v>
      </c>
      <c r="AI253" s="83">
        <v>2.9910000000000001</v>
      </c>
      <c r="AM253" t="s">
        <v>90</v>
      </c>
      <c r="AN253" s="82" t="s">
        <v>137</v>
      </c>
      <c r="AO253" s="82" t="s">
        <v>137</v>
      </c>
    </row>
    <row r="254" spans="1:41" ht="15" x14ac:dyDescent="0.25">
      <c r="A254">
        <v>170</v>
      </c>
      <c r="B254">
        <v>170</v>
      </c>
      <c r="C254" t="s">
        <v>4696</v>
      </c>
      <c r="D254">
        <v>445395239</v>
      </c>
      <c r="E254" t="s">
        <v>150</v>
      </c>
      <c r="F254" s="83">
        <v>2.9780000000000002</v>
      </c>
      <c r="G254" s="83">
        <v>-23329775.626008701</v>
      </c>
      <c r="H254" s="87">
        <v>-22492.581999999999</v>
      </c>
      <c r="I254" s="81" t="s">
        <v>76</v>
      </c>
      <c r="J254" s="81" t="s">
        <v>76</v>
      </c>
      <c r="K254">
        <v>445395238</v>
      </c>
      <c r="L254" t="s">
        <v>74</v>
      </c>
      <c r="M254" s="83">
        <v>1</v>
      </c>
      <c r="N254" s="83">
        <v>69056135.852985799</v>
      </c>
      <c r="O254" s="87">
        <v>67410.788</v>
      </c>
      <c r="P254" s="81" t="s">
        <v>489</v>
      </c>
      <c r="Q254" s="81" t="s">
        <v>712</v>
      </c>
      <c r="R254" s="87">
        <v>427.87799999999999</v>
      </c>
      <c r="S254" t="s">
        <v>237</v>
      </c>
      <c r="T254" t="s">
        <v>493</v>
      </c>
      <c r="U254" t="s">
        <v>4635</v>
      </c>
      <c r="V254" t="s">
        <v>312</v>
      </c>
      <c r="W254" t="s">
        <v>4705</v>
      </c>
      <c r="X254" t="s">
        <v>4706</v>
      </c>
      <c r="Y254" t="s">
        <v>71</v>
      </c>
      <c r="Z254" s="110">
        <v>46196</v>
      </c>
      <c r="AA254" s="110">
        <v>46547</v>
      </c>
      <c r="AB254" t="s">
        <v>4694</v>
      </c>
      <c r="AC254" t="s">
        <v>4702</v>
      </c>
      <c r="AD254" t="s">
        <v>4679</v>
      </c>
      <c r="AE254" t="s">
        <v>4680</v>
      </c>
      <c r="AF254" t="s">
        <v>4694</v>
      </c>
      <c r="AG254" t="s">
        <v>4694</v>
      </c>
      <c r="AI254" s="83">
        <v>2.9910000000000001</v>
      </c>
      <c r="AM254" t="s">
        <v>90</v>
      </c>
      <c r="AN254" s="82" t="s">
        <v>76</v>
      </c>
      <c r="AO254" s="82" t="s">
        <v>76</v>
      </c>
    </row>
    <row r="255" spans="1:41" ht="15" x14ac:dyDescent="0.25">
      <c r="A255">
        <v>170</v>
      </c>
      <c r="B255">
        <v>170</v>
      </c>
      <c r="C255" t="s">
        <v>4696</v>
      </c>
      <c r="D255">
        <v>445395347</v>
      </c>
      <c r="E255" t="s">
        <v>74</v>
      </c>
      <c r="F255" s="83">
        <v>1</v>
      </c>
      <c r="G255" s="83">
        <v>-69882009.910146505</v>
      </c>
      <c r="H255" s="87">
        <v>-69507.441999999995</v>
      </c>
      <c r="I255" s="81" t="s">
        <v>137</v>
      </c>
      <c r="J255" s="81" t="s">
        <v>137</v>
      </c>
      <c r="K255">
        <v>445395346</v>
      </c>
      <c r="L255" t="s">
        <v>150</v>
      </c>
      <c r="M255" s="83">
        <v>2.9780000000000002</v>
      </c>
      <c r="N255" s="83">
        <v>23329775.626008701</v>
      </c>
      <c r="O255" s="87">
        <v>23165.575000000001</v>
      </c>
      <c r="P255" s="81" t="s">
        <v>2446</v>
      </c>
      <c r="Q255" s="81" t="s">
        <v>1034</v>
      </c>
      <c r="R255" s="87">
        <v>-520.36099999999999</v>
      </c>
      <c r="S255" t="s">
        <v>237</v>
      </c>
      <c r="T255" t="s">
        <v>493</v>
      </c>
      <c r="U255" t="s">
        <v>4635</v>
      </c>
      <c r="V255" t="s">
        <v>312</v>
      </c>
      <c r="W255" t="s">
        <v>4705</v>
      </c>
      <c r="X255" t="s">
        <v>4706</v>
      </c>
      <c r="Y255" t="s">
        <v>71</v>
      </c>
      <c r="Z255" s="110">
        <v>46197</v>
      </c>
      <c r="AA255" s="110">
        <v>46274</v>
      </c>
      <c r="AB255" t="s">
        <v>4694</v>
      </c>
      <c r="AC255" t="s">
        <v>4702</v>
      </c>
      <c r="AD255" t="s">
        <v>4679</v>
      </c>
      <c r="AE255" t="s">
        <v>4680</v>
      </c>
      <c r="AF255" t="s">
        <v>4694</v>
      </c>
      <c r="AG255" t="s">
        <v>4694</v>
      </c>
      <c r="AI255" s="83">
        <v>2.992</v>
      </c>
      <c r="AM255" t="s">
        <v>90</v>
      </c>
      <c r="AN255" s="82" t="s">
        <v>137</v>
      </c>
      <c r="AO255" s="82" t="s">
        <v>137</v>
      </c>
    </row>
    <row r="256" spans="1:41" ht="15" x14ac:dyDescent="0.25">
      <c r="A256">
        <v>170</v>
      </c>
      <c r="B256">
        <v>170</v>
      </c>
      <c r="C256" t="s">
        <v>4696</v>
      </c>
      <c r="D256">
        <v>445395349</v>
      </c>
      <c r="E256" t="s">
        <v>150</v>
      </c>
      <c r="F256" s="83">
        <v>2.9780000000000002</v>
      </c>
      <c r="G256" s="83">
        <v>-23329775.626008701</v>
      </c>
      <c r="H256" s="87">
        <v>-22492.581999999999</v>
      </c>
      <c r="I256" s="81" t="s">
        <v>76</v>
      </c>
      <c r="J256" s="81" t="s">
        <v>76</v>
      </c>
      <c r="K256">
        <v>445395348</v>
      </c>
      <c r="L256" t="s">
        <v>74</v>
      </c>
      <c r="M256" s="83">
        <v>1</v>
      </c>
      <c r="N256" s="83">
        <v>69056135.852985799</v>
      </c>
      <c r="O256" s="87">
        <v>67410.788</v>
      </c>
      <c r="P256" s="81" t="s">
        <v>489</v>
      </c>
      <c r="Q256" s="81" t="s">
        <v>712</v>
      </c>
      <c r="R256" s="87">
        <v>427.87799999999999</v>
      </c>
      <c r="S256" t="s">
        <v>237</v>
      </c>
      <c r="T256" t="s">
        <v>493</v>
      </c>
      <c r="U256" t="s">
        <v>4635</v>
      </c>
      <c r="V256" t="s">
        <v>312</v>
      </c>
      <c r="W256" t="s">
        <v>4705</v>
      </c>
      <c r="X256" t="s">
        <v>4706</v>
      </c>
      <c r="Y256" t="s">
        <v>71</v>
      </c>
      <c r="Z256" s="110">
        <v>46197</v>
      </c>
      <c r="AA256" s="110">
        <v>46547</v>
      </c>
      <c r="AB256" t="s">
        <v>4694</v>
      </c>
      <c r="AC256" t="s">
        <v>4702</v>
      </c>
      <c r="AD256" t="s">
        <v>4679</v>
      </c>
      <c r="AE256" t="s">
        <v>4680</v>
      </c>
      <c r="AF256" t="s">
        <v>4694</v>
      </c>
      <c r="AG256" t="s">
        <v>4694</v>
      </c>
      <c r="AI256" s="83">
        <v>2.992</v>
      </c>
      <c r="AM256" t="s">
        <v>90</v>
      </c>
      <c r="AN256" s="82" t="s">
        <v>76</v>
      </c>
      <c r="AO256" s="82" t="s">
        <v>76</v>
      </c>
    </row>
    <row r="257" spans="1:41" ht="15" x14ac:dyDescent="0.25">
      <c r="A257">
        <v>170</v>
      </c>
      <c r="B257">
        <v>170</v>
      </c>
      <c r="C257" t="s">
        <v>4696</v>
      </c>
      <c r="D257">
        <v>445395351</v>
      </c>
      <c r="E257" t="s">
        <v>74</v>
      </c>
      <c r="F257" s="83">
        <v>1</v>
      </c>
      <c r="G257" s="83">
        <v>-11605008.055564299</v>
      </c>
      <c r="H257" s="87">
        <v>-11542.802</v>
      </c>
      <c r="I257" s="81" t="s">
        <v>137</v>
      </c>
      <c r="J257" s="81" t="s">
        <v>137</v>
      </c>
      <c r="K257">
        <v>445395350</v>
      </c>
      <c r="L257" t="s">
        <v>150</v>
      </c>
      <c r="M257" s="83">
        <v>2.9780000000000002</v>
      </c>
      <c r="N257" s="83">
        <v>3888295.93766812</v>
      </c>
      <c r="O257" s="87">
        <v>3860.9279999999999</v>
      </c>
      <c r="P257" s="81" t="s">
        <v>117</v>
      </c>
      <c r="Q257" s="81" t="s">
        <v>251</v>
      </c>
      <c r="R257" s="87">
        <v>-44.957999999999998</v>
      </c>
      <c r="S257" t="s">
        <v>237</v>
      </c>
      <c r="T257" t="s">
        <v>493</v>
      </c>
      <c r="U257" t="s">
        <v>4635</v>
      </c>
      <c r="V257" t="s">
        <v>312</v>
      </c>
      <c r="W257" t="s">
        <v>4705</v>
      </c>
      <c r="X257" t="s">
        <v>4706</v>
      </c>
      <c r="Y257" t="s">
        <v>71</v>
      </c>
      <c r="Z257" s="110">
        <v>46197</v>
      </c>
      <c r="AA257" s="110">
        <v>46274</v>
      </c>
      <c r="AB257" t="s">
        <v>4694</v>
      </c>
      <c r="AC257" t="s">
        <v>4702</v>
      </c>
      <c r="AD257" t="s">
        <v>4679</v>
      </c>
      <c r="AE257" t="s">
        <v>4680</v>
      </c>
      <c r="AF257" t="s">
        <v>4694</v>
      </c>
      <c r="AG257" t="s">
        <v>4694</v>
      </c>
      <c r="AI257" s="83">
        <v>2.992</v>
      </c>
      <c r="AM257" t="s">
        <v>236</v>
      </c>
      <c r="AN257" s="82" t="s">
        <v>137</v>
      </c>
      <c r="AO257" s="82" t="s">
        <v>137</v>
      </c>
    </row>
    <row r="258" spans="1:41" ht="15" x14ac:dyDescent="0.25">
      <c r="A258">
        <v>170</v>
      </c>
      <c r="B258">
        <v>170</v>
      </c>
      <c r="C258" t="s">
        <v>4696</v>
      </c>
      <c r="D258">
        <v>445395353</v>
      </c>
      <c r="E258" t="s">
        <v>150</v>
      </c>
      <c r="F258" s="83">
        <v>2.9780000000000002</v>
      </c>
      <c r="G258" s="83">
        <v>-3888295.93766812</v>
      </c>
      <c r="H258" s="87">
        <v>-3748.7620000000002</v>
      </c>
      <c r="I258" s="81" t="s">
        <v>76</v>
      </c>
      <c r="J258" s="81" t="s">
        <v>76</v>
      </c>
      <c r="K258">
        <v>445395352</v>
      </c>
      <c r="L258" t="s">
        <v>74</v>
      </c>
      <c r="M258" s="83">
        <v>1</v>
      </c>
      <c r="N258" s="83">
        <v>11467362.379370799</v>
      </c>
      <c r="O258" s="87">
        <v>11194.133</v>
      </c>
      <c r="P258" s="81" t="s">
        <v>260</v>
      </c>
      <c r="Q258" s="81" t="s">
        <v>484</v>
      </c>
      <c r="R258" s="87">
        <v>30.32</v>
      </c>
      <c r="S258" t="s">
        <v>237</v>
      </c>
      <c r="T258" t="s">
        <v>493</v>
      </c>
      <c r="U258" t="s">
        <v>4635</v>
      </c>
      <c r="V258" t="s">
        <v>312</v>
      </c>
      <c r="W258" t="s">
        <v>4705</v>
      </c>
      <c r="X258" t="s">
        <v>4706</v>
      </c>
      <c r="Y258" t="s">
        <v>71</v>
      </c>
      <c r="Z258" s="110">
        <v>46197</v>
      </c>
      <c r="AA258" s="110">
        <v>46547</v>
      </c>
      <c r="AB258" t="s">
        <v>4694</v>
      </c>
      <c r="AC258" t="s">
        <v>4702</v>
      </c>
      <c r="AD258" t="s">
        <v>4679</v>
      </c>
      <c r="AE258" t="s">
        <v>4680</v>
      </c>
      <c r="AF258" t="s">
        <v>4694</v>
      </c>
      <c r="AG258" t="s">
        <v>4694</v>
      </c>
      <c r="AI258" s="83">
        <v>2.992</v>
      </c>
      <c r="AM258" t="s">
        <v>236</v>
      </c>
      <c r="AN258" s="82" t="s">
        <v>76</v>
      </c>
      <c r="AO258" s="82" t="s">
        <v>76</v>
      </c>
    </row>
    <row r="259" spans="1:41" ht="15" x14ac:dyDescent="0.25">
      <c r="A259">
        <v>170</v>
      </c>
      <c r="B259">
        <v>170</v>
      </c>
      <c r="C259" t="s">
        <v>4696</v>
      </c>
      <c r="D259">
        <v>445378433</v>
      </c>
      <c r="E259" t="s">
        <v>150</v>
      </c>
      <c r="F259" s="83">
        <v>2.9780000000000002</v>
      </c>
      <c r="G259" s="83">
        <v>-24655456.408487801</v>
      </c>
      <c r="H259" s="87">
        <v>-24588.27</v>
      </c>
      <c r="I259" s="81" t="s">
        <v>270</v>
      </c>
      <c r="J259" s="81" t="s">
        <v>137</v>
      </c>
      <c r="K259">
        <v>445378432</v>
      </c>
      <c r="L259" t="s">
        <v>162</v>
      </c>
      <c r="M259" s="83">
        <v>1.8341E-2</v>
      </c>
      <c r="N259" s="83">
        <v>3825047507.1325898</v>
      </c>
      <c r="O259" s="87">
        <v>3822685.1320000002</v>
      </c>
      <c r="P259" s="81" t="s">
        <v>3018</v>
      </c>
      <c r="Q259" s="81" t="s">
        <v>2226</v>
      </c>
      <c r="R259" s="87">
        <v>-3112</v>
      </c>
      <c r="S259" t="s">
        <v>237</v>
      </c>
      <c r="T259" t="s">
        <v>493</v>
      </c>
      <c r="U259" t="s">
        <v>4635</v>
      </c>
      <c r="V259" t="s">
        <v>312</v>
      </c>
      <c r="W259" t="s">
        <v>4700</v>
      </c>
      <c r="X259" t="s">
        <v>4704</v>
      </c>
      <c r="Y259" t="s">
        <v>71</v>
      </c>
      <c r="Z259" s="110">
        <v>46034</v>
      </c>
      <c r="AA259" s="110">
        <v>46232</v>
      </c>
      <c r="AB259" t="s">
        <v>4694</v>
      </c>
      <c r="AC259" t="s">
        <v>4702</v>
      </c>
      <c r="AD259" t="s">
        <v>4679</v>
      </c>
      <c r="AE259" t="s">
        <v>4680</v>
      </c>
      <c r="AF259" t="s">
        <v>4694</v>
      </c>
      <c r="AG259" t="s">
        <v>4694</v>
      </c>
      <c r="AI259" s="83">
        <v>1.5785517410000001</v>
      </c>
      <c r="AM259" t="s">
        <v>236</v>
      </c>
      <c r="AN259" s="82" t="s">
        <v>270</v>
      </c>
      <c r="AO259" s="82" t="s">
        <v>137</v>
      </c>
    </row>
    <row r="260" spans="1:41" ht="15" x14ac:dyDescent="0.25">
      <c r="A260">
        <v>170</v>
      </c>
      <c r="B260">
        <v>170</v>
      </c>
      <c r="C260" t="s">
        <v>4696</v>
      </c>
      <c r="D260">
        <v>445378585</v>
      </c>
      <c r="E260" t="s">
        <v>150</v>
      </c>
      <c r="F260" s="83">
        <v>2.9780000000000002</v>
      </c>
      <c r="G260" s="83">
        <v>-43186799.020000003</v>
      </c>
      <c r="H260" s="87">
        <v>-43069.114999999998</v>
      </c>
      <c r="I260" s="81" t="s">
        <v>270</v>
      </c>
      <c r="J260" s="81" t="s">
        <v>137</v>
      </c>
      <c r="K260">
        <v>445378584</v>
      </c>
      <c r="L260" t="s">
        <v>162</v>
      </c>
      <c r="M260" s="83">
        <v>1.8341E-2</v>
      </c>
      <c r="N260" s="83">
        <v>6700000000</v>
      </c>
      <c r="O260" s="87">
        <v>6695862.0580000002</v>
      </c>
      <c r="P260" s="81" t="s">
        <v>2399</v>
      </c>
      <c r="Q260" s="81" t="s">
        <v>4765</v>
      </c>
      <c r="R260" s="87">
        <v>-5451.018</v>
      </c>
      <c r="S260" t="s">
        <v>237</v>
      </c>
      <c r="T260" t="s">
        <v>493</v>
      </c>
      <c r="U260" t="s">
        <v>4635</v>
      </c>
      <c r="V260" t="s">
        <v>312</v>
      </c>
      <c r="W260" t="s">
        <v>4700</v>
      </c>
      <c r="X260" t="s">
        <v>4704</v>
      </c>
      <c r="Y260" t="s">
        <v>71</v>
      </c>
      <c r="Z260" s="110">
        <v>46034</v>
      </c>
      <c r="AA260" s="110">
        <v>46232</v>
      </c>
      <c r="AB260" t="s">
        <v>4694</v>
      </c>
      <c r="AC260" t="s">
        <v>4702</v>
      </c>
      <c r="AD260" t="s">
        <v>4679</v>
      </c>
      <c r="AE260" t="s">
        <v>4680</v>
      </c>
      <c r="AF260" t="s">
        <v>4694</v>
      </c>
      <c r="AG260" t="s">
        <v>4694</v>
      </c>
      <c r="AI260" s="83">
        <v>1.5785517410000001</v>
      </c>
      <c r="AM260" t="s">
        <v>236</v>
      </c>
      <c r="AN260" s="82" t="s">
        <v>270</v>
      </c>
      <c r="AO260" s="82" t="s">
        <v>137</v>
      </c>
    </row>
    <row r="261" spans="1:41" ht="15" x14ac:dyDescent="0.25">
      <c r="A261">
        <v>170</v>
      </c>
      <c r="B261">
        <v>170</v>
      </c>
      <c r="C261" t="s">
        <v>4696</v>
      </c>
      <c r="D261">
        <v>445381717</v>
      </c>
      <c r="E261" t="s">
        <v>162</v>
      </c>
      <c r="F261" s="83">
        <v>1.7999999999999999E-2</v>
      </c>
      <c r="G261" s="83">
        <v>-252756443.20259401</v>
      </c>
      <c r="H261" s="87">
        <v>-257385.71299999999</v>
      </c>
      <c r="I261" s="81" t="s">
        <v>76</v>
      </c>
      <c r="J261" s="81" t="s">
        <v>76</v>
      </c>
      <c r="K261">
        <v>445381716</v>
      </c>
      <c r="L261" t="s">
        <v>150</v>
      </c>
      <c r="M261" s="83">
        <v>2.9780000000000002</v>
      </c>
      <c r="N261" s="83">
        <v>1638509.2903696999</v>
      </c>
      <c r="O261" s="87">
        <v>1634.0440000000001</v>
      </c>
      <c r="P261" s="81" t="s">
        <v>95</v>
      </c>
      <c r="Q261" s="81" t="s">
        <v>169</v>
      </c>
      <c r="R261" s="87">
        <v>233.24100000000001</v>
      </c>
      <c r="S261" t="s">
        <v>237</v>
      </c>
      <c r="T261" t="s">
        <v>493</v>
      </c>
      <c r="U261" t="s">
        <v>4635</v>
      </c>
      <c r="V261" t="s">
        <v>312</v>
      </c>
      <c r="W261" t="s">
        <v>4700</v>
      </c>
      <c r="X261" t="s">
        <v>4704</v>
      </c>
      <c r="Y261" t="s">
        <v>71</v>
      </c>
      <c r="Z261" s="110">
        <v>46057</v>
      </c>
      <c r="AA261" s="110">
        <v>46232</v>
      </c>
      <c r="AB261" t="s">
        <v>4694</v>
      </c>
      <c r="AC261" t="s">
        <v>4702</v>
      </c>
      <c r="AD261" t="s">
        <v>4679</v>
      </c>
      <c r="AE261" t="s">
        <v>4680</v>
      </c>
      <c r="AF261" t="s">
        <v>4694</v>
      </c>
      <c r="AG261" t="s">
        <v>4694</v>
      </c>
      <c r="AI261" s="83">
        <v>1.5668155969999999</v>
      </c>
      <c r="AM261" t="s">
        <v>236</v>
      </c>
      <c r="AN261" s="82" t="s">
        <v>76</v>
      </c>
      <c r="AO261" s="82" t="s">
        <v>76</v>
      </c>
    </row>
    <row r="262" spans="1:41" ht="15" x14ac:dyDescent="0.25">
      <c r="A262">
        <v>170</v>
      </c>
      <c r="B262">
        <v>170</v>
      </c>
      <c r="C262" t="s">
        <v>4696</v>
      </c>
      <c r="D262">
        <v>445381759</v>
      </c>
      <c r="E262" t="s">
        <v>162</v>
      </c>
      <c r="F262" s="83">
        <v>1.7999999999999999E-2</v>
      </c>
      <c r="G262" s="83">
        <v>-185354725.01523599</v>
      </c>
      <c r="H262" s="87">
        <v>-188749.519</v>
      </c>
      <c r="I262" s="81" t="s">
        <v>76</v>
      </c>
      <c r="J262" s="81" t="s">
        <v>76</v>
      </c>
      <c r="K262">
        <v>445381758</v>
      </c>
      <c r="L262" t="s">
        <v>150</v>
      </c>
      <c r="M262" s="83">
        <v>2.9780000000000002</v>
      </c>
      <c r="N262" s="83">
        <v>1199939.9556024</v>
      </c>
      <c r="O262" s="87">
        <v>1196.67</v>
      </c>
      <c r="P262" s="81" t="s">
        <v>133</v>
      </c>
      <c r="Q262" s="81" t="s">
        <v>144</v>
      </c>
      <c r="R262" s="87">
        <v>166.19200000000001</v>
      </c>
      <c r="S262" t="s">
        <v>237</v>
      </c>
      <c r="T262" t="s">
        <v>493</v>
      </c>
      <c r="U262" t="s">
        <v>4635</v>
      </c>
      <c r="V262" t="s">
        <v>312</v>
      </c>
      <c r="W262" t="s">
        <v>4700</v>
      </c>
      <c r="X262" t="s">
        <v>4704</v>
      </c>
      <c r="Y262" t="s">
        <v>71</v>
      </c>
      <c r="Z262" s="110">
        <v>46057</v>
      </c>
      <c r="AA262" s="110">
        <v>46232</v>
      </c>
      <c r="AB262" t="s">
        <v>4694</v>
      </c>
      <c r="AC262" t="s">
        <v>4702</v>
      </c>
      <c r="AD262" t="s">
        <v>4679</v>
      </c>
      <c r="AE262" t="s">
        <v>4680</v>
      </c>
      <c r="AF262" t="s">
        <v>4694</v>
      </c>
      <c r="AG262" t="s">
        <v>4694</v>
      </c>
      <c r="AI262" s="83">
        <v>1.5668155969999999</v>
      </c>
      <c r="AM262" t="s">
        <v>236</v>
      </c>
      <c r="AN262" s="82" t="s">
        <v>76</v>
      </c>
      <c r="AO262" s="82" t="s">
        <v>76</v>
      </c>
    </row>
    <row r="263" spans="1:41" ht="15" x14ac:dyDescent="0.25">
      <c r="A263">
        <v>170</v>
      </c>
      <c r="B263">
        <v>170</v>
      </c>
      <c r="C263" t="s">
        <v>4696</v>
      </c>
      <c r="D263">
        <v>445381997</v>
      </c>
      <c r="E263" t="s">
        <v>162</v>
      </c>
      <c r="F263" s="83">
        <v>1.7999999999999999E-2</v>
      </c>
      <c r="G263" s="83">
        <v>-193779939.788656</v>
      </c>
      <c r="H263" s="87">
        <v>-197329.04199999999</v>
      </c>
      <c r="I263" s="81" t="s">
        <v>76</v>
      </c>
      <c r="J263" s="81" t="s">
        <v>76</v>
      </c>
      <c r="K263">
        <v>445381996</v>
      </c>
      <c r="L263" t="s">
        <v>150</v>
      </c>
      <c r="M263" s="83">
        <v>2.9780000000000002</v>
      </c>
      <c r="N263" s="83">
        <v>1249548.23185889</v>
      </c>
      <c r="O263" s="87">
        <v>1246.143</v>
      </c>
      <c r="P263" s="81" t="s">
        <v>133</v>
      </c>
      <c r="Q263" s="81" t="s">
        <v>144</v>
      </c>
      <c r="R263" s="87">
        <v>159.09200000000001</v>
      </c>
      <c r="S263" t="s">
        <v>237</v>
      </c>
      <c r="T263" t="s">
        <v>493</v>
      </c>
      <c r="U263" t="s">
        <v>4635</v>
      </c>
      <c r="V263" t="s">
        <v>312</v>
      </c>
      <c r="W263" t="s">
        <v>4700</v>
      </c>
      <c r="X263" t="s">
        <v>4704</v>
      </c>
      <c r="Y263" t="s">
        <v>71</v>
      </c>
      <c r="Z263" s="110">
        <v>46058</v>
      </c>
      <c r="AA263" s="110">
        <v>46232</v>
      </c>
      <c r="AB263" t="s">
        <v>4694</v>
      </c>
      <c r="AC263" t="s">
        <v>4702</v>
      </c>
      <c r="AD263" t="s">
        <v>4679</v>
      </c>
      <c r="AE263" t="s">
        <v>4680</v>
      </c>
      <c r="AF263" t="s">
        <v>4694</v>
      </c>
      <c r="AG263" t="s">
        <v>4694</v>
      </c>
      <c r="AI263" s="83">
        <v>1.569723523</v>
      </c>
      <c r="AM263" t="s">
        <v>236</v>
      </c>
      <c r="AN263" s="82" t="s">
        <v>76</v>
      </c>
      <c r="AO263" s="82" t="s">
        <v>76</v>
      </c>
    </row>
    <row r="264" spans="1:41" ht="15" x14ac:dyDescent="0.25">
      <c r="A264">
        <v>170</v>
      </c>
      <c r="B264">
        <v>170</v>
      </c>
      <c r="C264" t="s">
        <v>4696</v>
      </c>
      <c r="D264">
        <v>445382775</v>
      </c>
      <c r="E264" t="s">
        <v>150</v>
      </c>
      <c r="F264" s="83">
        <v>2.9780000000000002</v>
      </c>
      <c r="G264" s="83">
        <v>-13889000</v>
      </c>
      <c r="H264" s="87">
        <v>-13851.152</v>
      </c>
      <c r="I264" s="81" t="s">
        <v>137</v>
      </c>
      <c r="J264" s="81" t="s">
        <v>137</v>
      </c>
      <c r="K264">
        <v>445382774</v>
      </c>
      <c r="L264" t="s">
        <v>162</v>
      </c>
      <c r="M264" s="83">
        <v>1.8341E-2</v>
      </c>
      <c r="N264" s="83">
        <v>2105155730</v>
      </c>
      <c r="O264" s="87">
        <v>2103855.5150000001</v>
      </c>
      <c r="P264" s="81" t="s">
        <v>552</v>
      </c>
      <c r="Q264" s="81" t="s">
        <v>739</v>
      </c>
      <c r="R264" s="87">
        <v>-2661.9169999999999</v>
      </c>
      <c r="S264" t="s">
        <v>237</v>
      </c>
      <c r="T264" t="s">
        <v>493</v>
      </c>
      <c r="U264" t="s">
        <v>4635</v>
      </c>
      <c r="V264" t="s">
        <v>312</v>
      </c>
      <c r="W264" t="s">
        <v>4700</v>
      </c>
      <c r="X264" t="s">
        <v>4704</v>
      </c>
      <c r="Y264" t="s">
        <v>71</v>
      </c>
      <c r="Z264" s="110">
        <v>46069</v>
      </c>
      <c r="AA264" s="110">
        <v>46232</v>
      </c>
      <c r="AB264" t="s">
        <v>4694</v>
      </c>
      <c r="AC264" t="s">
        <v>4702</v>
      </c>
      <c r="AD264" t="s">
        <v>4679</v>
      </c>
      <c r="AE264" t="s">
        <v>4680</v>
      </c>
      <c r="AF264" t="s">
        <v>4694</v>
      </c>
      <c r="AG264" t="s">
        <v>4694</v>
      </c>
      <c r="AI264" s="83">
        <v>1.53395261</v>
      </c>
      <c r="AM264" t="s">
        <v>236</v>
      </c>
      <c r="AN264" s="82" t="s">
        <v>137</v>
      </c>
      <c r="AO264" s="82" t="s">
        <v>137</v>
      </c>
    </row>
    <row r="265" spans="1:41" ht="15" x14ac:dyDescent="0.25">
      <c r="A265">
        <v>170</v>
      </c>
      <c r="B265">
        <v>170</v>
      </c>
      <c r="C265" t="s">
        <v>4696</v>
      </c>
      <c r="D265">
        <v>445382899</v>
      </c>
      <c r="E265" t="s">
        <v>150</v>
      </c>
      <c r="F265" s="83">
        <v>2.9780000000000002</v>
      </c>
      <c r="G265" s="83">
        <v>-4064234.9734383002</v>
      </c>
      <c r="H265" s="87">
        <v>-4053.16</v>
      </c>
      <c r="I265" s="81" t="s">
        <v>137</v>
      </c>
      <c r="J265" s="81" t="s">
        <v>137</v>
      </c>
      <c r="K265">
        <v>445382898</v>
      </c>
      <c r="L265" t="s">
        <v>162</v>
      </c>
      <c r="M265" s="83">
        <v>1.8341E-2</v>
      </c>
      <c r="N265" s="83">
        <v>615040678.45964599</v>
      </c>
      <c r="O265" s="87">
        <v>614660.81499999994</v>
      </c>
      <c r="P265" s="81" t="s">
        <v>260</v>
      </c>
      <c r="Q265" s="81" t="s">
        <v>251</v>
      </c>
      <c r="R265" s="87">
        <v>-796.81600000000003</v>
      </c>
      <c r="S265" t="s">
        <v>237</v>
      </c>
      <c r="T265" t="s">
        <v>493</v>
      </c>
      <c r="U265" t="s">
        <v>4635</v>
      </c>
      <c r="V265" t="s">
        <v>312</v>
      </c>
      <c r="W265" t="s">
        <v>4700</v>
      </c>
      <c r="X265" t="s">
        <v>4704</v>
      </c>
      <c r="Y265" t="s">
        <v>71</v>
      </c>
      <c r="Z265" s="110">
        <v>46069</v>
      </c>
      <c r="AA265" s="110">
        <v>46232</v>
      </c>
      <c r="AB265" t="s">
        <v>4694</v>
      </c>
      <c r="AC265" t="s">
        <v>4702</v>
      </c>
      <c r="AD265" t="s">
        <v>4679</v>
      </c>
      <c r="AE265" t="s">
        <v>4680</v>
      </c>
      <c r="AF265" t="s">
        <v>4694</v>
      </c>
      <c r="AG265" t="s">
        <v>4694</v>
      </c>
      <c r="AI265" s="83">
        <v>0.65191062200000005</v>
      </c>
      <c r="AM265" t="s">
        <v>236</v>
      </c>
      <c r="AN265" s="82" t="s">
        <v>137</v>
      </c>
      <c r="AO265" s="82" t="s">
        <v>137</v>
      </c>
    </row>
    <row r="266" spans="1:41" ht="15" x14ac:dyDescent="0.25">
      <c r="A266">
        <v>170</v>
      </c>
      <c r="B266">
        <v>170</v>
      </c>
      <c r="C266" t="s">
        <v>4696</v>
      </c>
      <c r="D266">
        <v>445384707</v>
      </c>
      <c r="E266" t="s">
        <v>162</v>
      </c>
      <c r="F266" s="83">
        <v>1.7999999999999999E-2</v>
      </c>
      <c r="G266" s="83">
        <v>-616725721.41433001</v>
      </c>
      <c r="H266" s="87">
        <v>-628021.11300000001</v>
      </c>
      <c r="I266" s="81" t="s">
        <v>76</v>
      </c>
      <c r="J266" s="81" t="s">
        <v>76</v>
      </c>
      <c r="K266">
        <v>445384706</v>
      </c>
      <c r="L266" t="s">
        <v>150</v>
      </c>
      <c r="M266" s="83">
        <v>2.9780000000000002</v>
      </c>
      <c r="N266" s="83">
        <v>3967867.9886407801</v>
      </c>
      <c r="O266" s="87">
        <v>3957.0549999999998</v>
      </c>
      <c r="P266" s="81" t="s">
        <v>117</v>
      </c>
      <c r="Q266" s="81" t="s">
        <v>1025</v>
      </c>
      <c r="R266" s="87">
        <v>479.73099999999999</v>
      </c>
      <c r="S266" t="s">
        <v>237</v>
      </c>
      <c r="T266" t="s">
        <v>493</v>
      </c>
      <c r="U266" t="s">
        <v>4635</v>
      </c>
      <c r="V266" t="s">
        <v>312</v>
      </c>
      <c r="W266" t="s">
        <v>4700</v>
      </c>
      <c r="X266" t="s">
        <v>4704</v>
      </c>
      <c r="Y266" t="s">
        <v>71</v>
      </c>
      <c r="Z266" s="110">
        <v>46086</v>
      </c>
      <c r="AA266" s="110">
        <v>46232</v>
      </c>
      <c r="AB266" t="s">
        <v>4694</v>
      </c>
      <c r="AC266" t="s">
        <v>4702</v>
      </c>
      <c r="AD266" t="s">
        <v>4679</v>
      </c>
      <c r="AE266" t="s">
        <v>4680</v>
      </c>
      <c r="AF266" t="s">
        <v>4694</v>
      </c>
      <c r="AG266" t="s">
        <v>4694</v>
      </c>
      <c r="AI266" s="83">
        <v>1.5736898720000001</v>
      </c>
      <c r="AM266" t="s">
        <v>236</v>
      </c>
      <c r="AN266" s="82" t="s">
        <v>76</v>
      </c>
      <c r="AO266" s="82" t="s">
        <v>76</v>
      </c>
    </row>
    <row r="267" spans="1:41" ht="15" x14ac:dyDescent="0.25">
      <c r="A267">
        <v>170</v>
      </c>
      <c r="B267">
        <v>170</v>
      </c>
      <c r="C267" t="s">
        <v>4696</v>
      </c>
      <c r="D267">
        <v>445384923</v>
      </c>
      <c r="E267" t="s">
        <v>162</v>
      </c>
      <c r="F267" s="83">
        <v>1.7999999999999999E-2</v>
      </c>
      <c r="G267" s="83">
        <v>-1364884793.2940099</v>
      </c>
      <c r="H267" s="87">
        <v>-1389882.848</v>
      </c>
      <c r="I267" s="81" t="s">
        <v>76</v>
      </c>
      <c r="J267" s="81" t="s">
        <v>76</v>
      </c>
      <c r="K267">
        <v>445384922</v>
      </c>
      <c r="L267" t="s">
        <v>150</v>
      </c>
      <c r="M267" s="83">
        <v>2.9780000000000002</v>
      </c>
      <c r="N267" s="83">
        <v>8710177.36678835</v>
      </c>
      <c r="O267" s="87">
        <v>8686.4419999999991</v>
      </c>
      <c r="P267" s="81" t="s">
        <v>112</v>
      </c>
      <c r="Q267" s="81" t="s">
        <v>1347</v>
      </c>
      <c r="R267" s="87">
        <v>850.33299999999997</v>
      </c>
      <c r="S267" t="s">
        <v>237</v>
      </c>
      <c r="T267" t="s">
        <v>493</v>
      </c>
      <c r="U267" t="s">
        <v>4635</v>
      </c>
      <c r="V267" t="s">
        <v>312</v>
      </c>
      <c r="W267" t="s">
        <v>4700</v>
      </c>
      <c r="X267" t="s">
        <v>4704</v>
      </c>
      <c r="Y267" t="s">
        <v>71</v>
      </c>
      <c r="Z267" s="110">
        <v>46090</v>
      </c>
      <c r="AA267" s="110">
        <v>46232</v>
      </c>
      <c r="AB267" t="s">
        <v>4694</v>
      </c>
      <c r="AC267" t="s">
        <v>4702</v>
      </c>
      <c r="AD267" t="s">
        <v>4679</v>
      </c>
      <c r="AE267" t="s">
        <v>4680</v>
      </c>
      <c r="AF267" t="s">
        <v>4694</v>
      </c>
      <c r="AG267" t="s">
        <v>4694</v>
      </c>
      <c r="AI267" s="83">
        <v>1.5848384639999999</v>
      </c>
      <c r="AM267" t="s">
        <v>236</v>
      </c>
      <c r="AN267" s="82" t="s">
        <v>76</v>
      </c>
      <c r="AO267" s="82" t="s">
        <v>76</v>
      </c>
    </row>
    <row r="268" spans="1:41" ht="15" x14ac:dyDescent="0.25">
      <c r="A268">
        <v>170</v>
      </c>
      <c r="B268">
        <v>170</v>
      </c>
      <c r="C268" t="s">
        <v>4696</v>
      </c>
      <c r="D268">
        <v>445385167</v>
      </c>
      <c r="E268" t="s">
        <v>162</v>
      </c>
      <c r="F268" s="83">
        <v>1.7999999999999999E-2</v>
      </c>
      <c r="G268" s="83">
        <v>-421260738.670991</v>
      </c>
      <c r="H268" s="87">
        <v>-428976.18800000002</v>
      </c>
      <c r="I268" s="81" t="s">
        <v>76</v>
      </c>
      <c r="J268" s="81" t="s">
        <v>76</v>
      </c>
      <c r="K268">
        <v>445385166</v>
      </c>
      <c r="L268" t="s">
        <v>150</v>
      </c>
      <c r="M268" s="83">
        <v>2.9780000000000002</v>
      </c>
      <c r="N268" s="83">
        <v>2692277.99925707</v>
      </c>
      <c r="O268" s="87">
        <v>2684.942</v>
      </c>
      <c r="P268" s="81" t="s">
        <v>154</v>
      </c>
      <c r="Q268" s="81" t="s">
        <v>138</v>
      </c>
      <c r="R268" s="87">
        <v>274.18400000000003</v>
      </c>
      <c r="S268" t="s">
        <v>237</v>
      </c>
      <c r="T268" t="s">
        <v>493</v>
      </c>
      <c r="U268" t="s">
        <v>4635</v>
      </c>
      <c r="V268" t="s">
        <v>312</v>
      </c>
      <c r="W268" t="s">
        <v>4700</v>
      </c>
      <c r="X268" t="s">
        <v>4704</v>
      </c>
      <c r="Y268" t="s">
        <v>71</v>
      </c>
      <c r="Z268" s="110">
        <v>46090</v>
      </c>
      <c r="AA268" s="110">
        <v>46232</v>
      </c>
      <c r="AB268" t="s">
        <v>4694</v>
      </c>
      <c r="AC268" t="s">
        <v>4702</v>
      </c>
      <c r="AD268" t="s">
        <v>4679</v>
      </c>
      <c r="AE268" t="s">
        <v>4680</v>
      </c>
      <c r="AF268" t="s">
        <v>4694</v>
      </c>
      <c r="AG268" t="s">
        <v>4694</v>
      </c>
      <c r="AI268" s="83">
        <v>1.5848384639999999</v>
      </c>
      <c r="AM268" t="s">
        <v>236</v>
      </c>
      <c r="AN268" s="82" t="s">
        <v>76</v>
      </c>
      <c r="AO268" s="82" t="s">
        <v>76</v>
      </c>
    </row>
    <row r="269" spans="1:41" ht="15" x14ac:dyDescent="0.25">
      <c r="A269">
        <v>170</v>
      </c>
      <c r="B269">
        <v>170</v>
      </c>
      <c r="C269" t="s">
        <v>4696</v>
      </c>
      <c r="D269">
        <v>445385751</v>
      </c>
      <c r="E269" t="s">
        <v>159</v>
      </c>
      <c r="F269" s="83">
        <v>3.9390000000000001</v>
      </c>
      <c r="G269" s="83">
        <v>-38000000</v>
      </c>
      <c r="H269" s="87">
        <v>-37703.917999999998</v>
      </c>
      <c r="I269" s="81" t="s">
        <v>76</v>
      </c>
      <c r="J269" s="81" t="s">
        <v>76</v>
      </c>
      <c r="K269">
        <v>445385750</v>
      </c>
      <c r="L269" t="s">
        <v>150</v>
      </c>
      <c r="M269" s="83">
        <v>2.9780000000000002</v>
      </c>
      <c r="N269" s="83">
        <v>50927600</v>
      </c>
      <c r="O269" s="87">
        <v>50532.233</v>
      </c>
      <c r="P269" s="81" t="s">
        <v>2292</v>
      </c>
      <c r="Q269" s="81" t="s">
        <v>4713</v>
      </c>
      <c r="R269" s="87">
        <v>1969.2560000000001</v>
      </c>
      <c r="S269" t="s">
        <v>237</v>
      </c>
      <c r="T269" t="s">
        <v>493</v>
      </c>
      <c r="U269" t="s">
        <v>4635</v>
      </c>
      <c r="V269" t="s">
        <v>312</v>
      </c>
      <c r="W269" t="s">
        <v>4700</v>
      </c>
      <c r="X269" t="s">
        <v>4701</v>
      </c>
      <c r="Y269" t="s">
        <v>71</v>
      </c>
      <c r="Z269" s="110">
        <v>46092</v>
      </c>
      <c r="AA269" s="110">
        <v>46281</v>
      </c>
      <c r="AB269" t="s">
        <v>4694</v>
      </c>
      <c r="AC269" t="s">
        <v>4702</v>
      </c>
      <c r="AD269" t="s">
        <v>4679</v>
      </c>
      <c r="AE269" t="s">
        <v>4680</v>
      </c>
      <c r="AF269" t="s">
        <v>4694</v>
      </c>
      <c r="AG269" t="s">
        <v>4694</v>
      </c>
      <c r="AI269" s="83">
        <v>1.3433676750000001</v>
      </c>
      <c r="AM269" t="s">
        <v>236</v>
      </c>
      <c r="AN269" s="82" t="s">
        <v>76</v>
      </c>
      <c r="AO269" s="82" t="s">
        <v>76</v>
      </c>
    </row>
    <row r="270" spans="1:41" ht="15" x14ac:dyDescent="0.25">
      <c r="A270">
        <v>170</v>
      </c>
      <c r="B270">
        <v>170</v>
      </c>
      <c r="C270" t="s">
        <v>4696</v>
      </c>
      <c r="D270">
        <v>445386245</v>
      </c>
      <c r="E270" t="s">
        <v>159</v>
      </c>
      <c r="F270" s="83">
        <v>3.9390000000000001</v>
      </c>
      <c r="G270" s="83">
        <v>-601861.67874631297</v>
      </c>
      <c r="H270" s="87">
        <v>-597.17200000000003</v>
      </c>
      <c r="I270" s="81" t="s">
        <v>76</v>
      </c>
      <c r="J270" s="81" t="s">
        <v>76</v>
      </c>
      <c r="K270">
        <v>445386244</v>
      </c>
      <c r="L270" t="s">
        <v>150</v>
      </c>
      <c r="M270" s="83">
        <v>2.9780000000000002</v>
      </c>
      <c r="N270" s="83">
        <v>800476.03273259604</v>
      </c>
      <c r="O270" s="87">
        <v>794.26199999999994</v>
      </c>
      <c r="P270" s="81" t="s">
        <v>113</v>
      </c>
      <c r="Q270" s="81" t="s">
        <v>95</v>
      </c>
      <c r="R270" s="87">
        <v>13.05</v>
      </c>
      <c r="S270" t="s">
        <v>237</v>
      </c>
      <c r="T270" t="s">
        <v>493</v>
      </c>
      <c r="U270" t="s">
        <v>4635</v>
      </c>
      <c r="V270" t="s">
        <v>312</v>
      </c>
      <c r="W270" t="s">
        <v>4700</v>
      </c>
      <c r="X270" t="s">
        <v>4701</v>
      </c>
      <c r="Y270" t="s">
        <v>71</v>
      </c>
      <c r="Z270" s="110">
        <v>46097</v>
      </c>
      <c r="AA270" s="110">
        <v>46281</v>
      </c>
      <c r="AB270" t="s">
        <v>4694</v>
      </c>
      <c r="AC270" t="s">
        <v>4702</v>
      </c>
      <c r="AD270" t="s">
        <v>4679</v>
      </c>
      <c r="AE270" t="s">
        <v>4680</v>
      </c>
      <c r="AF270" t="s">
        <v>4694</v>
      </c>
      <c r="AG270" t="s">
        <v>4694</v>
      </c>
      <c r="AI270" s="83">
        <v>0.75279976800000004</v>
      </c>
      <c r="AM270" t="s">
        <v>236</v>
      </c>
      <c r="AN270" s="82" t="s">
        <v>76</v>
      </c>
      <c r="AO270" s="82" t="s">
        <v>76</v>
      </c>
    </row>
    <row r="271" spans="1:41" ht="15" x14ac:dyDescent="0.25">
      <c r="A271">
        <v>170</v>
      </c>
      <c r="B271">
        <v>170</v>
      </c>
      <c r="C271" t="s">
        <v>4696</v>
      </c>
      <c r="D271">
        <v>445386249</v>
      </c>
      <c r="E271" t="s">
        <v>159</v>
      </c>
      <c r="F271" s="83">
        <v>3.9390000000000001</v>
      </c>
      <c r="G271" s="83">
        <v>-2608067.2745673601</v>
      </c>
      <c r="H271" s="87">
        <v>-2587.7460000000001</v>
      </c>
      <c r="I271" s="81" t="s">
        <v>76</v>
      </c>
      <c r="J271" s="81" t="s">
        <v>76</v>
      </c>
      <c r="K271">
        <v>445386248</v>
      </c>
      <c r="L271" t="s">
        <v>150</v>
      </c>
      <c r="M271" s="83">
        <v>2.9780000000000002</v>
      </c>
      <c r="N271" s="83">
        <v>3468729.4751745798</v>
      </c>
      <c r="O271" s="87">
        <v>3441.8</v>
      </c>
      <c r="P271" s="81" t="s">
        <v>132</v>
      </c>
      <c r="Q271" s="81" t="s">
        <v>510</v>
      </c>
      <c r="R271" s="87">
        <v>56.55</v>
      </c>
      <c r="S271" t="s">
        <v>237</v>
      </c>
      <c r="T271" t="s">
        <v>493</v>
      </c>
      <c r="U271" t="s">
        <v>4635</v>
      </c>
      <c r="V271" t="s">
        <v>312</v>
      </c>
      <c r="W271" t="s">
        <v>4700</v>
      </c>
      <c r="X271" t="s">
        <v>4701</v>
      </c>
      <c r="Y271" t="s">
        <v>71</v>
      </c>
      <c r="Z271" s="110">
        <v>46097</v>
      </c>
      <c r="AA271" s="110">
        <v>46281</v>
      </c>
      <c r="AB271" t="s">
        <v>4694</v>
      </c>
      <c r="AC271" t="s">
        <v>4702</v>
      </c>
      <c r="AD271" t="s">
        <v>4679</v>
      </c>
      <c r="AE271" t="s">
        <v>4680</v>
      </c>
      <c r="AF271" t="s">
        <v>4694</v>
      </c>
      <c r="AG271" t="s">
        <v>4694</v>
      </c>
      <c r="AI271" s="83">
        <v>0.75279976800000004</v>
      </c>
      <c r="AM271" t="s">
        <v>236</v>
      </c>
      <c r="AN271" s="82" t="s">
        <v>76</v>
      </c>
      <c r="AO271" s="82" t="s">
        <v>76</v>
      </c>
    </row>
    <row r="272" spans="1:41" ht="15" x14ac:dyDescent="0.25">
      <c r="A272">
        <v>170</v>
      </c>
      <c r="B272">
        <v>170</v>
      </c>
      <c r="C272" t="s">
        <v>4696</v>
      </c>
      <c r="D272">
        <v>445386895</v>
      </c>
      <c r="E272" t="s">
        <v>150</v>
      </c>
      <c r="F272" s="83">
        <v>2.9780000000000002</v>
      </c>
      <c r="G272" s="83">
        <v>-6267550.9708060902</v>
      </c>
      <c r="H272" s="87">
        <v>-6218.8950000000004</v>
      </c>
      <c r="I272" s="81" t="s">
        <v>137</v>
      </c>
      <c r="J272" s="81" t="s">
        <v>137</v>
      </c>
      <c r="K272">
        <v>445386894</v>
      </c>
      <c r="L272" t="s">
        <v>159</v>
      </c>
      <c r="M272" s="83">
        <v>3.9388999999999998</v>
      </c>
      <c r="N272" s="83">
        <v>4718120.2731150901</v>
      </c>
      <c r="O272" s="87">
        <v>4681.4780000000001</v>
      </c>
      <c r="P272" s="81" t="s">
        <v>146</v>
      </c>
      <c r="Q272" s="81" t="s">
        <v>285</v>
      </c>
      <c r="R272" s="87">
        <v>-79.995000000000005</v>
      </c>
      <c r="S272" t="s">
        <v>237</v>
      </c>
      <c r="T272" t="s">
        <v>493</v>
      </c>
      <c r="U272" t="s">
        <v>4635</v>
      </c>
      <c r="V272" t="s">
        <v>312</v>
      </c>
      <c r="W272" t="s">
        <v>4700</v>
      </c>
      <c r="X272" t="s">
        <v>4701</v>
      </c>
      <c r="Y272" t="s">
        <v>71</v>
      </c>
      <c r="Z272" s="110">
        <v>46104</v>
      </c>
      <c r="AA272" s="110">
        <v>46281</v>
      </c>
      <c r="AB272" t="s">
        <v>4694</v>
      </c>
      <c r="AC272" t="s">
        <v>4702</v>
      </c>
      <c r="AD272" t="s">
        <v>4679</v>
      </c>
      <c r="AE272" t="s">
        <v>4680</v>
      </c>
      <c r="AF272" t="s">
        <v>4694</v>
      </c>
      <c r="AG272" t="s">
        <v>4694</v>
      </c>
      <c r="AI272" s="83">
        <v>1.335764782</v>
      </c>
      <c r="AM272" t="s">
        <v>236</v>
      </c>
      <c r="AN272" s="82" t="s">
        <v>137</v>
      </c>
      <c r="AO272" s="82" t="s">
        <v>137</v>
      </c>
    </row>
    <row r="273" spans="1:41" ht="15" x14ac:dyDescent="0.25">
      <c r="A273">
        <v>170</v>
      </c>
      <c r="B273">
        <v>170</v>
      </c>
      <c r="C273" t="s">
        <v>4696</v>
      </c>
      <c r="D273">
        <v>445388067</v>
      </c>
      <c r="E273" t="s">
        <v>162</v>
      </c>
      <c r="F273" s="83">
        <v>1.7999999999999999E-2</v>
      </c>
      <c r="G273" s="83">
        <v>-142423812.11788601</v>
      </c>
      <c r="H273" s="87">
        <v>-145032.30799999999</v>
      </c>
      <c r="I273" s="81" t="s">
        <v>76</v>
      </c>
      <c r="J273" s="81" t="s">
        <v>76</v>
      </c>
      <c r="K273">
        <v>445388066</v>
      </c>
      <c r="L273" t="s">
        <v>150</v>
      </c>
      <c r="M273" s="83">
        <v>2.9780000000000002</v>
      </c>
      <c r="N273" s="83">
        <v>899878.76568930305</v>
      </c>
      <c r="O273" s="87">
        <v>897.42600000000004</v>
      </c>
      <c r="P273" s="81" t="s">
        <v>111</v>
      </c>
      <c r="Q273" s="81" t="s">
        <v>158</v>
      </c>
      <c r="R273" s="87">
        <v>61.954999999999998</v>
      </c>
      <c r="S273" t="s">
        <v>237</v>
      </c>
      <c r="T273" t="s">
        <v>493</v>
      </c>
      <c r="U273" t="s">
        <v>4635</v>
      </c>
      <c r="V273" t="s">
        <v>312</v>
      </c>
      <c r="W273" t="s">
        <v>4700</v>
      </c>
      <c r="X273" t="s">
        <v>4704</v>
      </c>
      <c r="Y273" t="s">
        <v>71</v>
      </c>
      <c r="Z273" s="110">
        <v>46125</v>
      </c>
      <c r="AA273" s="110">
        <v>46232</v>
      </c>
      <c r="AB273" t="s">
        <v>4694</v>
      </c>
      <c r="AC273" t="s">
        <v>4702</v>
      </c>
      <c r="AD273" t="s">
        <v>4679</v>
      </c>
      <c r="AE273" t="s">
        <v>4680</v>
      </c>
      <c r="AF273" t="s">
        <v>4694</v>
      </c>
      <c r="AG273" t="s">
        <v>4694</v>
      </c>
      <c r="AI273" s="83">
        <v>1.597117042</v>
      </c>
      <c r="AM273" t="s">
        <v>236</v>
      </c>
      <c r="AN273" s="82" t="s">
        <v>76</v>
      </c>
      <c r="AO273" s="82" t="s">
        <v>76</v>
      </c>
    </row>
    <row r="274" spans="1:41" ht="15" x14ac:dyDescent="0.25">
      <c r="A274">
        <v>170</v>
      </c>
      <c r="B274">
        <v>170</v>
      </c>
      <c r="C274" t="s">
        <v>4696</v>
      </c>
      <c r="D274">
        <v>445390569</v>
      </c>
      <c r="E274" t="s">
        <v>150</v>
      </c>
      <c r="F274" s="83">
        <v>2.9780000000000002</v>
      </c>
      <c r="G274" s="83">
        <v>-37737600</v>
      </c>
      <c r="H274" s="87">
        <v>-36885.622000000003</v>
      </c>
      <c r="I274" s="81" t="s">
        <v>137</v>
      </c>
      <c r="J274" s="81" t="s">
        <v>137</v>
      </c>
      <c r="K274">
        <v>445390568</v>
      </c>
      <c r="L274" t="s">
        <v>156</v>
      </c>
      <c r="M274" s="83">
        <v>3.3944999999999999</v>
      </c>
      <c r="N274" s="83">
        <v>32000000</v>
      </c>
      <c r="O274" s="87">
        <v>31565.274000000001</v>
      </c>
      <c r="P274" s="81" t="s">
        <v>2178</v>
      </c>
      <c r="Q274" s="81" t="s">
        <v>4353</v>
      </c>
      <c r="R274" s="87">
        <v>-2697.06</v>
      </c>
      <c r="S274" t="s">
        <v>237</v>
      </c>
      <c r="T274" t="s">
        <v>493</v>
      </c>
      <c r="U274" t="s">
        <v>4635</v>
      </c>
      <c r="V274" t="s">
        <v>312</v>
      </c>
      <c r="W274" t="s">
        <v>4700</v>
      </c>
      <c r="X274" t="s">
        <v>4703</v>
      </c>
      <c r="Y274" t="s">
        <v>71</v>
      </c>
      <c r="Z274" s="110">
        <v>46147</v>
      </c>
      <c r="AA274" s="110">
        <v>46421</v>
      </c>
      <c r="AB274" t="s">
        <v>4694</v>
      </c>
      <c r="AC274" t="s">
        <v>4702</v>
      </c>
      <c r="AD274" t="s">
        <v>4679</v>
      </c>
      <c r="AE274" t="s">
        <v>4680</v>
      </c>
      <c r="AF274" t="s">
        <v>4694</v>
      </c>
      <c r="AG274" t="s">
        <v>4694</v>
      </c>
      <c r="AI274" s="83">
        <v>1.1689877719999999</v>
      </c>
      <c r="AM274" t="s">
        <v>236</v>
      </c>
      <c r="AN274" s="82" t="s">
        <v>137</v>
      </c>
      <c r="AO274" s="82" t="s">
        <v>137</v>
      </c>
    </row>
    <row r="275" spans="1:41" ht="15" x14ac:dyDescent="0.25">
      <c r="A275">
        <v>170</v>
      </c>
      <c r="B275">
        <v>170</v>
      </c>
      <c r="C275" t="s">
        <v>4696</v>
      </c>
      <c r="D275">
        <v>445391589</v>
      </c>
      <c r="E275" t="s">
        <v>150</v>
      </c>
      <c r="F275" s="83">
        <v>2.9780000000000002</v>
      </c>
      <c r="G275" s="83">
        <v>-17701546.719999999</v>
      </c>
      <c r="H275" s="87">
        <v>-17301.91</v>
      </c>
      <c r="I275" s="81" t="s">
        <v>137</v>
      </c>
      <c r="J275" s="81" t="s">
        <v>137</v>
      </c>
      <c r="K275">
        <v>445391588</v>
      </c>
      <c r="L275" t="s">
        <v>156</v>
      </c>
      <c r="M275" s="83">
        <v>3.3944999999999999</v>
      </c>
      <c r="N275" s="83">
        <v>14872000</v>
      </c>
      <c r="O275" s="87">
        <v>14669.960999999999</v>
      </c>
      <c r="P275" s="81" t="s">
        <v>1188</v>
      </c>
      <c r="Q275" s="81" t="s">
        <v>2314</v>
      </c>
      <c r="R275" s="87">
        <v>-1727.9059999999999</v>
      </c>
      <c r="S275" t="s">
        <v>237</v>
      </c>
      <c r="T275" t="s">
        <v>493</v>
      </c>
      <c r="U275" t="s">
        <v>4635</v>
      </c>
      <c r="V275" t="s">
        <v>312</v>
      </c>
      <c r="W275" t="s">
        <v>4700</v>
      </c>
      <c r="X275" t="s">
        <v>4703</v>
      </c>
      <c r="Y275" t="s">
        <v>71</v>
      </c>
      <c r="Z275" s="110">
        <v>46153</v>
      </c>
      <c r="AA275" s="110">
        <v>46421</v>
      </c>
      <c r="AB275" t="s">
        <v>4694</v>
      </c>
      <c r="AC275" t="s">
        <v>4702</v>
      </c>
      <c r="AD275" t="s">
        <v>4679</v>
      </c>
      <c r="AE275" t="s">
        <v>4680</v>
      </c>
      <c r="AF275" t="s">
        <v>4694</v>
      </c>
      <c r="AG275" t="s">
        <v>4694</v>
      </c>
      <c r="AI275" s="83">
        <v>1.176521141</v>
      </c>
      <c r="AM275" t="s">
        <v>236</v>
      </c>
      <c r="AN275" s="82" t="s">
        <v>137</v>
      </c>
      <c r="AO275" s="82" t="s">
        <v>137</v>
      </c>
    </row>
    <row r="276" spans="1:41" ht="15" x14ac:dyDescent="0.25">
      <c r="A276">
        <v>170</v>
      </c>
      <c r="B276">
        <v>170</v>
      </c>
      <c r="C276" t="s">
        <v>4696</v>
      </c>
      <c r="D276">
        <v>445391613</v>
      </c>
      <c r="E276" t="s">
        <v>150</v>
      </c>
      <c r="F276" s="83">
        <v>2.9780000000000002</v>
      </c>
      <c r="G276" s="83">
        <v>-10907000</v>
      </c>
      <c r="H276" s="87">
        <v>-10877.279</v>
      </c>
      <c r="I276" s="81" t="s">
        <v>137</v>
      </c>
      <c r="J276" s="81" t="s">
        <v>137</v>
      </c>
      <c r="K276">
        <v>445391612</v>
      </c>
      <c r="L276" t="s">
        <v>162</v>
      </c>
      <c r="M276" s="83">
        <v>1.8341E-2</v>
      </c>
      <c r="N276" s="83">
        <v>1702582700</v>
      </c>
      <c r="O276" s="87">
        <v>1701531.2690000001</v>
      </c>
      <c r="P276" s="81" t="s">
        <v>1137</v>
      </c>
      <c r="Q276" s="81" t="s">
        <v>1644</v>
      </c>
      <c r="R276" s="87">
        <v>-1184.752</v>
      </c>
      <c r="S276" t="s">
        <v>237</v>
      </c>
      <c r="T276" t="s">
        <v>493</v>
      </c>
      <c r="U276" t="s">
        <v>4635</v>
      </c>
      <c r="V276" t="s">
        <v>312</v>
      </c>
      <c r="W276" t="s">
        <v>4700</v>
      </c>
      <c r="X276" t="s">
        <v>4704</v>
      </c>
      <c r="Y276" t="s">
        <v>71</v>
      </c>
      <c r="Z276" s="110">
        <v>46153</v>
      </c>
      <c r="AA276" s="110">
        <v>46232</v>
      </c>
      <c r="AB276" t="s">
        <v>4694</v>
      </c>
      <c r="AC276" t="s">
        <v>4702</v>
      </c>
      <c r="AD276" t="s">
        <v>4679</v>
      </c>
      <c r="AE276" t="s">
        <v>4680</v>
      </c>
      <c r="AF276" t="s">
        <v>4694</v>
      </c>
      <c r="AG276" t="s">
        <v>4694</v>
      </c>
      <c r="AI276" s="83">
        <v>1.5714980279999999</v>
      </c>
      <c r="AM276" t="s">
        <v>236</v>
      </c>
      <c r="AN276" s="82" t="s">
        <v>137</v>
      </c>
      <c r="AO276" s="82" t="s">
        <v>137</v>
      </c>
    </row>
    <row r="277" spans="1:41" ht="15" x14ac:dyDescent="0.25">
      <c r="A277">
        <v>170</v>
      </c>
      <c r="B277">
        <v>170</v>
      </c>
      <c r="C277" t="s">
        <v>4696</v>
      </c>
      <c r="D277">
        <v>445391677</v>
      </c>
      <c r="E277" t="s">
        <v>150</v>
      </c>
      <c r="F277" s="83">
        <v>2.9780000000000002</v>
      </c>
      <c r="G277" s="83">
        <v>-3804728.7883626898</v>
      </c>
      <c r="H277" s="87">
        <v>-3718.83</v>
      </c>
      <c r="I277" s="81" t="s">
        <v>137</v>
      </c>
      <c r="J277" s="81" t="s">
        <v>137</v>
      </c>
      <c r="K277">
        <v>445391676</v>
      </c>
      <c r="L277" t="s">
        <v>156</v>
      </c>
      <c r="M277" s="83">
        <v>3.3944999999999999</v>
      </c>
      <c r="N277" s="83">
        <v>3209928.9533136701</v>
      </c>
      <c r="O277" s="87">
        <v>3166.319</v>
      </c>
      <c r="P277" s="81" t="s">
        <v>132</v>
      </c>
      <c r="Q277" s="81" t="s">
        <v>975</v>
      </c>
      <c r="R277" s="87">
        <v>-326.60300000000001</v>
      </c>
      <c r="S277" t="s">
        <v>237</v>
      </c>
      <c r="T277" t="s">
        <v>493</v>
      </c>
      <c r="U277" t="s">
        <v>4635</v>
      </c>
      <c r="V277" t="s">
        <v>312</v>
      </c>
      <c r="W277" t="s">
        <v>4700</v>
      </c>
      <c r="X277" t="s">
        <v>4703</v>
      </c>
      <c r="Y277" t="s">
        <v>71</v>
      </c>
      <c r="Z277" s="110">
        <v>46154</v>
      </c>
      <c r="AA277" s="110">
        <v>46421</v>
      </c>
      <c r="AB277" t="s">
        <v>4694</v>
      </c>
      <c r="AC277" t="s">
        <v>4702</v>
      </c>
      <c r="AD277" t="s">
        <v>4679</v>
      </c>
      <c r="AE277" t="s">
        <v>4680</v>
      </c>
      <c r="AF277" t="s">
        <v>4694</v>
      </c>
      <c r="AG277" t="s">
        <v>4694</v>
      </c>
      <c r="AI277" s="83">
        <v>1.174149192</v>
      </c>
      <c r="AM277" t="s">
        <v>236</v>
      </c>
      <c r="AN277" s="82" t="s">
        <v>137</v>
      </c>
      <c r="AO277" s="82" t="s">
        <v>137</v>
      </c>
    </row>
    <row r="278" spans="1:41" ht="15" x14ac:dyDescent="0.25">
      <c r="A278">
        <v>170</v>
      </c>
      <c r="B278">
        <v>170</v>
      </c>
      <c r="C278" t="s">
        <v>4696</v>
      </c>
      <c r="D278">
        <v>445391685</v>
      </c>
      <c r="E278" t="s">
        <v>156</v>
      </c>
      <c r="F278" s="83">
        <v>3.3940000000000001</v>
      </c>
      <c r="G278" s="83">
        <v>-21905558.410891499</v>
      </c>
      <c r="H278" s="87">
        <v>-21611.144</v>
      </c>
      <c r="I278" s="81" t="s">
        <v>76</v>
      </c>
      <c r="J278" s="81" t="s">
        <v>76</v>
      </c>
      <c r="K278">
        <v>445391684</v>
      </c>
      <c r="L278" t="s">
        <v>150</v>
      </c>
      <c r="M278" s="83">
        <v>2.9780000000000002</v>
      </c>
      <c r="N278" s="83">
        <v>25964658.384429701</v>
      </c>
      <c r="O278" s="87">
        <v>25378.464</v>
      </c>
      <c r="P278" s="81" t="s">
        <v>101</v>
      </c>
      <c r="Q278" s="81" t="s">
        <v>4710</v>
      </c>
      <c r="R278" s="87">
        <v>2228.8409999999999</v>
      </c>
      <c r="S278" t="s">
        <v>237</v>
      </c>
      <c r="T278" t="s">
        <v>493</v>
      </c>
      <c r="U278" t="s">
        <v>4635</v>
      </c>
      <c r="V278" t="s">
        <v>312</v>
      </c>
      <c r="W278" t="s">
        <v>4700</v>
      </c>
      <c r="X278" t="s">
        <v>4703</v>
      </c>
      <c r="Y278" t="s">
        <v>71</v>
      </c>
      <c r="Z278" s="110">
        <v>46154</v>
      </c>
      <c r="AA278" s="110">
        <v>46421</v>
      </c>
      <c r="AB278" t="s">
        <v>4694</v>
      </c>
      <c r="AC278" t="s">
        <v>4702</v>
      </c>
      <c r="AD278" t="s">
        <v>4679</v>
      </c>
      <c r="AE278" t="s">
        <v>4680</v>
      </c>
      <c r="AF278" t="s">
        <v>4694</v>
      </c>
      <c r="AG278" t="s">
        <v>4694</v>
      </c>
      <c r="AI278" s="83">
        <v>1.174149192</v>
      </c>
      <c r="AM278" t="s">
        <v>236</v>
      </c>
      <c r="AN278" s="82" t="s">
        <v>76</v>
      </c>
      <c r="AO278" s="82" t="s">
        <v>76</v>
      </c>
    </row>
    <row r="279" spans="1:41" ht="15" x14ac:dyDescent="0.25">
      <c r="A279">
        <v>170</v>
      </c>
      <c r="B279">
        <v>170</v>
      </c>
      <c r="C279" t="s">
        <v>4696</v>
      </c>
      <c r="D279">
        <v>445392025</v>
      </c>
      <c r="E279" t="s">
        <v>156</v>
      </c>
      <c r="F279" s="83">
        <v>3.3940000000000001</v>
      </c>
      <c r="G279" s="83">
        <v>-1348034.36374717</v>
      </c>
      <c r="H279" s="87">
        <v>-1329.9159999999999</v>
      </c>
      <c r="I279" s="81" t="s">
        <v>76</v>
      </c>
      <c r="J279" s="81" t="s">
        <v>76</v>
      </c>
      <c r="K279">
        <v>445392024</v>
      </c>
      <c r="L279" t="s">
        <v>150</v>
      </c>
      <c r="M279" s="83">
        <v>2.9780000000000002</v>
      </c>
      <c r="N279" s="83">
        <v>1594994.2591856499</v>
      </c>
      <c r="O279" s="87">
        <v>1558.9839999999999</v>
      </c>
      <c r="P279" s="81" t="s">
        <v>95</v>
      </c>
      <c r="Q279" s="81" t="s">
        <v>120</v>
      </c>
      <c r="R279" s="87">
        <v>128.91900000000001</v>
      </c>
      <c r="S279" t="s">
        <v>237</v>
      </c>
      <c r="T279" t="s">
        <v>493</v>
      </c>
      <c r="U279" t="s">
        <v>4635</v>
      </c>
      <c r="V279" t="s">
        <v>312</v>
      </c>
      <c r="W279" t="s">
        <v>4700</v>
      </c>
      <c r="X279" t="s">
        <v>4703</v>
      </c>
      <c r="Y279" t="s">
        <v>71</v>
      </c>
      <c r="Z279" s="110">
        <v>46155</v>
      </c>
      <c r="AA279" s="110">
        <v>46421</v>
      </c>
      <c r="AB279" t="s">
        <v>4694</v>
      </c>
      <c r="AC279" t="s">
        <v>4702</v>
      </c>
      <c r="AD279" t="s">
        <v>4679</v>
      </c>
      <c r="AE279" t="s">
        <v>4680</v>
      </c>
      <c r="AF279" t="s">
        <v>4694</v>
      </c>
      <c r="AG279" t="s">
        <v>4694</v>
      </c>
      <c r="AI279" s="83">
        <v>0.85353683599999997</v>
      </c>
      <c r="AM279" t="s">
        <v>236</v>
      </c>
      <c r="AN279" s="82" t="s">
        <v>76</v>
      </c>
      <c r="AO279" s="82" t="s">
        <v>76</v>
      </c>
    </row>
    <row r="280" spans="1:41" ht="15" x14ac:dyDescent="0.25">
      <c r="A280">
        <v>170</v>
      </c>
      <c r="B280">
        <v>170</v>
      </c>
      <c r="C280" t="s">
        <v>4696</v>
      </c>
      <c r="D280">
        <v>445392219</v>
      </c>
      <c r="E280" t="s">
        <v>156</v>
      </c>
      <c r="F280" s="83">
        <v>3.3940000000000001</v>
      </c>
      <c r="G280" s="83">
        <v>-2527564.4320259402</v>
      </c>
      <c r="H280" s="87">
        <v>-2493.596</v>
      </c>
      <c r="I280" s="81" t="s">
        <v>76</v>
      </c>
      <c r="J280" s="81" t="s">
        <v>76</v>
      </c>
      <c r="K280">
        <v>445392218</v>
      </c>
      <c r="L280" t="s">
        <v>150</v>
      </c>
      <c r="M280" s="83">
        <v>2.9780000000000002</v>
      </c>
      <c r="N280" s="83">
        <v>2969888.2076304802</v>
      </c>
      <c r="O280" s="87">
        <v>2902.8409999999999</v>
      </c>
      <c r="P280" s="81" t="s">
        <v>120</v>
      </c>
      <c r="Q280" s="81" t="s">
        <v>848</v>
      </c>
      <c r="R280" s="87">
        <v>181.39500000000001</v>
      </c>
      <c r="S280" t="s">
        <v>237</v>
      </c>
      <c r="T280" t="s">
        <v>493</v>
      </c>
      <c r="U280" t="s">
        <v>4635</v>
      </c>
      <c r="V280" t="s">
        <v>312</v>
      </c>
      <c r="W280" t="s">
        <v>4700</v>
      </c>
      <c r="X280" t="s">
        <v>4703</v>
      </c>
      <c r="Y280" t="s">
        <v>71</v>
      </c>
      <c r="Z280" s="110">
        <v>46160</v>
      </c>
      <c r="AA280" s="110">
        <v>46421</v>
      </c>
      <c r="AB280" t="s">
        <v>4694</v>
      </c>
      <c r="AC280" t="s">
        <v>4702</v>
      </c>
      <c r="AD280" t="s">
        <v>4679</v>
      </c>
      <c r="AE280" t="s">
        <v>4680</v>
      </c>
      <c r="AF280" t="s">
        <v>4694</v>
      </c>
      <c r="AG280" t="s">
        <v>4694</v>
      </c>
      <c r="AI280" s="83">
        <v>0.85939800899999996</v>
      </c>
      <c r="AM280" t="s">
        <v>236</v>
      </c>
      <c r="AN280" s="82" t="s">
        <v>76</v>
      </c>
      <c r="AO280" s="82" t="s">
        <v>76</v>
      </c>
    </row>
    <row r="281" spans="1:41" ht="15" x14ac:dyDescent="0.25">
      <c r="A281">
        <v>170</v>
      </c>
      <c r="B281">
        <v>170</v>
      </c>
      <c r="C281" t="s">
        <v>4696</v>
      </c>
      <c r="D281">
        <v>445392439</v>
      </c>
      <c r="E281" t="s">
        <v>156</v>
      </c>
      <c r="F281" s="83">
        <v>3.3940000000000001</v>
      </c>
      <c r="G281" s="83">
        <v>-1263782.2160129701</v>
      </c>
      <c r="H281" s="87">
        <v>-1246.797</v>
      </c>
      <c r="I281" s="81" t="s">
        <v>76</v>
      </c>
      <c r="J281" s="81" t="s">
        <v>76</v>
      </c>
      <c r="K281">
        <v>445392438</v>
      </c>
      <c r="L281" t="s">
        <v>150</v>
      </c>
      <c r="M281" s="83">
        <v>2.9780000000000002</v>
      </c>
      <c r="N281" s="83">
        <v>1486460.6424744599</v>
      </c>
      <c r="O281" s="87">
        <v>1452.902</v>
      </c>
      <c r="P281" s="81" t="s">
        <v>104</v>
      </c>
      <c r="Q281" s="81" t="s">
        <v>154</v>
      </c>
      <c r="R281" s="87">
        <v>95.111999999999995</v>
      </c>
      <c r="S281" t="s">
        <v>237</v>
      </c>
      <c r="T281" t="s">
        <v>493</v>
      </c>
      <c r="U281" t="s">
        <v>4635</v>
      </c>
      <c r="V281" t="s">
        <v>312</v>
      </c>
      <c r="W281" t="s">
        <v>4700</v>
      </c>
      <c r="X281" t="s">
        <v>4703</v>
      </c>
      <c r="Y281" t="s">
        <v>71</v>
      </c>
      <c r="Z281" s="110">
        <v>46168</v>
      </c>
      <c r="AA281" s="110">
        <v>46421</v>
      </c>
      <c r="AB281" t="s">
        <v>4694</v>
      </c>
      <c r="AC281" t="s">
        <v>4702</v>
      </c>
      <c r="AD281" t="s">
        <v>4679</v>
      </c>
      <c r="AE281" t="s">
        <v>4680</v>
      </c>
      <c r="AF281" t="s">
        <v>4694</v>
      </c>
      <c r="AG281" t="s">
        <v>4694</v>
      </c>
      <c r="AI281" s="83">
        <v>0.85951357399999995</v>
      </c>
      <c r="AM281" t="s">
        <v>236</v>
      </c>
      <c r="AN281" s="82" t="s">
        <v>76</v>
      </c>
      <c r="AO281" s="82" t="s">
        <v>76</v>
      </c>
    </row>
    <row r="282" spans="1:41" ht="15" x14ac:dyDescent="0.25">
      <c r="A282">
        <v>170</v>
      </c>
      <c r="B282">
        <v>170</v>
      </c>
      <c r="C282" t="s">
        <v>4696</v>
      </c>
      <c r="D282">
        <v>445394307</v>
      </c>
      <c r="E282" t="s">
        <v>159</v>
      </c>
      <c r="F282" s="83">
        <v>3.9390000000000001</v>
      </c>
      <c r="G282" s="83">
        <v>-962978.68599409994</v>
      </c>
      <c r="H282" s="87">
        <v>-955.47500000000002</v>
      </c>
      <c r="I282" s="81" t="s">
        <v>76</v>
      </c>
      <c r="J282" s="81" t="s">
        <v>76</v>
      </c>
      <c r="K282">
        <v>445394306</v>
      </c>
      <c r="L282" t="s">
        <v>150</v>
      </c>
      <c r="M282" s="83">
        <v>2.9780000000000002</v>
      </c>
      <c r="N282" s="83">
        <v>1292317.39660408</v>
      </c>
      <c r="O282" s="87">
        <v>1282.2840000000001</v>
      </c>
      <c r="P282" s="81" t="s">
        <v>104</v>
      </c>
      <c r="Q282" s="81" t="s">
        <v>116</v>
      </c>
      <c r="R282" s="87">
        <v>55.026000000000003</v>
      </c>
      <c r="S282" t="s">
        <v>237</v>
      </c>
      <c r="T282" t="s">
        <v>493</v>
      </c>
      <c r="U282" t="s">
        <v>4635</v>
      </c>
      <c r="V282" t="s">
        <v>312</v>
      </c>
      <c r="W282" t="s">
        <v>4700</v>
      </c>
      <c r="X282" t="s">
        <v>4701</v>
      </c>
      <c r="Y282" t="s">
        <v>71</v>
      </c>
      <c r="Z282" s="110">
        <v>46189</v>
      </c>
      <c r="AA282" s="110">
        <v>46281</v>
      </c>
      <c r="AB282" t="s">
        <v>4694</v>
      </c>
      <c r="AC282" t="s">
        <v>4702</v>
      </c>
      <c r="AD282" t="s">
        <v>4679</v>
      </c>
      <c r="AE282" t="s">
        <v>4680</v>
      </c>
      <c r="AF282" t="s">
        <v>4694</v>
      </c>
      <c r="AG282" t="s">
        <v>4694</v>
      </c>
      <c r="AI282" s="83">
        <v>0.74496661500000005</v>
      </c>
      <c r="AM282" t="s">
        <v>236</v>
      </c>
      <c r="AN282" s="82" t="s">
        <v>76</v>
      </c>
      <c r="AO282" s="82" t="s">
        <v>76</v>
      </c>
    </row>
    <row r="283" spans="1:41" ht="15" x14ac:dyDescent="0.25">
      <c r="A283">
        <v>170</v>
      </c>
      <c r="B283">
        <v>170</v>
      </c>
      <c r="C283" t="s">
        <v>4696</v>
      </c>
      <c r="D283">
        <v>445394315</v>
      </c>
      <c r="E283" t="s">
        <v>156</v>
      </c>
      <c r="F283" s="83">
        <v>3.3940000000000001</v>
      </c>
      <c r="G283" s="83">
        <v>-2527564.4320259402</v>
      </c>
      <c r="H283" s="87">
        <v>-2493.596</v>
      </c>
      <c r="I283" s="81" t="s">
        <v>76</v>
      </c>
      <c r="J283" s="81" t="s">
        <v>76</v>
      </c>
      <c r="K283">
        <v>445394314</v>
      </c>
      <c r="L283" t="s">
        <v>150</v>
      </c>
      <c r="M283" s="83">
        <v>2.9780000000000002</v>
      </c>
      <c r="N283" s="83">
        <v>2960788.9756751899</v>
      </c>
      <c r="O283" s="87">
        <v>2893.942</v>
      </c>
      <c r="P283" s="81" t="s">
        <v>120</v>
      </c>
      <c r="Q283" s="81" t="s">
        <v>848</v>
      </c>
      <c r="R283" s="87">
        <v>154.893</v>
      </c>
      <c r="S283" t="s">
        <v>237</v>
      </c>
      <c r="T283" t="s">
        <v>493</v>
      </c>
      <c r="U283" t="s">
        <v>4635</v>
      </c>
      <c r="V283" t="s">
        <v>312</v>
      </c>
      <c r="W283" t="s">
        <v>4700</v>
      </c>
      <c r="X283" t="s">
        <v>4703</v>
      </c>
      <c r="Y283" t="s">
        <v>71</v>
      </c>
      <c r="Z283" s="110">
        <v>46189</v>
      </c>
      <c r="AA283" s="110">
        <v>46421</v>
      </c>
      <c r="AB283" t="s">
        <v>4694</v>
      </c>
      <c r="AC283" t="s">
        <v>4702</v>
      </c>
      <c r="AD283" t="s">
        <v>4679</v>
      </c>
      <c r="AE283" t="s">
        <v>4680</v>
      </c>
      <c r="AF283" t="s">
        <v>4694</v>
      </c>
      <c r="AG283" t="s">
        <v>4694</v>
      </c>
      <c r="AI283" s="83">
        <v>0.86161493600000005</v>
      </c>
      <c r="AM283" t="s">
        <v>236</v>
      </c>
      <c r="AN283" s="82" t="s">
        <v>76</v>
      </c>
      <c r="AO283" s="82" t="s">
        <v>76</v>
      </c>
    </row>
    <row r="284" spans="1:41" ht="15" x14ac:dyDescent="0.25">
      <c r="A284">
        <v>170</v>
      </c>
      <c r="B284">
        <v>170</v>
      </c>
      <c r="C284" t="s">
        <v>4696</v>
      </c>
      <c r="D284">
        <v>445394855</v>
      </c>
      <c r="E284" t="s">
        <v>159</v>
      </c>
      <c r="F284" s="83">
        <v>3.9390000000000001</v>
      </c>
      <c r="G284" s="83">
        <v>-962978.68599409994</v>
      </c>
      <c r="H284" s="87">
        <v>-955.47500000000002</v>
      </c>
      <c r="I284" s="81" t="s">
        <v>137</v>
      </c>
      <c r="J284" s="81" t="s">
        <v>137</v>
      </c>
      <c r="K284">
        <v>445394854</v>
      </c>
      <c r="L284" t="s">
        <v>150</v>
      </c>
      <c r="M284" s="83">
        <v>2.9780000000000002</v>
      </c>
      <c r="N284" s="83">
        <v>1270265.1846948201</v>
      </c>
      <c r="O284" s="87">
        <v>1260.404</v>
      </c>
      <c r="P284" s="81" t="s">
        <v>133</v>
      </c>
      <c r="Q284" s="81" t="s">
        <v>144</v>
      </c>
      <c r="R284" s="87">
        <v>-10.135999999999999</v>
      </c>
      <c r="S284" t="s">
        <v>237</v>
      </c>
      <c r="T284" t="s">
        <v>493</v>
      </c>
      <c r="U284" t="s">
        <v>4635</v>
      </c>
      <c r="V284" t="s">
        <v>312</v>
      </c>
      <c r="W284" t="s">
        <v>4700</v>
      </c>
      <c r="X284" t="s">
        <v>4701</v>
      </c>
      <c r="Y284" t="s">
        <v>71</v>
      </c>
      <c r="Z284" s="110">
        <v>46195</v>
      </c>
      <c r="AA284" s="110">
        <v>46281</v>
      </c>
      <c r="AB284" t="s">
        <v>4694</v>
      </c>
      <c r="AC284" t="s">
        <v>4702</v>
      </c>
      <c r="AD284" t="s">
        <v>4679</v>
      </c>
      <c r="AE284" t="s">
        <v>4680</v>
      </c>
      <c r="AF284" t="s">
        <v>4694</v>
      </c>
      <c r="AG284" t="s">
        <v>4694</v>
      </c>
      <c r="AI284" s="83">
        <v>0.75509165</v>
      </c>
      <c r="AM284" t="s">
        <v>236</v>
      </c>
      <c r="AN284" s="82" t="s">
        <v>137</v>
      </c>
      <c r="AO284" s="82" t="s">
        <v>137</v>
      </c>
    </row>
    <row r="285" spans="1:41" ht="15" x14ac:dyDescent="0.25">
      <c r="A285">
        <v>170</v>
      </c>
      <c r="B285">
        <v>170</v>
      </c>
      <c r="C285" t="s">
        <v>4696</v>
      </c>
      <c r="D285">
        <v>445395027</v>
      </c>
      <c r="E285" t="s">
        <v>150</v>
      </c>
      <c r="F285" s="83">
        <v>2.9780000000000002</v>
      </c>
      <c r="G285" s="83">
        <v>-4700987.7842280697</v>
      </c>
      <c r="H285" s="87">
        <v>-4688.1779999999999</v>
      </c>
      <c r="I285" s="81" t="s">
        <v>137</v>
      </c>
      <c r="J285" s="81" t="s">
        <v>137</v>
      </c>
      <c r="K285">
        <v>445395026</v>
      </c>
      <c r="L285" t="s">
        <v>162</v>
      </c>
      <c r="M285" s="83">
        <v>1.8341E-2</v>
      </c>
      <c r="N285" s="83">
        <v>758269329.60778296</v>
      </c>
      <c r="O285" s="87">
        <v>757800.99199999997</v>
      </c>
      <c r="P285" s="81" t="s">
        <v>118</v>
      </c>
      <c r="Q285" s="81" t="s">
        <v>262</v>
      </c>
      <c r="R285" s="87">
        <v>-62.564</v>
      </c>
      <c r="S285" t="s">
        <v>237</v>
      </c>
      <c r="T285" t="s">
        <v>493</v>
      </c>
      <c r="U285" t="s">
        <v>4635</v>
      </c>
      <c r="V285" t="s">
        <v>312</v>
      </c>
      <c r="W285" t="s">
        <v>4700</v>
      </c>
      <c r="X285" t="s">
        <v>4704</v>
      </c>
      <c r="Y285" t="s">
        <v>71</v>
      </c>
      <c r="Z285" s="110">
        <v>46195</v>
      </c>
      <c r="AA285" s="110">
        <v>46232</v>
      </c>
      <c r="AB285" t="s">
        <v>4694</v>
      </c>
      <c r="AC285" t="s">
        <v>4702</v>
      </c>
      <c r="AD285" t="s">
        <v>4679</v>
      </c>
      <c r="AE285" t="s">
        <v>4680</v>
      </c>
      <c r="AF285" t="s">
        <v>4694</v>
      </c>
      <c r="AG285" t="s">
        <v>4694</v>
      </c>
      <c r="AI285" s="83">
        <v>0.61847606200000005</v>
      </c>
      <c r="AM285" t="s">
        <v>236</v>
      </c>
      <c r="AN285" s="82" t="s">
        <v>137</v>
      </c>
      <c r="AO285" s="82" t="s">
        <v>137</v>
      </c>
    </row>
    <row r="286" spans="1:41" ht="15" x14ac:dyDescent="0.25">
      <c r="A286">
        <v>170</v>
      </c>
      <c r="B286">
        <v>170</v>
      </c>
      <c r="C286" t="s">
        <v>4696</v>
      </c>
      <c r="D286">
        <v>445395099</v>
      </c>
      <c r="E286" t="s">
        <v>150</v>
      </c>
      <c r="F286" s="83">
        <v>2.9780000000000002</v>
      </c>
      <c r="G286" s="83">
        <v>-14613113.763758</v>
      </c>
      <c r="H286" s="87">
        <v>-14283.198</v>
      </c>
      <c r="I286" s="81" t="s">
        <v>137</v>
      </c>
      <c r="J286" s="81" t="s">
        <v>137</v>
      </c>
      <c r="K286">
        <v>445395098</v>
      </c>
      <c r="L286" t="s">
        <v>156</v>
      </c>
      <c r="M286" s="83">
        <v>3.3944999999999999</v>
      </c>
      <c r="N286" s="83">
        <v>12637822.1601297</v>
      </c>
      <c r="O286" s="87">
        <v>12466.141</v>
      </c>
      <c r="P286" s="81" t="s">
        <v>692</v>
      </c>
      <c r="Q286" s="81" t="s">
        <v>1371</v>
      </c>
      <c r="R286" s="87">
        <v>-219.04900000000001</v>
      </c>
      <c r="S286" t="s">
        <v>237</v>
      </c>
      <c r="T286" t="s">
        <v>493</v>
      </c>
      <c r="U286" t="s">
        <v>4635</v>
      </c>
      <c r="V286" t="s">
        <v>312</v>
      </c>
      <c r="W286" t="s">
        <v>4700</v>
      </c>
      <c r="X286" t="s">
        <v>4703</v>
      </c>
      <c r="Y286" t="s">
        <v>71</v>
      </c>
      <c r="Z286" s="110">
        <v>46195</v>
      </c>
      <c r="AA286" s="110">
        <v>46421</v>
      </c>
      <c r="AB286" t="s">
        <v>4694</v>
      </c>
      <c r="AC286" t="s">
        <v>4702</v>
      </c>
      <c r="AD286" t="s">
        <v>4679</v>
      </c>
      <c r="AE286" t="s">
        <v>4680</v>
      </c>
      <c r="AF286" t="s">
        <v>4694</v>
      </c>
      <c r="AG286" t="s">
        <v>4694</v>
      </c>
      <c r="AI286" s="83">
        <v>1.1460552930000001</v>
      </c>
      <c r="AM286" t="s">
        <v>236</v>
      </c>
      <c r="AN286" s="82" t="s">
        <v>137</v>
      </c>
      <c r="AO286" s="82" t="s">
        <v>137</v>
      </c>
    </row>
    <row r="287" spans="1:41" ht="15" x14ac:dyDescent="0.25">
      <c r="A287">
        <v>170</v>
      </c>
      <c r="B287">
        <v>170</v>
      </c>
      <c r="C287" t="s">
        <v>4696</v>
      </c>
      <c r="D287">
        <v>445395195</v>
      </c>
      <c r="E287" t="s">
        <v>156</v>
      </c>
      <c r="F287" s="83">
        <v>3.3940000000000001</v>
      </c>
      <c r="G287" s="83">
        <v>-2190555.8410891499</v>
      </c>
      <c r="H287" s="87">
        <v>-2161.12</v>
      </c>
      <c r="I287" s="81" t="s">
        <v>76</v>
      </c>
      <c r="J287" s="81" t="s">
        <v>76</v>
      </c>
      <c r="K287">
        <v>445395194</v>
      </c>
      <c r="L287" t="s">
        <v>150</v>
      </c>
      <c r="M287" s="83">
        <v>2.9780000000000002</v>
      </c>
      <c r="N287" s="83">
        <v>2522425.0510141598</v>
      </c>
      <c r="O287" s="87">
        <v>2465.4789999999998</v>
      </c>
      <c r="P287" s="81" t="s">
        <v>116</v>
      </c>
      <c r="Q287" s="81" t="s">
        <v>118</v>
      </c>
      <c r="R287" s="87">
        <v>7.3520000000000003</v>
      </c>
      <c r="S287" t="s">
        <v>237</v>
      </c>
      <c r="T287" t="s">
        <v>493</v>
      </c>
      <c r="U287" t="s">
        <v>4635</v>
      </c>
      <c r="V287" t="s">
        <v>312</v>
      </c>
      <c r="W287" t="s">
        <v>4700</v>
      </c>
      <c r="X287" t="s">
        <v>4703</v>
      </c>
      <c r="Y287" t="s">
        <v>71</v>
      </c>
      <c r="Z287" s="110">
        <v>46196</v>
      </c>
      <c r="AA287" s="110">
        <v>46421</v>
      </c>
      <c r="AB287" t="s">
        <v>4694</v>
      </c>
      <c r="AC287" t="s">
        <v>4702</v>
      </c>
      <c r="AD287" t="s">
        <v>4679</v>
      </c>
      <c r="AE287" t="s">
        <v>4680</v>
      </c>
      <c r="AF287" t="s">
        <v>4694</v>
      </c>
      <c r="AG287" t="s">
        <v>4694</v>
      </c>
      <c r="AI287" s="83">
        <v>0.87676613699999995</v>
      </c>
      <c r="AM287" t="s">
        <v>236</v>
      </c>
      <c r="AN287" s="82" t="s">
        <v>76</v>
      </c>
      <c r="AO287" s="82" t="s">
        <v>76</v>
      </c>
    </row>
    <row r="288" spans="1:41" ht="15" x14ac:dyDescent="0.25">
      <c r="A288">
        <v>170</v>
      </c>
      <c r="B288">
        <v>170</v>
      </c>
      <c r="C288" t="s">
        <v>4696</v>
      </c>
      <c r="D288">
        <v>445395447</v>
      </c>
      <c r="E288" t="s">
        <v>159</v>
      </c>
      <c r="F288" s="83">
        <v>3.9390000000000001</v>
      </c>
      <c r="G288" s="83">
        <v>-320992.89533136698</v>
      </c>
      <c r="H288" s="87">
        <v>-318.49200000000002</v>
      </c>
      <c r="I288" s="81" t="s">
        <v>137</v>
      </c>
      <c r="J288" s="81" t="s">
        <v>137</v>
      </c>
      <c r="K288">
        <v>445395446</v>
      </c>
      <c r="L288" t="s">
        <v>150</v>
      </c>
      <c r="M288" s="83">
        <v>2.9780000000000002</v>
      </c>
      <c r="N288" s="83">
        <v>424384.70691760001</v>
      </c>
      <c r="O288" s="87">
        <v>421.09</v>
      </c>
      <c r="P288" s="81" t="s">
        <v>88</v>
      </c>
      <c r="Q288" s="81" t="s">
        <v>113</v>
      </c>
      <c r="R288" s="87">
        <v>-0.53300000000000003</v>
      </c>
      <c r="S288" t="s">
        <v>237</v>
      </c>
      <c r="T288" t="s">
        <v>493</v>
      </c>
      <c r="U288" t="s">
        <v>4635</v>
      </c>
      <c r="V288" t="s">
        <v>312</v>
      </c>
      <c r="W288" t="s">
        <v>4700</v>
      </c>
      <c r="X288" t="s">
        <v>4701</v>
      </c>
      <c r="Y288" t="s">
        <v>71</v>
      </c>
      <c r="Z288" s="110">
        <v>46202</v>
      </c>
      <c r="AA288" s="110">
        <v>46281</v>
      </c>
      <c r="AB288" t="s">
        <v>4694</v>
      </c>
      <c r="AC288" t="s">
        <v>4702</v>
      </c>
      <c r="AD288" t="s">
        <v>4679</v>
      </c>
      <c r="AE288" t="s">
        <v>4680</v>
      </c>
      <c r="AF288" t="s">
        <v>4694</v>
      </c>
      <c r="AG288" t="s">
        <v>4694</v>
      </c>
      <c r="AI288" s="83">
        <v>0.75568859200000005</v>
      </c>
      <c r="AM288" t="s">
        <v>236</v>
      </c>
      <c r="AN288" s="82" t="s">
        <v>137</v>
      </c>
      <c r="AO288" s="82" t="s">
        <v>137</v>
      </c>
    </row>
    <row r="289" spans="1:41" ht="15" x14ac:dyDescent="0.25">
      <c r="A289">
        <v>170</v>
      </c>
      <c r="B289">
        <v>170</v>
      </c>
      <c r="C289" t="s">
        <v>4690</v>
      </c>
      <c r="D289">
        <v>880000724</v>
      </c>
      <c r="E289" t="s">
        <v>150</v>
      </c>
      <c r="F289" s="83">
        <v>2.9780000000000002</v>
      </c>
      <c r="G289" s="83">
        <v>80248.223832842006</v>
      </c>
      <c r="H289" s="87">
        <v>6103.7359999999999</v>
      </c>
      <c r="I289" s="81" t="s">
        <v>76</v>
      </c>
      <c r="J289" s="81" t="s">
        <v>76</v>
      </c>
      <c r="K289">
        <v>880000725</v>
      </c>
      <c r="L289" t="s">
        <v>150</v>
      </c>
      <c r="M289" s="83">
        <v>2.9780000000000002</v>
      </c>
      <c r="N289" s="83">
        <v>-80248.223832842006</v>
      </c>
      <c r="O289" s="87">
        <v>-5926.9669999999996</v>
      </c>
      <c r="P289" s="81" t="s">
        <v>4766</v>
      </c>
      <c r="Q289" s="81" t="s">
        <v>4767</v>
      </c>
      <c r="R289" s="87">
        <v>526.41800000000001</v>
      </c>
      <c r="S289" t="s">
        <v>237</v>
      </c>
      <c r="T289" t="s">
        <v>493</v>
      </c>
      <c r="U289" t="s">
        <v>4691</v>
      </c>
      <c r="V289" t="s">
        <v>312</v>
      </c>
      <c r="W289" t="s">
        <v>4692</v>
      </c>
      <c r="X289" t="s">
        <v>4768</v>
      </c>
      <c r="Y289" t="s">
        <v>71</v>
      </c>
      <c r="Z289" s="110">
        <v>46097</v>
      </c>
      <c r="AA289" s="110">
        <v>46282</v>
      </c>
      <c r="AB289" t="s">
        <v>4677</v>
      </c>
      <c r="AC289" t="s">
        <v>4678</v>
      </c>
      <c r="AD289" t="s">
        <v>4679</v>
      </c>
      <c r="AE289" t="s">
        <v>4680</v>
      </c>
      <c r="AF289" t="s">
        <v>4729</v>
      </c>
      <c r="AG289" t="s">
        <v>4681</v>
      </c>
      <c r="AI289" s="83">
        <v>72.753699999999995</v>
      </c>
      <c r="AM289" t="s">
        <v>280</v>
      </c>
      <c r="AN289" s="82" t="s">
        <v>76</v>
      </c>
      <c r="AO289" s="82" t="s">
        <v>76</v>
      </c>
    </row>
    <row r="290" spans="1:41" ht="15" x14ac:dyDescent="0.25">
      <c r="A290">
        <v>170</v>
      </c>
      <c r="B290">
        <v>170</v>
      </c>
      <c r="C290" t="s">
        <v>4690</v>
      </c>
      <c r="D290">
        <v>880000754</v>
      </c>
      <c r="E290" t="s">
        <v>150</v>
      </c>
      <c r="F290" s="83">
        <v>2.9780000000000002</v>
      </c>
      <c r="G290" s="83">
        <v>76235.812641199998</v>
      </c>
      <c r="H290" s="87">
        <v>7794.2430000000004</v>
      </c>
      <c r="I290" s="81" t="s">
        <v>137</v>
      </c>
      <c r="J290" s="81" t="s">
        <v>137</v>
      </c>
      <c r="K290">
        <v>880000755</v>
      </c>
      <c r="L290" t="s">
        <v>150</v>
      </c>
      <c r="M290" s="83">
        <v>2.9780000000000002</v>
      </c>
      <c r="N290" s="83">
        <v>-76235.812641199998</v>
      </c>
      <c r="O290" s="87">
        <v>-7821.223</v>
      </c>
      <c r="P290" s="81" t="s">
        <v>4769</v>
      </c>
      <c r="Q290" s="81" t="s">
        <v>4770</v>
      </c>
      <c r="R290" s="87">
        <v>-80.346999999999994</v>
      </c>
      <c r="S290" t="s">
        <v>237</v>
      </c>
      <c r="T290" t="s">
        <v>493</v>
      </c>
      <c r="U290" t="s">
        <v>4691</v>
      </c>
      <c r="V290" t="s">
        <v>312</v>
      </c>
      <c r="W290" t="s">
        <v>4692</v>
      </c>
      <c r="X290" t="s">
        <v>4771</v>
      </c>
      <c r="Y290" t="s">
        <v>71</v>
      </c>
      <c r="Z290" s="110">
        <v>46149</v>
      </c>
      <c r="AA290" s="110">
        <v>46335</v>
      </c>
      <c r="AB290" t="s">
        <v>4677</v>
      </c>
      <c r="AC290" t="s">
        <v>4678</v>
      </c>
      <c r="AD290" t="s">
        <v>4679</v>
      </c>
      <c r="AE290" t="s">
        <v>4680</v>
      </c>
      <c r="AF290" t="s">
        <v>4729</v>
      </c>
      <c r="AG290" t="s">
        <v>4681</v>
      </c>
      <c r="AI290" s="83">
        <v>0</v>
      </c>
      <c r="AM290" t="s">
        <v>280</v>
      </c>
      <c r="AN290" s="82" t="s">
        <v>137</v>
      </c>
      <c r="AO290" s="82" t="s">
        <v>137</v>
      </c>
    </row>
    <row r="291" spans="1:41" ht="15" x14ac:dyDescent="0.25">
      <c r="A291">
        <v>170</v>
      </c>
      <c r="B291">
        <v>170</v>
      </c>
      <c r="C291" t="s">
        <v>4690</v>
      </c>
      <c r="D291">
        <v>880000756</v>
      </c>
      <c r="E291" t="s">
        <v>150</v>
      </c>
      <c r="F291" s="83">
        <v>2.9780000000000002</v>
      </c>
      <c r="G291" s="83">
        <v>80248.223832842006</v>
      </c>
      <c r="H291" s="87">
        <v>7836.3190000000004</v>
      </c>
      <c r="I291" s="81" t="s">
        <v>76</v>
      </c>
      <c r="J291" s="81" t="s">
        <v>76</v>
      </c>
      <c r="K291">
        <v>880000757</v>
      </c>
      <c r="L291" t="s">
        <v>150</v>
      </c>
      <c r="M291" s="83">
        <v>2.9780000000000002</v>
      </c>
      <c r="N291" s="83">
        <v>-80248.223832842006</v>
      </c>
      <c r="O291" s="87">
        <v>-7773.8310000000001</v>
      </c>
      <c r="P291" s="81" t="s">
        <v>4769</v>
      </c>
      <c r="Q291" s="81" t="s">
        <v>4772</v>
      </c>
      <c r="R291" s="87">
        <v>186.089</v>
      </c>
      <c r="S291" t="s">
        <v>237</v>
      </c>
      <c r="T291" t="s">
        <v>493</v>
      </c>
      <c r="U291" t="s">
        <v>4691</v>
      </c>
      <c r="V291" t="s">
        <v>312</v>
      </c>
      <c r="W291" t="s">
        <v>4692</v>
      </c>
      <c r="X291" t="s">
        <v>4773</v>
      </c>
      <c r="Y291" t="s">
        <v>71</v>
      </c>
      <c r="Z291" s="110">
        <v>46154</v>
      </c>
      <c r="AA291" s="110">
        <v>46339</v>
      </c>
      <c r="AB291" t="s">
        <v>4677</v>
      </c>
      <c r="AC291" t="s">
        <v>4678</v>
      </c>
      <c r="AD291" t="s">
        <v>4679</v>
      </c>
      <c r="AE291" t="s">
        <v>4680</v>
      </c>
      <c r="AF291" t="s">
        <v>4729</v>
      </c>
      <c r="AG291" t="s">
        <v>4681</v>
      </c>
      <c r="AI291" s="83">
        <v>99.44</v>
      </c>
      <c r="AM291" t="s">
        <v>257</v>
      </c>
      <c r="AN291" s="82" t="s">
        <v>76</v>
      </c>
      <c r="AO291" s="82" t="s">
        <v>76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B435"/>
  <sheetViews>
    <sheetView rightToLeft="1" workbookViewId="0"/>
  </sheetViews>
  <sheetFormatPr defaultColWidth="0" defaultRowHeight="14.25" x14ac:dyDescent="0.2"/>
  <cols>
    <col min="1" max="1" width="29.375" customWidth="1"/>
    <col min="2" max="2" width="11.125" customWidth="1"/>
    <col min="3" max="3" width="14" customWidth="1"/>
    <col min="4" max="4" width="16.75" customWidth="1"/>
    <col min="5" max="5" width="16.5" bestFit="1" customWidth="1"/>
    <col min="6" max="6" width="11.875" customWidth="1"/>
    <col min="7" max="7" width="11.5" customWidth="1"/>
    <col min="8" max="8" width="50.5" bestFit="1" customWidth="1"/>
    <col min="9" max="9" width="10.625" customWidth="1"/>
    <col min="10" max="10" width="19.875" customWidth="1"/>
    <col min="11" max="11" width="35.125" bestFit="1" customWidth="1"/>
    <col min="12" max="12" width="15.125" customWidth="1"/>
    <col min="13" max="13" width="18" customWidth="1"/>
    <col min="14" max="14" width="22.375" customWidth="1"/>
    <col min="15" max="15" width="17.75" style="90" customWidth="1"/>
    <col min="16" max="16" width="6.25" customWidth="1"/>
    <col min="17" max="17" width="12.25" bestFit="1" customWidth="1"/>
    <col min="18" max="18" width="17.125" customWidth="1"/>
    <col min="19" max="19" width="11.75" customWidth="1"/>
    <col min="20" max="20" width="6.5" style="84" customWidth="1"/>
    <col min="21" max="21" width="10.375" customWidth="1"/>
    <col min="22" max="22" width="11.125" style="81" customWidth="1"/>
    <col min="23" max="23" width="10.25" customWidth="1"/>
    <col min="24" max="24" width="9.75" customWidth="1"/>
    <col min="25" max="25" width="26.875" style="81" customWidth="1"/>
    <col min="26" max="26" width="12.25" style="81" customWidth="1"/>
    <col min="27" max="27" width="9.875" style="90" bestFit="1" customWidth="1"/>
    <col min="28" max="28" width="11.875" customWidth="1"/>
    <col min="29" max="29" width="9.875" customWidth="1"/>
    <col min="30" max="30" width="28.125" style="83" customWidth="1"/>
    <col min="31" max="31" width="18.125" style="81" customWidth="1"/>
    <col min="32" max="32" width="24.875" customWidth="1"/>
    <col min="33" max="33" width="9.75" customWidth="1"/>
    <col min="34" max="34" width="14.25" customWidth="1"/>
    <col min="35" max="35" width="10.75" customWidth="1"/>
    <col min="36" max="36" width="15.375" customWidth="1"/>
    <col min="37" max="38" width="14" customWidth="1"/>
    <col min="39" max="39" width="18.625" customWidth="1"/>
    <col min="40" max="40" width="16.375" customWidth="1"/>
    <col min="41" max="41" width="30" customWidth="1"/>
    <col min="42" max="42" width="31.375" style="81" customWidth="1"/>
    <col min="43" max="43" width="13.5" style="83" bestFit="1" customWidth="1"/>
    <col min="44" max="44" width="11" style="83" customWidth="1"/>
    <col min="45" max="45" width="10.5" style="83" customWidth="1"/>
    <col min="46" max="46" width="17.875" style="83" customWidth="1"/>
    <col min="47" max="47" width="21.125" style="83" customWidth="1"/>
    <col min="48" max="48" width="21.375" style="83" customWidth="1"/>
    <col min="49" max="49" width="24.625" style="83" customWidth="1"/>
    <col min="50" max="50" width="17.5" customWidth="1"/>
    <col min="51" max="51" width="22" customWidth="1"/>
    <col min="52" max="52" width="21.75" style="81" customWidth="1"/>
    <col min="53" max="53" width="20.125" style="81" customWidth="1"/>
    <col min="54" max="54" width="9" hidden="1" customWidth="1"/>
    <col min="55" max="16384" width="9" hidden="1"/>
  </cols>
  <sheetData>
    <row r="1" spans="1:54" ht="51" customHeight="1" x14ac:dyDescent="0.2">
      <c r="A1" s="8" t="s">
        <v>50</v>
      </c>
      <c r="B1" s="8" t="s">
        <v>51</v>
      </c>
      <c r="C1" s="8" t="s">
        <v>4774</v>
      </c>
      <c r="D1" s="8" t="s">
        <v>4775</v>
      </c>
      <c r="E1" s="8" t="s">
        <v>4776</v>
      </c>
      <c r="F1" s="8" t="s">
        <v>4777</v>
      </c>
      <c r="G1" s="8" t="s">
        <v>55</v>
      </c>
      <c r="H1" s="8" t="s">
        <v>4778</v>
      </c>
      <c r="I1" s="8" t="s">
        <v>56</v>
      </c>
      <c r="J1" s="8" t="s">
        <v>296</v>
      </c>
      <c r="K1" s="8" t="s">
        <v>522</v>
      </c>
      <c r="L1" s="8" t="s">
        <v>57</v>
      </c>
      <c r="M1" s="8" t="s">
        <v>4779</v>
      </c>
      <c r="N1" s="8" t="s">
        <v>4780</v>
      </c>
      <c r="O1" s="89" t="s">
        <v>4781</v>
      </c>
      <c r="P1" s="8" t="s">
        <v>298</v>
      </c>
      <c r="Q1" s="8" t="s">
        <v>59</v>
      </c>
      <c r="R1" s="8" t="s">
        <v>4782</v>
      </c>
      <c r="S1" s="8" t="s">
        <v>60</v>
      </c>
      <c r="T1" s="8" t="s">
        <v>299</v>
      </c>
      <c r="U1" s="8" t="s">
        <v>4783</v>
      </c>
      <c r="V1" s="8" t="s">
        <v>63</v>
      </c>
      <c r="W1" s="8" t="s">
        <v>4031</v>
      </c>
      <c r="X1" s="8" t="s">
        <v>524</v>
      </c>
      <c r="Y1" s="8" t="s">
        <v>4784</v>
      </c>
      <c r="Z1" s="8" t="s">
        <v>301</v>
      </c>
      <c r="AA1" s="89" t="s">
        <v>300</v>
      </c>
      <c r="AB1" s="8" t="s">
        <v>525</v>
      </c>
      <c r="AC1" s="8" t="s">
        <v>4785</v>
      </c>
      <c r="AD1" s="8" t="s">
        <v>4786</v>
      </c>
      <c r="AE1" s="8" t="s">
        <v>4787</v>
      </c>
      <c r="AF1" s="8" t="s">
        <v>4788</v>
      </c>
      <c r="AG1" s="8" t="s">
        <v>4789</v>
      </c>
      <c r="AH1" s="8" t="s">
        <v>4790</v>
      </c>
      <c r="AI1" s="8" t="s">
        <v>4791</v>
      </c>
      <c r="AJ1" s="8" t="s">
        <v>4792</v>
      </c>
      <c r="AK1" s="8" t="s">
        <v>4037</v>
      </c>
      <c r="AL1" s="8" t="s">
        <v>4039</v>
      </c>
      <c r="AM1" s="8" t="s">
        <v>4038</v>
      </c>
      <c r="AN1" s="8" t="s">
        <v>4040</v>
      </c>
      <c r="AO1" s="8" t="s">
        <v>4041</v>
      </c>
      <c r="AP1" s="8" t="s">
        <v>4793</v>
      </c>
      <c r="AQ1" s="8" t="s">
        <v>4794</v>
      </c>
      <c r="AR1" s="8" t="s">
        <v>4795</v>
      </c>
      <c r="AS1" s="8" t="s">
        <v>62</v>
      </c>
      <c r="AT1" s="8" t="s">
        <v>16</v>
      </c>
      <c r="AU1" s="8" t="s">
        <v>4796</v>
      </c>
      <c r="AV1" s="8" t="s">
        <v>17</v>
      </c>
      <c r="AW1" s="8" t="s">
        <v>527</v>
      </c>
      <c r="AX1" s="8" t="s">
        <v>526</v>
      </c>
      <c r="AY1" s="8" t="s">
        <v>18</v>
      </c>
      <c r="AZ1" s="8" t="s">
        <v>64</v>
      </c>
      <c r="BA1" s="8" t="s">
        <v>65</v>
      </c>
      <c r="BB1" t="s">
        <v>6200</v>
      </c>
    </row>
    <row r="2" spans="1:54" ht="15" x14ac:dyDescent="0.25">
      <c r="A2">
        <v>170</v>
      </c>
      <c r="B2">
        <v>170</v>
      </c>
      <c r="C2">
        <v>199</v>
      </c>
      <c r="D2" t="s">
        <v>3931</v>
      </c>
      <c r="E2" t="s">
        <v>4797</v>
      </c>
      <c r="F2">
        <v>20802644</v>
      </c>
      <c r="G2" t="s">
        <v>312</v>
      </c>
      <c r="I2" t="s">
        <v>70</v>
      </c>
      <c r="K2" t="s">
        <v>4798</v>
      </c>
      <c r="L2" t="s">
        <v>71</v>
      </c>
      <c r="M2" t="s">
        <v>71</v>
      </c>
      <c r="O2" s="90">
        <v>43587</v>
      </c>
      <c r="P2" t="s">
        <v>538</v>
      </c>
      <c r="Q2" t="s">
        <v>538</v>
      </c>
      <c r="R2" t="s">
        <v>538</v>
      </c>
      <c r="S2" t="s">
        <v>74</v>
      </c>
      <c r="T2" s="84">
        <v>4.5199999999999996</v>
      </c>
      <c r="U2" t="s">
        <v>312</v>
      </c>
      <c r="V2" s="81" t="s">
        <v>1849</v>
      </c>
      <c r="Z2" s="81" t="s">
        <v>4799</v>
      </c>
      <c r="AA2" s="90">
        <v>49460</v>
      </c>
      <c r="AB2" t="s">
        <v>541</v>
      </c>
      <c r="AJ2" t="s">
        <v>71</v>
      </c>
      <c r="AK2" t="s">
        <v>312</v>
      </c>
      <c r="AM2" t="s">
        <v>4047</v>
      </c>
      <c r="AN2" s="110">
        <v>46190</v>
      </c>
      <c r="AQ2" s="83">
        <v>-3.0520798939999998</v>
      </c>
      <c r="AR2" s="83">
        <v>12268.72</v>
      </c>
      <c r="AS2" s="83">
        <v>1</v>
      </c>
      <c r="AT2" s="83">
        <v>-0.37445000000000001</v>
      </c>
      <c r="AU2" s="83">
        <v>-0.374</v>
      </c>
      <c r="AZ2" s="81" t="s">
        <v>137</v>
      </c>
      <c r="BA2" s="81" t="s">
        <v>137</v>
      </c>
    </row>
    <row r="3" spans="1:54" ht="15" x14ac:dyDescent="0.25">
      <c r="A3">
        <v>170</v>
      </c>
      <c r="B3">
        <v>170</v>
      </c>
      <c r="C3">
        <v>199</v>
      </c>
      <c r="D3" t="s">
        <v>3931</v>
      </c>
      <c r="E3" t="s">
        <v>4797</v>
      </c>
      <c r="F3">
        <v>2080407</v>
      </c>
      <c r="G3" t="s">
        <v>312</v>
      </c>
      <c r="I3" t="s">
        <v>70</v>
      </c>
      <c r="K3" t="s">
        <v>4798</v>
      </c>
      <c r="L3" t="s">
        <v>71</v>
      </c>
      <c r="M3" t="s">
        <v>71</v>
      </c>
      <c r="O3" s="90">
        <v>43822</v>
      </c>
      <c r="P3" t="s">
        <v>538</v>
      </c>
      <c r="Q3" t="s">
        <v>538</v>
      </c>
      <c r="R3" t="s">
        <v>538</v>
      </c>
      <c r="S3" t="s">
        <v>74</v>
      </c>
      <c r="T3" s="84">
        <v>3.2509999999999999</v>
      </c>
      <c r="U3" t="s">
        <v>4800</v>
      </c>
      <c r="V3" s="81" t="s">
        <v>1688</v>
      </c>
      <c r="Z3" s="81" t="s">
        <v>4801</v>
      </c>
      <c r="AA3" s="90">
        <v>53843</v>
      </c>
      <c r="AB3" t="s">
        <v>541</v>
      </c>
      <c r="AJ3" t="s">
        <v>71</v>
      </c>
      <c r="AK3" t="s">
        <v>4046</v>
      </c>
      <c r="AM3" t="s">
        <v>4047</v>
      </c>
      <c r="AN3" s="110">
        <v>46203</v>
      </c>
      <c r="AQ3" s="83">
        <v>228260.79602467199</v>
      </c>
      <c r="AR3" s="83">
        <v>99.97</v>
      </c>
      <c r="AS3" s="83">
        <v>1</v>
      </c>
      <c r="AT3" s="83">
        <v>228.19232</v>
      </c>
      <c r="AU3" s="83">
        <v>228.19200000000001</v>
      </c>
      <c r="AZ3" s="81" t="s">
        <v>243</v>
      </c>
      <c r="BA3" s="81" t="s">
        <v>75</v>
      </c>
    </row>
    <row r="4" spans="1:54" ht="15" x14ac:dyDescent="0.25">
      <c r="A4">
        <v>170</v>
      </c>
      <c r="B4">
        <v>170</v>
      </c>
      <c r="C4">
        <v>199</v>
      </c>
      <c r="D4" t="s">
        <v>3931</v>
      </c>
      <c r="E4" t="s">
        <v>4797</v>
      </c>
      <c r="F4">
        <v>2080408</v>
      </c>
      <c r="G4" t="s">
        <v>312</v>
      </c>
      <c r="I4" t="s">
        <v>70</v>
      </c>
      <c r="K4" t="s">
        <v>4798</v>
      </c>
      <c r="L4" t="s">
        <v>71</v>
      </c>
      <c r="M4" t="s">
        <v>71</v>
      </c>
      <c r="O4" s="90">
        <v>43822</v>
      </c>
      <c r="P4" t="s">
        <v>538</v>
      </c>
      <c r="Q4" t="s">
        <v>538</v>
      </c>
      <c r="R4" t="s">
        <v>538</v>
      </c>
      <c r="S4" t="s">
        <v>74</v>
      </c>
      <c r="T4" s="84">
        <v>3.9020000000000001</v>
      </c>
      <c r="U4" t="s">
        <v>4800</v>
      </c>
      <c r="V4" s="81" t="s">
        <v>482</v>
      </c>
      <c r="Z4" s="81" t="s">
        <v>4802</v>
      </c>
      <c r="AA4" s="90">
        <v>53873</v>
      </c>
      <c r="AB4" t="s">
        <v>541</v>
      </c>
      <c r="AJ4" t="s">
        <v>71</v>
      </c>
      <c r="AK4" t="s">
        <v>4046</v>
      </c>
      <c r="AM4" t="s">
        <v>4047</v>
      </c>
      <c r="AN4" s="110">
        <v>46203</v>
      </c>
      <c r="AQ4" s="83">
        <v>207455.81725058201</v>
      </c>
      <c r="AR4" s="83">
        <v>123.42</v>
      </c>
      <c r="AS4" s="83">
        <v>1</v>
      </c>
      <c r="AT4" s="83">
        <v>256.04196999999999</v>
      </c>
      <c r="AU4" s="83">
        <v>256.04199999999997</v>
      </c>
      <c r="AZ4" s="81" t="s">
        <v>661</v>
      </c>
      <c r="BA4" s="81" t="s">
        <v>75</v>
      </c>
    </row>
    <row r="5" spans="1:54" ht="15" x14ac:dyDescent="0.25">
      <c r="A5">
        <v>170</v>
      </c>
      <c r="B5">
        <v>170</v>
      </c>
      <c r="C5">
        <v>199</v>
      </c>
      <c r="D5" t="s">
        <v>3931</v>
      </c>
      <c r="E5" t="s">
        <v>4797</v>
      </c>
      <c r="F5">
        <v>2080409</v>
      </c>
      <c r="G5" t="s">
        <v>312</v>
      </c>
      <c r="I5" t="s">
        <v>70</v>
      </c>
      <c r="K5" t="s">
        <v>4798</v>
      </c>
      <c r="L5" t="s">
        <v>71</v>
      </c>
      <c r="M5" t="s">
        <v>71</v>
      </c>
      <c r="O5" s="90">
        <v>43822</v>
      </c>
      <c r="P5" t="s">
        <v>538</v>
      </c>
      <c r="Q5" t="s">
        <v>538</v>
      </c>
      <c r="R5" t="s">
        <v>538</v>
      </c>
      <c r="S5" t="s">
        <v>74</v>
      </c>
      <c r="T5" s="84">
        <v>3.972</v>
      </c>
      <c r="U5" t="s">
        <v>4800</v>
      </c>
      <c r="V5" s="81" t="s">
        <v>608</v>
      </c>
      <c r="Z5" s="81" t="s">
        <v>4803</v>
      </c>
      <c r="AA5" s="90">
        <v>53812</v>
      </c>
      <c r="AB5" t="s">
        <v>541</v>
      </c>
      <c r="AJ5" t="s">
        <v>71</v>
      </c>
      <c r="AK5" t="s">
        <v>4046</v>
      </c>
      <c r="AM5" t="s">
        <v>4047</v>
      </c>
      <c r="AN5" s="110">
        <v>46203</v>
      </c>
      <c r="AQ5" s="83">
        <v>94588.061598593995</v>
      </c>
      <c r="AR5" s="83">
        <v>101.78</v>
      </c>
      <c r="AS5" s="83">
        <v>1</v>
      </c>
      <c r="AT5" s="83">
        <v>96.271730000000005</v>
      </c>
      <c r="AU5" s="83">
        <v>96.272000000000006</v>
      </c>
      <c r="AZ5" s="81" t="s">
        <v>87</v>
      </c>
      <c r="BA5" s="81" t="s">
        <v>76</v>
      </c>
    </row>
    <row r="6" spans="1:54" ht="15" x14ac:dyDescent="0.25">
      <c r="A6">
        <v>170</v>
      </c>
      <c r="B6">
        <v>170</v>
      </c>
      <c r="C6">
        <v>199</v>
      </c>
      <c r="D6" t="s">
        <v>3931</v>
      </c>
      <c r="E6" t="s">
        <v>4797</v>
      </c>
      <c r="F6">
        <v>2080410</v>
      </c>
      <c r="G6" t="s">
        <v>312</v>
      </c>
      <c r="I6" t="s">
        <v>70</v>
      </c>
      <c r="K6" t="s">
        <v>4798</v>
      </c>
      <c r="L6" t="s">
        <v>71</v>
      </c>
      <c r="M6" t="s">
        <v>71</v>
      </c>
      <c r="O6" s="90">
        <v>43822</v>
      </c>
      <c r="P6" t="s">
        <v>538</v>
      </c>
      <c r="Q6" t="s">
        <v>538</v>
      </c>
      <c r="R6" t="s">
        <v>538</v>
      </c>
      <c r="S6" t="s">
        <v>74</v>
      </c>
      <c r="T6" s="84">
        <v>4.5990000000000002</v>
      </c>
      <c r="U6" t="s">
        <v>4804</v>
      </c>
      <c r="V6" s="81" t="s">
        <v>4805</v>
      </c>
      <c r="Z6" s="81" t="s">
        <v>4806</v>
      </c>
      <c r="AA6" s="90">
        <v>53873</v>
      </c>
      <c r="AB6" t="s">
        <v>541</v>
      </c>
      <c r="AJ6" t="s">
        <v>71</v>
      </c>
      <c r="AK6" t="s">
        <v>4046</v>
      </c>
      <c r="AM6" t="s">
        <v>4047</v>
      </c>
      <c r="AN6" s="110">
        <v>46203</v>
      </c>
      <c r="AQ6" s="83">
        <v>476168.03316529602</v>
      </c>
      <c r="AR6" s="83">
        <v>106.39</v>
      </c>
      <c r="AS6" s="83">
        <v>1</v>
      </c>
      <c r="AT6" s="83">
        <v>506.59517</v>
      </c>
      <c r="AU6" s="83">
        <v>506.59500000000003</v>
      </c>
      <c r="AZ6" s="81" t="s">
        <v>1070</v>
      </c>
      <c r="BA6" s="81" t="s">
        <v>88</v>
      </c>
    </row>
    <row r="7" spans="1:54" ht="15" x14ac:dyDescent="0.25">
      <c r="A7">
        <v>170</v>
      </c>
      <c r="B7">
        <v>170</v>
      </c>
      <c r="C7">
        <v>199</v>
      </c>
      <c r="D7" t="s">
        <v>3931</v>
      </c>
      <c r="E7" t="s">
        <v>4797</v>
      </c>
      <c r="F7">
        <v>2080496</v>
      </c>
      <c r="G7" t="s">
        <v>312</v>
      </c>
      <c r="I7" t="s">
        <v>70</v>
      </c>
      <c r="K7" t="s">
        <v>4798</v>
      </c>
      <c r="L7" t="s">
        <v>71</v>
      </c>
      <c r="M7" t="s">
        <v>71</v>
      </c>
      <c r="O7" s="90">
        <v>44105</v>
      </c>
      <c r="P7" t="s">
        <v>538</v>
      </c>
      <c r="Q7" t="s">
        <v>538</v>
      </c>
      <c r="R7" t="s">
        <v>538</v>
      </c>
      <c r="S7" t="s">
        <v>74</v>
      </c>
      <c r="T7" s="84">
        <v>3.7730000000000001</v>
      </c>
      <c r="U7" t="s">
        <v>4800</v>
      </c>
      <c r="V7" s="81" t="s">
        <v>4807</v>
      </c>
      <c r="Z7" s="81" t="s">
        <v>4808</v>
      </c>
      <c r="AA7" s="90">
        <v>54438</v>
      </c>
      <c r="AB7" t="s">
        <v>541</v>
      </c>
      <c r="AJ7" t="s">
        <v>71</v>
      </c>
      <c r="AK7" t="s">
        <v>4046</v>
      </c>
      <c r="AM7" t="s">
        <v>4047</v>
      </c>
      <c r="AN7" s="110">
        <v>46203</v>
      </c>
      <c r="AQ7" s="83">
        <v>607601.51130870997</v>
      </c>
      <c r="AR7" s="83">
        <v>96.73</v>
      </c>
      <c r="AS7" s="83">
        <v>1</v>
      </c>
      <c r="AT7" s="83">
        <v>587.73293999999999</v>
      </c>
      <c r="AU7" s="83">
        <v>587.73299999999995</v>
      </c>
      <c r="AZ7" s="81" t="s">
        <v>755</v>
      </c>
      <c r="BA7" s="81" t="s">
        <v>88</v>
      </c>
    </row>
    <row r="8" spans="1:54" ht="15" x14ac:dyDescent="0.25">
      <c r="A8">
        <v>170</v>
      </c>
      <c r="B8">
        <v>170</v>
      </c>
      <c r="C8">
        <v>199</v>
      </c>
      <c r="D8" t="s">
        <v>3931</v>
      </c>
      <c r="E8" t="s">
        <v>4797</v>
      </c>
      <c r="F8">
        <v>2080497</v>
      </c>
      <c r="G8" t="s">
        <v>312</v>
      </c>
      <c r="I8" t="s">
        <v>70</v>
      </c>
      <c r="K8" t="s">
        <v>4798</v>
      </c>
      <c r="L8" t="s">
        <v>71</v>
      </c>
      <c r="M8" t="s">
        <v>71</v>
      </c>
      <c r="O8" s="90">
        <v>44105</v>
      </c>
      <c r="P8" t="s">
        <v>538</v>
      </c>
      <c r="Q8" t="s">
        <v>538</v>
      </c>
      <c r="R8" t="s">
        <v>538</v>
      </c>
      <c r="S8" t="s">
        <v>74</v>
      </c>
      <c r="T8" s="84">
        <v>4.6189999999999998</v>
      </c>
      <c r="U8" t="s">
        <v>4800</v>
      </c>
      <c r="V8" s="81" t="s">
        <v>1548</v>
      </c>
      <c r="Z8" s="81" t="s">
        <v>4809</v>
      </c>
      <c r="AA8" s="90">
        <v>54438</v>
      </c>
      <c r="AB8" t="s">
        <v>541</v>
      </c>
      <c r="AJ8" t="s">
        <v>71</v>
      </c>
      <c r="AK8" t="s">
        <v>4046</v>
      </c>
      <c r="AM8" t="s">
        <v>4047</v>
      </c>
      <c r="AN8" s="110">
        <v>46203</v>
      </c>
      <c r="AQ8" s="83">
        <v>457877.41645082698</v>
      </c>
      <c r="AR8" s="83">
        <v>115.11</v>
      </c>
      <c r="AS8" s="83">
        <v>1</v>
      </c>
      <c r="AT8" s="83">
        <v>527.06268999999998</v>
      </c>
      <c r="AU8" s="83">
        <v>527.06299999999999</v>
      </c>
      <c r="AZ8" s="81" t="s">
        <v>739</v>
      </c>
      <c r="BA8" s="81" t="s">
        <v>88</v>
      </c>
    </row>
    <row r="9" spans="1:54" ht="15" x14ac:dyDescent="0.25">
      <c r="A9">
        <v>170</v>
      </c>
      <c r="B9">
        <v>170</v>
      </c>
      <c r="C9">
        <v>199</v>
      </c>
      <c r="D9" t="s">
        <v>3931</v>
      </c>
      <c r="E9" t="s">
        <v>4797</v>
      </c>
      <c r="F9">
        <v>2080498</v>
      </c>
      <c r="G9" t="s">
        <v>312</v>
      </c>
      <c r="I9" t="s">
        <v>70</v>
      </c>
      <c r="K9" t="s">
        <v>4798</v>
      </c>
      <c r="L9" t="s">
        <v>71</v>
      </c>
      <c r="M9" t="s">
        <v>71</v>
      </c>
      <c r="O9" s="90">
        <v>44105</v>
      </c>
      <c r="P9" t="s">
        <v>538</v>
      </c>
      <c r="Q9" t="s">
        <v>538</v>
      </c>
      <c r="R9" t="s">
        <v>538</v>
      </c>
      <c r="S9" t="s">
        <v>74</v>
      </c>
      <c r="T9" s="84">
        <v>4.01</v>
      </c>
      <c r="U9" t="s">
        <v>4800</v>
      </c>
      <c r="V9" s="81" t="s">
        <v>377</v>
      </c>
      <c r="Z9" s="81" t="s">
        <v>1814</v>
      </c>
      <c r="AA9" s="90">
        <v>54193</v>
      </c>
      <c r="AB9" t="s">
        <v>541</v>
      </c>
      <c r="AJ9" t="s">
        <v>71</v>
      </c>
      <c r="AK9" t="s">
        <v>4046</v>
      </c>
      <c r="AM9" t="s">
        <v>4047</v>
      </c>
      <c r="AN9" s="110">
        <v>46203</v>
      </c>
      <c r="AQ9" s="83">
        <v>18922.685370515999</v>
      </c>
      <c r="AR9" s="83">
        <v>100.29</v>
      </c>
      <c r="AS9" s="83">
        <v>1</v>
      </c>
      <c r="AT9" s="83">
        <v>18.97756</v>
      </c>
      <c r="AU9" s="83">
        <v>18.978000000000002</v>
      </c>
      <c r="AZ9" s="81" t="s">
        <v>111</v>
      </c>
      <c r="BA9" s="81" t="s">
        <v>76</v>
      </c>
    </row>
    <row r="10" spans="1:54" ht="15" x14ac:dyDescent="0.25">
      <c r="A10">
        <v>170</v>
      </c>
      <c r="B10">
        <v>170</v>
      </c>
      <c r="C10">
        <v>199</v>
      </c>
      <c r="D10" t="s">
        <v>3931</v>
      </c>
      <c r="E10" t="s">
        <v>4797</v>
      </c>
      <c r="F10">
        <v>2080500</v>
      </c>
      <c r="G10" t="s">
        <v>312</v>
      </c>
      <c r="I10" t="s">
        <v>70</v>
      </c>
      <c r="K10" t="s">
        <v>4798</v>
      </c>
      <c r="L10" t="s">
        <v>71</v>
      </c>
      <c r="M10" t="s">
        <v>71</v>
      </c>
      <c r="O10" s="90">
        <v>44105</v>
      </c>
      <c r="P10" t="s">
        <v>538</v>
      </c>
      <c r="Q10" t="s">
        <v>538</v>
      </c>
      <c r="R10" t="s">
        <v>538</v>
      </c>
      <c r="S10" t="s">
        <v>74</v>
      </c>
      <c r="T10" s="84">
        <v>5.0039999999999996</v>
      </c>
      <c r="U10" t="s">
        <v>4804</v>
      </c>
      <c r="V10" s="81" t="s">
        <v>4810</v>
      </c>
      <c r="Z10" s="81" t="s">
        <v>4811</v>
      </c>
      <c r="AA10" s="90">
        <v>54438</v>
      </c>
      <c r="AB10" t="s">
        <v>541</v>
      </c>
      <c r="AJ10" t="s">
        <v>71</v>
      </c>
      <c r="AK10" t="s">
        <v>4046</v>
      </c>
      <c r="AM10" t="s">
        <v>4047</v>
      </c>
      <c r="AN10" s="110">
        <v>46203</v>
      </c>
      <c r="AQ10" s="83">
        <v>695498.05201434798</v>
      </c>
      <c r="AR10" s="83">
        <v>101.27</v>
      </c>
      <c r="AS10" s="83">
        <v>1</v>
      </c>
      <c r="AT10" s="83">
        <v>704.33087999999998</v>
      </c>
      <c r="AU10" s="83">
        <v>704.33100000000002</v>
      </c>
      <c r="AZ10" s="81" t="s">
        <v>2434</v>
      </c>
      <c r="BA10" s="81" t="s">
        <v>88</v>
      </c>
    </row>
    <row r="11" spans="1:54" ht="15" x14ac:dyDescent="0.25">
      <c r="A11">
        <v>170</v>
      </c>
      <c r="B11">
        <v>170</v>
      </c>
      <c r="C11">
        <v>199</v>
      </c>
      <c r="D11" t="s">
        <v>3931</v>
      </c>
      <c r="E11" t="s">
        <v>4797</v>
      </c>
      <c r="F11">
        <v>20802613</v>
      </c>
      <c r="G11" t="s">
        <v>312</v>
      </c>
      <c r="I11" t="s">
        <v>70</v>
      </c>
      <c r="K11" t="s">
        <v>4798</v>
      </c>
      <c r="L11" t="s">
        <v>71</v>
      </c>
      <c r="M11" t="s">
        <v>71</v>
      </c>
      <c r="O11" s="90">
        <v>44159</v>
      </c>
      <c r="P11" t="s">
        <v>538</v>
      </c>
      <c r="Q11" t="s">
        <v>538</v>
      </c>
      <c r="R11" t="s">
        <v>538</v>
      </c>
      <c r="S11" t="s">
        <v>74</v>
      </c>
      <c r="T11" s="84">
        <v>0</v>
      </c>
      <c r="U11" t="s">
        <v>312</v>
      </c>
      <c r="V11" s="81" t="s">
        <v>4812</v>
      </c>
      <c r="Z11" s="81" t="s">
        <v>4813</v>
      </c>
      <c r="AA11" s="90">
        <v>48945</v>
      </c>
      <c r="AB11" t="s">
        <v>541</v>
      </c>
      <c r="AJ11" t="s">
        <v>71</v>
      </c>
      <c r="AK11" t="s">
        <v>312</v>
      </c>
      <c r="AM11" t="s">
        <v>4047</v>
      </c>
      <c r="AN11" s="110">
        <v>46190</v>
      </c>
      <c r="AQ11" s="83">
        <v>-2.6776624340000001</v>
      </c>
      <c r="AR11" s="83">
        <v>15899.92</v>
      </c>
      <c r="AS11" s="83">
        <v>1</v>
      </c>
      <c r="AT11" s="83">
        <v>-0.42579</v>
      </c>
      <c r="AU11" s="83">
        <v>-0.42599999999999999</v>
      </c>
      <c r="AZ11" s="81" t="s">
        <v>137</v>
      </c>
      <c r="BA11" s="81" t="s">
        <v>137</v>
      </c>
    </row>
    <row r="12" spans="1:54" ht="15" x14ac:dyDescent="0.25">
      <c r="A12">
        <v>170</v>
      </c>
      <c r="B12">
        <v>170</v>
      </c>
      <c r="C12">
        <v>199</v>
      </c>
      <c r="D12" t="s">
        <v>3931</v>
      </c>
      <c r="E12" t="s">
        <v>4797</v>
      </c>
      <c r="F12">
        <v>20802614</v>
      </c>
      <c r="G12" t="s">
        <v>312</v>
      </c>
      <c r="I12" t="s">
        <v>70</v>
      </c>
      <c r="K12" t="s">
        <v>4798</v>
      </c>
      <c r="L12" t="s">
        <v>71</v>
      </c>
      <c r="M12" t="s">
        <v>71</v>
      </c>
      <c r="O12" s="90">
        <v>44159</v>
      </c>
      <c r="P12" t="s">
        <v>538</v>
      </c>
      <c r="Q12" t="s">
        <v>538</v>
      </c>
      <c r="R12" t="s">
        <v>538</v>
      </c>
      <c r="S12" t="s">
        <v>74</v>
      </c>
      <c r="T12" s="84">
        <v>0</v>
      </c>
      <c r="U12" t="s">
        <v>312</v>
      </c>
      <c r="V12" s="81" t="s">
        <v>4812</v>
      </c>
      <c r="Z12" s="81" t="s">
        <v>4813</v>
      </c>
      <c r="AA12" s="90">
        <v>48945</v>
      </c>
      <c r="AB12" t="s">
        <v>541</v>
      </c>
      <c r="AJ12" t="s">
        <v>71</v>
      </c>
      <c r="AK12" t="s">
        <v>312</v>
      </c>
      <c r="AM12" t="s">
        <v>4047</v>
      </c>
      <c r="AN12" s="110">
        <v>46190</v>
      </c>
      <c r="AQ12" s="83">
        <v>-2.6739250550000002</v>
      </c>
      <c r="AR12" s="83">
        <v>11923.9</v>
      </c>
      <c r="AS12" s="83">
        <v>1</v>
      </c>
      <c r="AT12" s="83">
        <v>-0.31885999999999998</v>
      </c>
      <c r="AU12" s="83">
        <v>-0.31900000000000001</v>
      </c>
      <c r="AZ12" s="81" t="s">
        <v>137</v>
      </c>
      <c r="BA12" s="81" t="s">
        <v>137</v>
      </c>
    </row>
    <row r="13" spans="1:54" ht="15" x14ac:dyDescent="0.25">
      <c r="A13">
        <v>170</v>
      </c>
      <c r="B13">
        <v>170</v>
      </c>
      <c r="C13">
        <v>199</v>
      </c>
      <c r="D13" t="s">
        <v>3931</v>
      </c>
      <c r="E13" t="s">
        <v>4797</v>
      </c>
      <c r="F13">
        <v>20802616</v>
      </c>
      <c r="G13" t="s">
        <v>312</v>
      </c>
      <c r="I13" t="s">
        <v>70</v>
      </c>
      <c r="K13" t="s">
        <v>4798</v>
      </c>
      <c r="L13" t="s">
        <v>71</v>
      </c>
      <c r="M13" t="s">
        <v>71</v>
      </c>
      <c r="O13" s="90">
        <v>44159</v>
      </c>
      <c r="P13" t="s">
        <v>538</v>
      </c>
      <c r="Q13" t="s">
        <v>538</v>
      </c>
      <c r="R13" t="s">
        <v>538</v>
      </c>
      <c r="S13" t="s">
        <v>74</v>
      </c>
      <c r="T13" s="84">
        <v>0</v>
      </c>
      <c r="U13" t="s">
        <v>312</v>
      </c>
      <c r="V13" s="81" t="s">
        <v>4812</v>
      </c>
      <c r="Z13" s="81" t="s">
        <v>4813</v>
      </c>
      <c r="AA13" s="90">
        <v>48945</v>
      </c>
      <c r="AB13" t="s">
        <v>541</v>
      </c>
      <c r="AJ13" t="s">
        <v>71</v>
      </c>
      <c r="AK13" t="s">
        <v>312</v>
      </c>
      <c r="AM13" t="s">
        <v>4047</v>
      </c>
      <c r="AN13" s="110">
        <v>46190</v>
      </c>
      <c r="AQ13" s="83">
        <v>-2.6830986220000002</v>
      </c>
      <c r="AR13" s="83">
        <v>18702.79</v>
      </c>
      <c r="AS13" s="83">
        <v>1</v>
      </c>
      <c r="AT13" s="83">
        <v>-0.50183</v>
      </c>
      <c r="AU13" s="83">
        <v>-0.502</v>
      </c>
      <c r="AZ13" s="81" t="s">
        <v>137</v>
      </c>
      <c r="BA13" s="81" t="s">
        <v>137</v>
      </c>
    </row>
    <row r="14" spans="1:54" ht="15" x14ac:dyDescent="0.25">
      <c r="A14">
        <v>170</v>
      </c>
      <c r="B14">
        <v>170</v>
      </c>
      <c r="C14">
        <v>199</v>
      </c>
      <c r="D14" t="s">
        <v>3931</v>
      </c>
      <c r="E14" t="s">
        <v>4797</v>
      </c>
      <c r="F14">
        <v>2080614</v>
      </c>
      <c r="G14" t="s">
        <v>312</v>
      </c>
      <c r="I14" t="s">
        <v>70</v>
      </c>
      <c r="K14" t="s">
        <v>4798</v>
      </c>
      <c r="L14" t="s">
        <v>71</v>
      </c>
      <c r="M14" t="s">
        <v>71</v>
      </c>
      <c r="O14" s="90">
        <v>44711</v>
      </c>
      <c r="P14" t="s">
        <v>538</v>
      </c>
      <c r="Q14" t="s">
        <v>538</v>
      </c>
      <c r="R14" t="s">
        <v>538</v>
      </c>
      <c r="S14" t="s">
        <v>74</v>
      </c>
      <c r="T14" s="84">
        <v>4.7619999999999996</v>
      </c>
      <c r="U14" t="s">
        <v>4800</v>
      </c>
      <c r="V14" s="81" t="s">
        <v>4814</v>
      </c>
      <c r="Z14" s="81" t="s">
        <v>4815</v>
      </c>
      <c r="AA14" s="90">
        <v>55609</v>
      </c>
      <c r="AB14" t="s">
        <v>541</v>
      </c>
      <c r="AJ14" t="s">
        <v>71</v>
      </c>
      <c r="AK14" t="s">
        <v>4046</v>
      </c>
      <c r="AM14" t="s">
        <v>4047</v>
      </c>
      <c r="AN14" s="110">
        <v>46203</v>
      </c>
      <c r="AQ14" s="83">
        <v>1921922.5853943799</v>
      </c>
      <c r="AR14" s="83">
        <v>89.89</v>
      </c>
      <c r="AS14" s="83">
        <v>1</v>
      </c>
      <c r="AT14" s="83">
        <v>1727.6162099999999</v>
      </c>
      <c r="AU14" s="83">
        <v>1727.616</v>
      </c>
      <c r="AZ14" s="81" t="s">
        <v>4454</v>
      </c>
      <c r="BA14" s="81" t="s">
        <v>133</v>
      </c>
    </row>
    <row r="15" spans="1:54" ht="15" x14ac:dyDescent="0.25">
      <c r="A15">
        <v>170</v>
      </c>
      <c r="B15">
        <v>170</v>
      </c>
      <c r="C15">
        <v>199</v>
      </c>
      <c r="D15" t="s">
        <v>3931</v>
      </c>
      <c r="E15" t="s">
        <v>4797</v>
      </c>
      <c r="F15">
        <v>2080615</v>
      </c>
      <c r="G15" t="s">
        <v>312</v>
      </c>
      <c r="I15" t="s">
        <v>70</v>
      </c>
      <c r="K15" t="s">
        <v>4798</v>
      </c>
      <c r="L15" t="s">
        <v>71</v>
      </c>
      <c r="M15" t="s">
        <v>71</v>
      </c>
      <c r="O15" s="90">
        <v>44711</v>
      </c>
      <c r="P15" t="s">
        <v>538</v>
      </c>
      <c r="Q15" t="s">
        <v>538</v>
      </c>
      <c r="R15" t="s">
        <v>538</v>
      </c>
      <c r="S15" t="s">
        <v>74</v>
      </c>
      <c r="T15" s="84">
        <v>4.5330000000000004</v>
      </c>
      <c r="U15" t="s">
        <v>4800</v>
      </c>
      <c r="V15" s="81" t="s">
        <v>1380</v>
      </c>
      <c r="Z15" s="81" t="s">
        <v>1121</v>
      </c>
      <c r="AA15" s="90">
        <v>54969</v>
      </c>
      <c r="AB15" t="s">
        <v>541</v>
      </c>
      <c r="AJ15" t="s">
        <v>71</v>
      </c>
      <c r="AK15" t="s">
        <v>4046</v>
      </c>
      <c r="AM15" t="s">
        <v>4047</v>
      </c>
      <c r="AN15" s="110">
        <v>46203</v>
      </c>
      <c r="AQ15" s="83">
        <v>150555.153482978</v>
      </c>
      <c r="AR15" s="83">
        <v>102.11</v>
      </c>
      <c r="AS15" s="83">
        <v>1</v>
      </c>
      <c r="AT15" s="83">
        <v>153.73186999999999</v>
      </c>
      <c r="AU15" s="83">
        <v>153.732</v>
      </c>
      <c r="AZ15" s="81" t="s">
        <v>484</v>
      </c>
      <c r="BA15" s="81" t="s">
        <v>75</v>
      </c>
    </row>
    <row r="16" spans="1:54" ht="15" x14ac:dyDescent="0.25">
      <c r="A16">
        <v>170</v>
      </c>
      <c r="B16">
        <v>170</v>
      </c>
      <c r="C16">
        <v>199</v>
      </c>
      <c r="D16" t="s">
        <v>3931</v>
      </c>
      <c r="E16" t="s">
        <v>4797</v>
      </c>
      <c r="F16">
        <v>2080616</v>
      </c>
      <c r="G16" t="s">
        <v>312</v>
      </c>
      <c r="I16" t="s">
        <v>70</v>
      </c>
      <c r="K16" t="s">
        <v>4798</v>
      </c>
      <c r="L16" t="s">
        <v>71</v>
      </c>
      <c r="M16" t="s">
        <v>71</v>
      </c>
      <c r="O16" s="90">
        <v>44711</v>
      </c>
      <c r="P16" t="s">
        <v>538</v>
      </c>
      <c r="Q16" t="s">
        <v>538</v>
      </c>
      <c r="R16" t="s">
        <v>538</v>
      </c>
      <c r="S16" t="s">
        <v>74</v>
      </c>
      <c r="T16" s="84">
        <v>5.5339999999999998</v>
      </c>
      <c r="U16" t="s">
        <v>4800</v>
      </c>
      <c r="V16" s="81" t="s">
        <v>4816</v>
      </c>
      <c r="Z16" s="81" t="s">
        <v>2715</v>
      </c>
      <c r="AA16" s="90">
        <v>55609</v>
      </c>
      <c r="AB16" t="s">
        <v>541</v>
      </c>
      <c r="AJ16" t="s">
        <v>71</v>
      </c>
      <c r="AK16" t="s">
        <v>4046</v>
      </c>
      <c r="AM16" t="s">
        <v>4047</v>
      </c>
      <c r="AN16" s="110">
        <v>46203</v>
      </c>
      <c r="AQ16" s="83">
        <v>946833.10818230896</v>
      </c>
      <c r="AR16" s="83">
        <v>123.05</v>
      </c>
      <c r="AS16" s="83">
        <v>1</v>
      </c>
      <c r="AT16" s="83">
        <v>1165.0781400000001</v>
      </c>
      <c r="AU16" s="83">
        <v>1165.078</v>
      </c>
      <c r="AZ16" s="81" t="s">
        <v>2303</v>
      </c>
      <c r="BA16" s="81" t="s">
        <v>113</v>
      </c>
    </row>
    <row r="17" spans="1:53" ht="15" x14ac:dyDescent="0.25">
      <c r="A17">
        <v>170</v>
      </c>
      <c r="B17">
        <v>170</v>
      </c>
      <c r="C17">
        <v>199</v>
      </c>
      <c r="D17" t="s">
        <v>3931</v>
      </c>
      <c r="E17" t="s">
        <v>4797</v>
      </c>
      <c r="F17">
        <v>2080617</v>
      </c>
      <c r="G17" t="s">
        <v>312</v>
      </c>
      <c r="I17" t="s">
        <v>70</v>
      </c>
      <c r="K17" t="s">
        <v>4798</v>
      </c>
      <c r="L17" t="s">
        <v>71</v>
      </c>
      <c r="M17" t="s">
        <v>71</v>
      </c>
      <c r="O17" s="90">
        <v>44711</v>
      </c>
      <c r="P17" t="s">
        <v>538</v>
      </c>
      <c r="Q17" t="s">
        <v>538</v>
      </c>
      <c r="R17" t="s">
        <v>538</v>
      </c>
      <c r="S17" t="s">
        <v>74</v>
      </c>
      <c r="T17" s="84">
        <v>4.8609999999999998</v>
      </c>
      <c r="U17" t="s">
        <v>4804</v>
      </c>
      <c r="V17" s="81" t="s">
        <v>4817</v>
      </c>
      <c r="Z17" s="81" t="s">
        <v>2084</v>
      </c>
      <c r="AA17" s="90">
        <v>55609</v>
      </c>
      <c r="AB17" t="s">
        <v>541</v>
      </c>
      <c r="AJ17" t="s">
        <v>71</v>
      </c>
      <c r="AK17" t="s">
        <v>4046</v>
      </c>
      <c r="AM17" t="s">
        <v>4047</v>
      </c>
      <c r="AN17" s="110">
        <v>46203</v>
      </c>
      <c r="AQ17" s="83">
        <v>1843528.6541579</v>
      </c>
      <c r="AR17" s="83">
        <v>106.83</v>
      </c>
      <c r="AS17" s="83">
        <v>1</v>
      </c>
      <c r="AT17" s="83">
        <v>1969.44166</v>
      </c>
      <c r="AU17" s="83">
        <v>1969.442</v>
      </c>
      <c r="AZ17" s="81" t="s">
        <v>3628</v>
      </c>
      <c r="BA17" s="81" t="s">
        <v>104</v>
      </c>
    </row>
    <row r="18" spans="1:53" ht="15" x14ac:dyDescent="0.25">
      <c r="A18">
        <v>170</v>
      </c>
      <c r="B18">
        <v>170</v>
      </c>
      <c r="C18">
        <v>200</v>
      </c>
      <c r="D18" t="s">
        <v>3931</v>
      </c>
      <c r="E18" t="s">
        <v>4818</v>
      </c>
      <c r="F18">
        <v>2080644</v>
      </c>
      <c r="G18" t="s">
        <v>312</v>
      </c>
      <c r="I18" t="s">
        <v>70</v>
      </c>
      <c r="K18" t="s">
        <v>4798</v>
      </c>
      <c r="L18" t="s">
        <v>71</v>
      </c>
      <c r="M18" t="s">
        <v>71</v>
      </c>
      <c r="O18" s="90">
        <v>44833</v>
      </c>
      <c r="P18" t="s">
        <v>538</v>
      </c>
      <c r="Q18" t="s">
        <v>538</v>
      </c>
      <c r="R18" t="s">
        <v>538</v>
      </c>
      <c r="S18" t="s">
        <v>74</v>
      </c>
      <c r="T18" s="84">
        <v>4.7869999999999999</v>
      </c>
      <c r="U18" t="s">
        <v>4800</v>
      </c>
      <c r="V18" s="81" t="s">
        <v>1782</v>
      </c>
      <c r="Z18" s="81" t="s">
        <v>1146</v>
      </c>
      <c r="AA18" s="90">
        <v>54727</v>
      </c>
      <c r="AB18" t="s">
        <v>541</v>
      </c>
      <c r="AJ18" t="s">
        <v>71</v>
      </c>
      <c r="AK18" t="s">
        <v>4046</v>
      </c>
      <c r="AM18" t="s">
        <v>4047</v>
      </c>
      <c r="AN18" s="110">
        <v>46203</v>
      </c>
      <c r="AQ18" s="83">
        <v>10562755.3753707</v>
      </c>
      <c r="AR18" s="83">
        <v>98.63</v>
      </c>
      <c r="AS18" s="83">
        <v>1</v>
      </c>
      <c r="AT18" s="83">
        <v>10418.045630000001</v>
      </c>
      <c r="AU18" s="83">
        <v>10418.046</v>
      </c>
      <c r="AZ18" s="81" t="s">
        <v>4819</v>
      </c>
      <c r="BA18" s="81" t="s">
        <v>142</v>
      </c>
    </row>
    <row r="19" spans="1:53" ht="15" x14ac:dyDescent="0.25">
      <c r="A19">
        <v>170</v>
      </c>
      <c r="B19">
        <v>170</v>
      </c>
      <c r="C19">
        <v>200</v>
      </c>
      <c r="D19" t="s">
        <v>3931</v>
      </c>
      <c r="E19" t="s">
        <v>4818</v>
      </c>
      <c r="F19">
        <v>2080649</v>
      </c>
      <c r="G19" t="s">
        <v>312</v>
      </c>
      <c r="I19" t="s">
        <v>70</v>
      </c>
      <c r="K19" t="s">
        <v>4798</v>
      </c>
      <c r="L19" t="s">
        <v>71</v>
      </c>
      <c r="M19" t="s">
        <v>71</v>
      </c>
      <c r="O19" s="90">
        <v>44833</v>
      </c>
      <c r="P19" t="s">
        <v>538</v>
      </c>
      <c r="Q19" t="s">
        <v>538</v>
      </c>
      <c r="R19" t="s">
        <v>538</v>
      </c>
      <c r="S19" t="s">
        <v>74</v>
      </c>
      <c r="T19" s="84">
        <v>4.7279999999999998</v>
      </c>
      <c r="U19" t="s">
        <v>4804</v>
      </c>
      <c r="V19" s="81" t="s">
        <v>4820</v>
      </c>
      <c r="Z19" s="81" t="s">
        <v>4821</v>
      </c>
      <c r="AA19" s="90">
        <v>54819</v>
      </c>
      <c r="AB19" t="s">
        <v>541</v>
      </c>
      <c r="AJ19" t="s">
        <v>71</v>
      </c>
      <c r="AK19" t="s">
        <v>4046</v>
      </c>
      <c r="AM19" t="s">
        <v>4047</v>
      </c>
      <c r="AN19" s="110">
        <v>46203</v>
      </c>
      <c r="AQ19" s="83">
        <v>9736513.4542219099</v>
      </c>
      <c r="AR19" s="83">
        <v>95.42</v>
      </c>
      <c r="AS19" s="83">
        <v>1</v>
      </c>
      <c r="AT19" s="83">
        <v>9290.5811400000002</v>
      </c>
      <c r="AU19" s="83">
        <v>9290.5810000000001</v>
      </c>
      <c r="AZ19" s="81" t="s">
        <v>579</v>
      </c>
      <c r="BA19" s="81" t="s">
        <v>247</v>
      </c>
    </row>
    <row r="20" spans="1:53" ht="15" x14ac:dyDescent="0.25">
      <c r="A20">
        <v>170</v>
      </c>
      <c r="B20">
        <v>170</v>
      </c>
      <c r="C20">
        <v>200</v>
      </c>
      <c r="D20" t="s">
        <v>3931</v>
      </c>
      <c r="E20" t="s">
        <v>4818</v>
      </c>
      <c r="F20">
        <v>2080651</v>
      </c>
      <c r="G20" t="s">
        <v>312</v>
      </c>
      <c r="I20" t="s">
        <v>70</v>
      </c>
      <c r="K20" t="s">
        <v>4798</v>
      </c>
      <c r="L20" t="s">
        <v>71</v>
      </c>
      <c r="M20" t="s">
        <v>71</v>
      </c>
      <c r="O20" s="90">
        <v>44833</v>
      </c>
      <c r="P20" t="s">
        <v>538</v>
      </c>
      <c r="Q20" t="s">
        <v>538</v>
      </c>
      <c r="R20" t="s">
        <v>538</v>
      </c>
      <c r="S20" t="s">
        <v>74</v>
      </c>
      <c r="T20" s="84">
        <v>6.524</v>
      </c>
      <c r="U20" t="s">
        <v>4800</v>
      </c>
      <c r="V20" s="81" t="s">
        <v>4803</v>
      </c>
      <c r="Z20" s="81" t="s">
        <v>4822</v>
      </c>
      <c r="AA20" s="90">
        <v>54788</v>
      </c>
      <c r="AB20" t="s">
        <v>541</v>
      </c>
      <c r="AJ20" t="s">
        <v>71</v>
      </c>
      <c r="AK20" t="s">
        <v>4046</v>
      </c>
      <c r="AM20" t="s">
        <v>4047</v>
      </c>
      <c r="AN20" s="110">
        <v>46203</v>
      </c>
      <c r="AQ20" s="83">
        <v>3036213.8176259301</v>
      </c>
      <c r="AR20" s="83">
        <v>122.75</v>
      </c>
      <c r="AS20" s="83">
        <v>1</v>
      </c>
      <c r="AT20" s="83">
        <v>3726.95246</v>
      </c>
      <c r="AU20" s="83">
        <v>3726.9520000000002</v>
      </c>
      <c r="AZ20" s="81" t="s">
        <v>4823</v>
      </c>
      <c r="BA20" s="81" t="s">
        <v>144</v>
      </c>
    </row>
    <row r="21" spans="1:53" ht="15" x14ac:dyDescent="0.25">
      <c r="A21">
        <v>170</v>
      </c>
      <c r="B21">
        <v>170</v>
      </c>
      <c r="C21">
        <v>199</v>
      </c>
      <c r="D21" t="s">
        <v>3931</v>
      </c>
      <c r="E21" t="s">
        <v>4797</v>
      </c>
      <c r="F21">
        <v>2080450</v>
      </c>
      <c r="G21" t="s">
        <v>312</v>
      </c>
      <c r="I21" t="s">
        <v>70</v>
      </c>
      <c r="K21" t="s">
        <v>4798</v>
      </c>
      <c r="L21" t="s">
        <v>71</v>
      </c>
      <c r="M21" t="s">
        <v>71</v>
      </c>
      <c r="O21" s="90">
        <v>45000</v>
      </c>
      <c r="P21" t="s">
        <v>538</v>
      </c>
      <c r="Q21" t="s">
        <v>538</v>
      </c>
      <c r="R21" t="s">
        <v>538</v>
      </c>
      <c r="S21" t="s">
        <v>74</v>
      </c>
      <c r="T21" s="84">
        <v>5.718</v>
      </c>
      <c r="U21" t="s">
        <v>4800</v>
      </c>
      <c r="V21" s="81" t="s">
        <v>435</v>
      </c>
      <c r="Z21" s="81" t="s">
        <v>4824</v>
      </c>
      <c r="AA21" s="90">
        <v>55549</v>
      </c>
      <c r="AB21" t="s">
        <v>541</v>
      </c>
      <c r="AJ21" t="s">
        <v>71</v>
      </c>
      <c r="AK21" t="s">
        <v>4046</v>
      </c>
      <c r="AM21" t="s">
        <v>4047</v>
      </c>
      <c r="AN21" s="110">
        <v>46203</v>
      </c>
      <c r="AQ21" s="83">
        <v>1004286.09138579</v>
      </c>
      <c r="AR21" s="83">
        <v>84.97</v>
      </c>
      <c r="AS21" s="83">
        <v>1</v>
      </c>
      <c r="AT21" s="83">
        <v>853.34189000000003</v>
      </c>
      <c r="AU21" s="83">
        <v>853.34199999999998</v>
      </c>
      <c r="AZ21" s="81" t="s">
        <v>2418</v>
      </c>
      <c r="BA21" s="81" t="s">
        <v>114</v>
      </c>
    </row>
    <row r="22" spans="1:53" ht="15" x14ac:dyDescent="0.25">
      <c r="A22">
        <v>170</v>
      </c>
      <c r="B22">
        <v>170</v>
      </c>
      <c r="C22">
        <v>199</v>
      </c>
      <c r="D22" t="s">
        <v>3931</v>
      </c>
      <c r="E22" t="s">
        <v>4797</v>
      </c>
      <c r="F22">
        <v>2080696</v>
      </c>
      <c r="G22" t="s">
        <v>312</v>
      </c>
      <c r="I22" t="s">
        <v>70</v>
      </c>
      <c r="K22" t="s">
        <v>4798</v>
      </c>
      <c r="L22" t="s">
        <v>71</v>
      </c>
      <c r="M22" t="s">
        <v>71</v>
      </c>
      <c r="O22" s="90">
        <v>45000</v>
      </c>
      <c r="P22" t="s">
        <v>538</v>
      </c>
      <c r="Q22" t="s">
        <v>538</v>
      </c>
      <c r="R22" t="s">
        <v>538</v>
      </c>
      <c r="S22" t="s">
        <v>74</v>
      </c>
      <c r="T22" s="84">
        <v>5.6849999999999996</v>
      </c>
      <c r="U22" t="s">
        <v>4800</v>
      </c>
      <c r="V22" s="81" t="s">
        <v>4825</v>
      </c>
      <c r="Z22" s="81" t="s">
        <v>1181</v>
      </c>
      <c r="AA22" s="90">
        <v>55549</v>
      </c>
      <c r="AB22" t="s">
        <v>541</v>
      </c>
      <c r="AJ22" t="s">
        <v>71</v>
      </c>
      <c r="AK22" t="s">
        <v>4046</v>
      </c>
      <c r="AM22" t="s">
        <v>4047</v>
      </c>
      <c r="AN22" s="110">
        <v>46203</v>
      </c>
      <c r="AQ22" s="83">
        <v>1896123.65405937</v>
      </c>
      <c r="AR22" s="83">
        <v>106.27</v>
      </c>
      <c r="AS22" s="83">
        <v>1</v>
      </c>
      <c r="AT22" s="83">
        <v>2015.01061</v>
      </c>
      <c r="AU22" s="83">
        <v>2015.011</v>
      </c>
      <c r="AZ22" s="81" t="s">
        <v>4484</v>
      </c>
      <c r="BA22" s="81" t="s">
        <v>104</v>
      </c>
    </row>
    <row r="23" spans="1:53" ht="15" x14ac:dyDescent="0.25">
      <c r="A23">
        <v>170</v>
      </c>
      <c r="B23">
        <v>170</v>
      </c>
      <c r="C23">
        <v>199</v>
      </c>
      <c r="D23" t="s">
        <v>3931</v>
      </c>
      <c r="E23" t="s">
        <v>4797</v>
      </c>
      <c r="F23">
        <v>2080697</v>
      </c>
      <c r="G23" t="s">
        <v>312</v>
      </c>
      <c r="I23" t="s">
        <v>70</v>
      </c>
      <c r="K23" t="s">
        <v>4798</v>
      </c>
      <c r="L23" t="s">
        <v>71</v>
      </c>
      <c r="M23" t="s">
        <v>71</v>
      </c>
      <c r="O23" s="90">
        <v>45000</v>
      </c>
      <c r="P23" t="s">
        <v>538</v>
      </c>
      <c r="Q23" t="s">
        <v>538</v>
      </c>
      <c r="R23" t="s">
        <v>538</v>
      </c>
      <c r="S23" t="s">
        <v>74</v>
      </c>
      <c r="T23" s="84">
        <v>6.6580000000000004</v>
      </c>
      <c r="U23" t="s">
        <v>4800</v>
      </c>
      <c r="V23" s="81" t="s">
        <v>507</v>
      </c>
      <c r="Z23" s="81" t="s">
        <v>4826</v>
      </c>
      <c r="AA23" s="90">
        <v>55518</v>
      </c>
      <c r="AB23" t="s">
        <v>541</v>
      </c>
      <c r="AJ23" t="s">
        <v>71</v>
      </c>
      <c r="AK23" t="s">
        <v>4046</v>
      </c>
      <c r="AM23" t="s">
        <v>4047</v>
      </c>
      <c r="AN23" s="110">
        <v>46203</v>
      </c>
      <c r="AQ23" s="83">
        <v>281757.08738426602</v>
      </c>
      <c r="AR23" s="83">
        <v>120.83</v>
      </c>
      <c r="AS23" s="83">
        <v>1</v>
      </c>
      <c r="AT23" s="83">
        <v>340.44709</v>
      </c>
      <c r="AU23" s="83">
        <v>340.447</v>
      </c>
      <c r="AZ23" s="81" t="s">
        <v>582</v>
      </c>
      <c r="BA23" s="81" t="s">
        <v>75</v>
      </c>
    </row>
    <row r="24" spans="1:53" ht="15" x14ac:dyDescent="0.25">
      <c r="A24">
        <v>170</v>
      </c>
      <c r="B24">
        <v>170</v>
      </c>
      <c r="C24">
        <v>199</v>
      </c>
      <c r="D24" t="s">
        <v>3931</v>
      </c>
      <c r="E24" t="s">
        <v>4797</v>
      </c>
      <c r="F24">
        <v>2080698</v>
      </c>
      <c r="G24" t="s">
        <v>312</v>
      </c>
      <c r="I24" t="s">
        <v>70</v>
      </c>
      <c r="K24" t="s">
        <v>4798</v>
      </c>
      <c r="L24" t="s">
        <v>71</v>
      </c>
      <c r="M24" t="s">
        <v>71</v>
      </c>
      <c r="O24" s="90">
        <v>45000</v>
      </c>
      <c r="P24" t="s">
        <v>538</v>
      </c>
      <c r="Q24" t="s">
        <v>538</v>
      </c>
      <c r="R24" t="s">
        <v>538</v>
      </c>
      <c r="S24" t="s">
        <v>74</v>
      </c>
      <c r="T24" s="84">
        <v>5.7759999999999998</v>
      </c>
      <c r="U24" t="s">
        <v>4804</v>
      </c>
      <c r="V24" s="81" t="s">
        <v>4827</v>
      </c>
      <c r="Z24" s="81" t="s">
        <v>4825</v>
      </c>
      <c r="AA24" s="90">
        <v>55549</v>
      </c>
      <c r="AB24" t="s">
        <v>541</v>
      </c>
      <c r="AJ24" t="s">
        <v>71</v>
      </c>
      <c r="AK24" t="s">
        <v>4046</v>
      </c>
      <c r="AM24" t="s">
        <v>4047</v>
      </c>
      <c r="AN24" s="110">
        <v>46203</v>
      </c>
      <c r="AQ24" s="83">
        <v>1311305.06160127</v>
      </c>
      <c r="AR24" s="83">
        <v>109.85</v>
      </c>
      <c r="AS24" s="83">
        <v>1</v>
      </c>
      <c r="AT24" s="83">
        <v>1440.4686099999999</v>
      </c>
      <c r="AU24" s="83">
        <v>1440.4690000000001</v>
      </c>
      <c r="AZ24" s="81" t="s">
        <v>4717</v>
      </c>
      <c r="BA24" s="81" t="s">
        <v>111</v>
      </c>
    </row>
    <row r="25" spans="1:53" ht="15" x14ac:dyDescent="0.25">
      <c r="A25">
        <v>170</v>
      </c>
      <c r="B25">
        <v>170</v>
      </c>
      <c r="C25">
        <v>199</v>
      </c>
      <c r="D25" t="s">
        <v>3931</v>
      </c>
      <c r="E25" t="s">
        <v>4797</v>
      </c>
      <c r="F25">
        <v>20802645</v>
      </c>
      <c r="G25" t="s">
        <v>312</v>
      </c>
      <c r="I25" t="s">
        <v>70</v>
      </c>
      <c r="K25" t="s">
        <v>4798</v>
      </c>
      <c r="L25" t="s">
        <v>71</v>
      </c>
      <c r="M25" t="s">
        <v>71</v>
      </c>
      <c r="O25" s="90">
        <v>45134</v>
      </c>
      <c r="P25" t="s">
        <v>538</v>
      </c>
      <c r="Q25" t="s">
        <v>538</v>
      </c>
      <c r="R25" t="s">
        <v>538</v>
      </c>
      <c r="S25" t="s">
        <v>74</v>
      </c>
      <c r="T25" s="84">
        <v>0</v>
      </c>
      <c r="U25" t="s">
        <v>312</v>
      </c>
      <c r="V25" s="81" t="s">
        <v>76</v>
      </c>
      <c r="Z25" s="81" t="s">
        <v>76</v>
      </c>
      <c r="AA25" s="90">
        <v>55609</v>
      </c>
      <c r="AB25" t="s">
        <v>541</v>
      </c>
      <c r="AJ25" t="s">
        <v>71</v>
      </c>
      <c r="AK25" t="s">
        <v>312</v>
      </c>
      <c r="AM25" t="s">
        <v>4047</v>
      </c>
      <c r="AN25" s="110">
        <v>46190</v>
      </c>
      <c r="AQ25" s="83">
        <v>-3.0520798939999998</v>
      </c>
      <c r="AR25" s="83">
        <v>28643.78</v>
      </c>
      <c r="AS25" s="83">
        <v>1</v>
      </c>
      <c r="AT25" s="83">
        <v>-0.87422999999999995</v>
      </c>
      <c r="AU25" s="83">
        <v>-0.874</v>
      </c>
      <c r="AZ25" s="81" t="s">
        <v>137</v>
      </c>
      <c r="BA25" s="81" t="s">
        <v>137</v>
      </c>
    </row>
    <row r="26" spans="1:53" ht="15" x14ac:dyDescent="0.25">
      <c r="A26">
        <v>170</v>
      </c>
      <c r="B26">
        <v>170</v>
      </c>
      <c r="C26">
        <v>199</v>
      </c>
      <c r="D26" t="s">
        <v>3931</v>
      </c>
      <c r="E26" t="s">
        <v>4797</v>
      </c>
      <c r="F26">
        <v>20802646</v>
      </c>
      <c r="G26" t="s">
        <v>312</v>
      </c>
      <c r="I26" t="s">
        <v>70</v>
      </c>
      <c r="K26" t="s">
        <v>4798</v>
      </c>
      <c r="L26" t="s">
        <v>71</v>
      </c>
      <c r="M26" t="s">
        <v>71</v>
      </c>
      <c r="O26" s="90">
        <v>45134</v>
      </c>
      <c r="P26" t="s">
        <v>538</v>
      </c>
      <c r="Q26" t="s">
        <v>538</v>
      </c>
      <c r="R26" t="s">
        <v>538</v>
      </c>
      <c r="S26" t="s">
        <v>74</v>
      </c>
      <c r="T26" s="84">
        <v>0</v>
      </c>
      <c r="U26" t="s">
        <v>312</v>
      </c>
      <c r="V26" s="81" t="s">
        <v>76</v>
      </c>
      <c r="Z26" s="81" t="s">
        <v>76</v>
      </c>
      <c r="AA26" s="90">
        <v>55609</v>
      </c>
      <c r="AB26" t="s">
        <v>541</v>
      </c>
      <c r="AJ26" t="s">
        <v>71</v>
      </c>
      <c r="AK26" t="s">
        <v>312</v>
      </c>
      <c r="AM26" t="s">
        <v>4047</v>
      </c>
      <c r="AN26" s="110">
        <v>46190</v>
      </c>
      <c r="AQ26" s="83">
        <v>-3.0520798939999998</v>
      </c>
      <c r="AR26" s="83">
        <v>8015.81</v>
      </c>
      <c r="AS26" s="83">
        <v>1</v>
      </c>
      <c r="AT26" s="83">
        <v>-0.24465000000000001</v>
      </c>
      <c r="AU26" s="83">
        <v>-0.245</v>
      </c>
      <c r="AZ26" s="81" t="s">
        <v>137</v>
      </c>
      <c r="BA26" s="81" t="s">
        <v>137</v>
      </c>
    </row>
    <row r="27" spans="1:53" ht="15" x14ac:dyDescent="0.25">
      <c r="A27">
        <v>170</v>
      </c>
      <c r="B27">
        <v>170</v>
      </c>
      <c r="C27">
        <v>199</v>
      </c>
      <c r="D27" t="s">
        <v>3931</v>
      </c>
      <c r="E27" t="s">
        <v>4797</v>
      </c>
      <c r="F27">
        <v>20802654</v>
      </c>
      <c r="G27" t="s">
        <v>312</v>
      </c>
      <c r="I27" t="s">
        <v>70</v>
      </c>
      <c r="K27" t="s">
        <v>4798</v>
      </c>
      <c r="L27" t="s">
        <v>71</v>
      </c>
      <c r="M27" t="s">
        <v>71</v>
      </c>
      <c r="O27" s="90">
        <v>45223</v>
      </c>
      <c r="P27" t="s">
        <v>538</v>
      </c>
      <c r="Q27" t="s">
        <v>538</v>
      </c>
      <c r="R27" t="s">
        <v>538</v>
      </c>
      <c r="S27" t="s">
        <v>74</v>
      </c>
      <c r="T27" s="84">
        <v>0</v>
      </c>
      <c r="U27" t="s">
        <v>312</v>
      </c>
      <c r="V27" s="81" t="s">
        <v>76</v>
      </c>
      <c r="Z27" s="81" t="s">
        <v>76</v>
      </c>
      <c r="AA27" s="90">
        <v>55549</v>
      </c>
      <c r="AB27" t="s">
        <v>541</v>
      </c>
      <c r="AJ27" t="s">
        <v>71</v>
      </c>
      <c r="AK27" t="s">
        <v>312</v>
      </c>
      <c r="AM27" t="s">
        <v>4047</v>
      </c>
      <c r="AN27" s="110">
        <v>46190</v>
      </c>
      <c r="AQ27" s="83">
        <v>-3.0520798939999998</v>
      </c>
      <c r="AR27" s="83">
        <v>18680.82</v>
      </c>
      <c r="AS27" s="83">
        <v>1</v>
      </c>
      <c r="AT27" s="83">
        <v>-0.57015000000000005</v>
      </c>
      <c r="AU27" s="83">
        <v>-0.56999999999999995</v>
      </c>
      <c r="AZ27" s="81" t="s">
        <v>137</v>
      </c>
      <c r="BA27" s="81" t="s">
        <v>137</v>
      </c>
    </row>
    <row r="28" spans="1:53" ht="15" x14ac:dyDescent="0.25">
      <c r="A28">
        <v>170</v>
      </c>
      <c r="B28">
        <v>170</v>
      </c>
      <c r="C28">
        <v>199</v>
      </c>
      <c r="D28" t="s">
        <v>3931</v>
      </c>
      <c r="E28" t="s">
        <v>4797</v>
      </c>
      <c r="F28">
        <v>20802656</v>
      </c>
      <c r="G28" t="s">
        <v>312</v>
      </c>
      <c r="I28" t="s">
        <v>70</v>
      </c>
      <c r="K28" t="s">
        <v>4798</v>
      </c>
      <c r="L28" t="s">
        <v>71</v>
      </c>
      <c r="M28" t="s">
        <v>71</v>
      </c>
      <c r="O28" s="90">
        <v>45389</v>
      </c>
      <c r="P28" t="s">
        <v>538</v>
      </c>
      <c r="Q28" t="s">
        <v>538</v>
      </c>
      <c r="R28" t="s">
        <v>538</v>
      </c>
      <c r="S28" t="s">
        <v>74</v>
      </c>
      <c r="T28" s="84">
        <v>0</v>
      </c>
      <c r="U28" t="s">
        <v>312</v>
      </c>
      <c r="V28" s="81" t="s">
        <v>76</v>
      </c>
      <c r="Z28" s="81" t="s">
        <v>76</v>
      </c>
      <c r="AA28" s="90">
        <v>49460</v>
      </c>
      <c r="AB28" t="s">
        <v>541</v>
      </c>
      <c r="AJ28" t="s">
        <v>71</v>
      </c>
      <c r="AK28" t="s">
        <v>312</v>
      </c>
      <c r="AM28" t="s">
        <v>4047</v>
      </c>
      <c r="AN28" s="110">
        <v>46190</v>
      </c>
      <c r="AQ28" s="83">
        <v>-2.7310050299999999</v>
      </c>
      <c r="AR28" s="83">
        <v>22403.3</v>
      </c>
      <c r="AS28" s="83">
        <v>1</v>
      </c>
      <c r="AT28" s="83">
        <v>-0.61184000000000005</v>
      </c>
      <c r="AU28" s="83">
        <v>-0.61199999999999999</v>
      </c>
      <c r="AZ28" s="81" t="s">
        <v>137</v>
      </c>
      <c r="BA28" s="81" t="s">
        <v>137</v>
      </c>
    </row>
    <row r="29" spans="1:53" ht="15" x14ac:dyDescent="0.25">
      <c r="A29">
        <v>170</v>
      </c>
      <c r="B29">
        <v>170</v>
      </c>
      <c r="C29">
        <v>199</v>
      </c>
      <c r="D29" t="s">
        <v>3931</v>
      </c>
      <c r="E29" t="s">
        <v>4797</v>
      </c>
      <c r="F29">
        <v>20802657</v>
      </c>
      <c r="G29" t="s">
        <v>312</v>
      </c>
      <c r="I29" t="s">
        <v>70</v>
      </c>
      <c r="K29" t="s">
        <v>4798</v>
      </c>
      <c r="L29" t="s">
        <v>71</v>
      </c>
      <c r="M29" t="s">
        <v>71</v>
      </c>
      <c r="O29" s="90">
        <v>45389</v>
      </c>
      <c r="P29" t="s">
        <v>538</v>
      </c>
      <c r="Q29" t="s">
        <v>538</v>
      </c>
      <c r="R29" t="s">
        <v>538</v>
      </c>
      <c r="S29" t="s">
        <v>74</v>
      </c>
      <c r="T29" s="84">
        <v>0</v>
      </c>
      <c r="U29" t="s">
        <v>312</v>
      </c>
      <c r="V29" s="81" t="s">
        <v>76</v>
      </c>
      <c r="Z29" s="81" t="s">
        <v>76</v>
      </c>
      <c r="AA29" s="90">
        <v>48945</v>
      </c>
      <c r="AB29" t="s">
        <v>541</v>
      </c>
      <c r="AJ29" t="s">
        <v>71</v>
      </c>
      <c r="AK29" t="s">
        <v>312</v>
      </c>
      <c r="AM29" t="s">
        <v>4047</v>
      </c>
      <c r="AN29" s="110">
        <v>46190</v>
      </c>
      <c r="AQ29" s="83">
        <v>-2.7282869359999999</v>
      </c>
      <c r="AR29" s="83">
        <v>19687.2</v>
      </c>
      <c r="AS29" s="83">
        <v>1</v>
      </c>
      <c r="AT29" s="83">
        <v>-0.53712000000000004</v>
      </c>
      <c r="AU29" s="83">
        <v>-0.53700000000000003</v>
      </c>
      <c r="AZ29" s="81" t="s">
        <v>137</v>
      </c>
      <c r="BA29" s="81" t="s">
        <v>137</v>
      </c>
    </row>
    <row r="30" spans="1:53" ht="15" x14ac:dyDescent="0.25">
      <c r="A30">
        <v>170</v>
      </c>
      <c r="B30">
        <v>170</v>
      </c>
      <c r="C30">
        <v>199</v>
      </c>
      <c r="D30" t="s">
        <v>3931</v>
      </c>
      <c r="E30" t="s">
        <v>4797</v>
      </c>
      <c r="F30">
        <v>20802658</v>
      </c>
      <c r="G30" t="s">
        <v>312</v>
      </c>
      <c r="I30" t="s">
        <v>70</v>
      </c>
      <c r="K30" t="s">
        <v>4798</v>
      </c>
      <c r="L30" t="s">
        <v>71</v>
      </c>
      <c r="M30" t="s">
        <v>71</v>
      </c>
      <c r="O30" s="90">
        <v>45389</v>
      </c>
      <c r="P30" t="s">
        <v>538</v>
      </c>
      <c r="Q30" t="s">
        <v>538</v>
      </c>
      <c r="R30" t="s">
        <v>538</v>
      </c>
      <c r="S30" t="s">
        <v>74</v>
      </c>
      <c r="T30" s="84">
        <v>0</v>
      </c>
      <c r="U30" t="s">
        <v>312</v>
      </c>
      <c r="V30" s="81" t="s">
        <v>76</v>
      </c>
      <c r="Z30" s="81" t="s">
        <v>76</v>
      </c>
      <c r="AA30" s="90">
        <v>48945</v>
      </c>
      <c r="AB30" t="s">
        <v>541</v>
      </c>
      <c r="AJ30" t="s">
        <v>71</v>
      </c>
      <c r="AK30" t="s">
        <v>312</v>
      </c>
      <c r="AM30" t="s">
        <v>4047</v>
      </c>
      <c r="AN30" s="110">
        <v>46190</v>
      </c>
      <c r="AQ30" s="83">
        <v>-2.7282869359999999</v>
      </c>
      <c r="AR30" s="83">
        <v>20899.009999999998</v>
      </c>
      <c r="AS30" s="83">
        <v>1</v>
      </c>
      <c r="AT30" s="83">
        <v>-0.57018000000000002</v>
      </c>
      <c r="AU30" s="83">
        <v>-0.56999999999999995</v>
      </c>
      <c r="AZ30" s="81" t="s">
        <v>137</v>
      </c>
      <c r="BA30" s="81" t="s">
        <v>137</v>
      </c>
    </row>
    <row r="31" spans="1:53" ht="15" x14ac:dyDescent="0.25">
      <c r="A31">
        <v>170</v>
      </c>
      <c r="B31">
        <v>170</v>
      </c>
      <c r="C31">
        <v>199</v>
      </c>
      <c r="D31" t="s">
        <v>3931</v>
      </c>
      <c r="E31" t="s">
        <v>4797</v>
      </c>
      <c r="F31">
        <v>2080885</v>
      </c>
      <c r="G31" t="s">
        <v>312</v>
      </c>
      <c r="I31" t="s">
        <v>70</v>
      </c>
      <c r="K31" t="s">
        <v>4798</v>
      </c>
      <c r="L31" t="s">
        <v>71</v>
      </c>
      <c r="M31" t="s">
        <v>71</v>
      </c>
      <c r="O31" s="90">
        <v>45517</v>
      </c>
      <c r="P31" t="s">
        <v>538</v>
      </c>
      <c r="Q31" t="s">
        <v>538</v>
      </c>
      <c r="R31" t="s">
        <v>538</v>
      </c>
      <c r="S31" t="s">
        <v>74</v>
      </c>
      <c r="T31" s="84">
        <v>6.6420000000000003</v>
      </c>
      <c r="U31" t="s">
        <v>4800</v>
      </c>
      <c r="V31" s="81" t="s">
        <v>4828</v>
      </c>
      <c r="Z31" s="81" t="s">
        <v>4829</v>
      </c>
      <c r="AA31" s="90">
        <v>56065</v>
      </c>
      <c r="AB31" t="s">
        <v>541</v>
      </c>
      <c r="AJ31" t="s">
        <v>71</v>
      </c>
      <c r="AK31" t="s">
        <v>4046</v>
      </c>
      <c r="AM31" t="s">
        <v>4047</v>
      </c>
      <c r="AN31" s="110">
        <v>46203</v>
      </c>
      <c r="AQ31" s="83">
        <v>471769.65748830797</v>
      </c>
      <c r="AR31" s="83">
        <v>87.03</v>
      </c>
      <c r="AS31" s="83">
        <v>1</v>
      </c>
      <c r="AT31" s="83">
        <v>410.58112999999997</v>
      </c>
      <c r="AU31" s="83">
        <v>410.58100000000002</v>
      </c>
      <c r="AZ31" s="81" t="s">
        <v>1076</v>
      </c>
      <c r="BA31" s="81" t="s">
        <v>75</v>
      </c>
    </row>
    <row r="32" spans="1:53" ht="15" x14ac:dyDescent="0.25">
      <c r="A32">
        <v>170</v>
      </c>
      <c r="B32">
        <v>170</v>
      </c>
      <c r="C32">
        <v>199</v>
      </c>
      <c r="D32" t="s">
        <v>3931</v>
      </c>
      <c r="E32" t="s">
        <v>4797</v>
      </c>
      <c r="F32">
        <v>2080886</v>
      </c>
      <c r="G32" t="s">
        <v>312</v>
      </c>
      <c r="I32" t="s">
        <v>70</v>
      </c>
      <c r="K32" t="s">
        <v>4798</v>
      </c>
      <c r="L32" t="s">
        <v>71</v>
      </c>
      <c r="M32" t="s">
        <v>71</v>
      </c>
      <c r="O32" s="90">
        <v>45517</v>
      </c>
      <c r="P32" t="s">
        <v>538</v>
      </c>
      <c r="Q32" t="s">
        <v>538</v>
      </c>
      <c r="R32" t="s">
        <v>538</v>
      </c>
      <c r="S32" t="s">
        <v>74</v>
      </c>
      <c r="T32" s="84">
        <v>6.867</v>
      </c>
      <c r="U32" t="s">
        <v>4800</v>
      </c>
      <c r="V32" s="81" t="s">
        <v>4830</v>
      </c>
      <c r="Z32" s="81" t="s">
        <v>4831</v>
      </c>
      <c r="AA32" s="90">
        <v>56096</v>
      </c>
      <c r="AB32" t="s">
        <v>541</v>
      </c>
      <c r="AJ32" t="s">
        <v>71</v>
      </c>
      <c r="AK32" t="s">
        <v>4046</v>
      </c>
      <c r="AM32" t="s">
        <v>4047</v>
      </c>
      <c r="AN32" s="110">
        <v>46203</v>
      </c>
      <c r="AQ32" s="83">
        <v>166742.269803309</v>
      </c>
      <c r="AR32" s="83">
        <v>99.91</v>
      </c>
      <c r="AS32" s="83">
        <v>1</v>
      </c>
      <c r="AT32" s="83">
        <v>166.59219999999999</v>
      </c>
      <c r="AU32" s="83">
        <v>166.59200000000001</v>
      </c>
      <c r="AZ32" s="81" t="s">
        <v>160</v>
      </c>
      <c r="BA32" s="81" t="s">
        <v>75</v>
      </c>
    </row>
    <row r="33" spans="1:53" ht="15" x14ac:dyDescent="0.25">
      <c r="A33">
        <v>170</v>
      </c>
      <c r="B33">
        <v>170</v>
      </c>
      <c r="C33">
        <v>199</v>
      </c>
      <c r="D33" t="s">
        <v>3931</v>
      </c>
      <c r="E33" t="s">
        <v>4797</v>
      </c>
      <c r="F33">
        <v>2080887</v>
      </c>
      <c r="G33" t="s">
        <v>312</v>
      </c>
      <c r="I33" t="s">
        <v>70</v>
      </c>
      <c r="K33" t="s">
        <v>4798</v>
      </c>
      <c r="L33" t="s">
        <v>71</v>
      </c>
      <c r="M33" t="s">
        <v>71</v>
      </c>
      <c r="O33" s="90">
        <v>45517</v>
      </c>
      <c r="P33" t="s">
        <v>538</v>
      </c>
      <c r="Q33" t="s">
        <v>538</v>
      </c>
      <c r="R33" t="s">
        <v>538</v>
      </c>
      <c r="S33" t="s">
        <v>74</v>
      </c>
      <c r="T33" s="84">
        <v>6.6050000000000004</v>
      </c>
      <c r="U33" t="s">
        <v>4800</v>
      </c>
      <c r="V33" s="81" t="s">
        <v>4832</v>
      </c>
      <c r="Z33" s="81" t="s">
        <v>4833</v>
      </c>
      <c r="AA33" s="90">
        <v>56096</v>
      </c>
      <c r="AB33" t="s">
        <v>541</v>
      </c>
      <c r="AJ33" t="s">
        <v>71</v>
      </c>
      <c r="AK33" t="s">
        <v>4046</v>
      </c>
      <c r="AM33" t="s">
        <v>4047</v>
      </c>
      <c r="AN33" s="110">
        <v>46203</v>
      </c>
      <c r="AQ33" s="83">
        <v>125165.539596252</v>
      </c>
      <c r="AR33" s="83">
        <v>110.15</v>
      </c>
      <c r="AS33" s="83">
        <v>1</v>
      </c>
      <c r="AT33" s="83">
        <v>137.86984000000001</v>
      </c>
      <c r="AU33" s="83">
        <v>137.87</v>
      </c>
      <c r="AZ33" s="81" t="s">
        <v>284</v>
      </c>
      <c r="BA33" s="81" t="s">
        <v>76</v>
      </c>
    </row>
    <row r="34" spans="1:53" ht="15" x14ac:dyDescent="0.25">
      <c r="A34">
        <v>170</v>
      </c>
      <c r="B34">
        <v>170</v>
      </c>
      <c r="C34">
        <v>199</v>
      </c>
      <c r="D34" t="s">
        <v>3931</v>
      </c>
      <c r="E34" t="s">
        <v>4797</v>
      </c>
      <c r="F34">
        <v>2080888</v>
      </c>
      <c r="G34" t="s">
        <v>312</v>
      </c>
      <c r="I34" t="s">
        <v>70</v>
      </c>
      <c r="K34" t="s">
        <v>4798</v>
      </c>
      <c r="L34" t="s">
        <v>71</v>
      </c>
      <c r="M34" t="s">
        <v>71</v>
      </c>
      <c r="O34" s="90">
        <v>45517</v>
      </c>
      <c r="P34" t="s">
        <v>538</v>
      </c>
      <c r="Q34" t="s">
        <v>538</v>
      </c>
      <c r="R34" t="s">
        <v>538</v>
      </c>
      <c r="S34" t="s">
        <v>74</v>
      </c>
      <c r="T34" s="84">
        <v>6.4009999999999998</v>
      </c>
      <c r="U34" t="s">
        <v>4804</v>
      </c>
      <c r="V34" s="81" t="s">
        <v>4834</v>
      </c>
      <c r="Z34" s="81" t="s">
        <v>1717</v>
      </c>
      <c r="AA34" s="90">
        <v>56096</v>
      </c>
      <c r="AB34" t="s">
        <v>541</v>
      </c>
      <c r="AJ34" t="s">
        <v>71</v>
      </c>
      <c r="AK34" t="s">
        <v>4046</v>
      </c>
      <c r="AM34" t="s">
        <v>4047</v>
      </c>
      <c r="AN34" s="110">
        <v>46203</v>
      </c>
      <c r="AQ34" s="83">
        <v>926795.29209688294</v>
      </c>
      <c r="AR34" s="83">
        <v>98.7</v>
      </c>
      <c r="AS34" s="83">
        <v>1</v>
      </c>
      <c r="AT34" s="83">
        <v>914.74694999999997</v>
      </c>
      <c r="AU34" s="83">
        <v>914.74699999999996</v>
      </c>
      <c r="AZ34" s="81" t="s">
        <v>1024</v>
      </c>
      <c r="BA34" s="81" t="s">
        <v>114</v>
      </c>
    </row>
    <row r="35" spans="1:53" ht="15" x14ac:dyDescent="0.25">
      <c r="A35">
        <v>170</v>
      </c>
      <c r="B35">
        <v>170</v>
      </c>
      <c r="C35">
        <v>199</v>
      </c>
      <c r="D35" t="s">
        <v>3931</v>
      </c>
      <c r="E35" t="s">
        <v>4797</v>
      </c>
      <c r="F35">
        <v>2080972</v>
      </c>
      <c r="G35" t="s">
        <v>312</v>
      </c>
      <c r="I35" t="s">
        <v>70</v>
      </c>
      <c r="K35" t="s">
        <v>4798</v>
      </c>
      <c r="L35" t="s">
        <v>71</v>
      </c>
      <c r="M35" t="s">
        <v>71</v>
      </c>
      <c r="O35" s="90">
        <v>45717</v>
      </c>
      <c r="P35" t="s">
        <v>538</v>
      </c>
      <c r="Q35" t="s">
        <v>538</v>
      </c>
      <c r="R35" t="s">
        <v>538</v>
      </c>
      <c r="S35" t="s">
        <v>74</v>
      </c>
      <c r="T35" s="84">
        <v>7.016</v>
      </c>
      <c r="U35" t="s">
        <v>4800</v>
      </c>
      <c r="V35" s="81" t="s">
        <v>1995</v>
      </c>
      <c r="Z35" s="81" t="s">
        <v>4835</v>
      </c>
      <c r="AA35" s="90">
        <v>56188</v>
      </c>
      <c r="AB35" t="s">
        <v>541</v>
      </c>
      <c r="AJ35" t="s">
        <v>71</v>
      </c>
      <c r="AK35" t="s">
        <v>4046</v>
      </c>
      <c r="AM35" t="s">
        <v>4047</v>
      </c>
      <c r="AN35" s="110">
        <v>46203</v>
      </c>
      <c r="AQ35" s="83">
        <v>331575.48384869698</v>
      </c>
      <c r="AR35" s="83">
        <v>95.6</v>
      </c>
      <c r="AS35" s="83">
        <v>1</v>
      </c>
      <c r="AT35" s="83">
        <v>316.98615999999998</v>
      </c>
      <c r="AU35" s="83">
        <v>316.98599999999999</v>
      </c>
      <c r="AZ35" s="81" t="s">
        <v>426</v>
      </c>
      <c r="BA35" s="81" t="s">
        <v>75</v>
      </c>
    </row>
    <row r="36" spans="1:53" ht="15" x14ac:dyDescent="0.25">
      <c r="A36">
        <v>170</v>
      </c>
      <c r="B36">
        <v>170</v>
      </c>
      <c r="C36">
        <v>199</v>
      </c>
      <c r="D36" t="s">
        <v>3931</v>
      </c>
      <c r="E36" t="s">
        <v>4797</v>
      </c>
      <c r="F36">
        <v>2080973</v>
      </c>
      <c r="G36" t="s">
        <v>312</v>
      </c>
      <c r="I36" t="s">
        <v>70</v>
      </c>
      <c r="K36" t="s">
        <v>4798</v>
      </c>
      <c r="L36" t="s">
        <v>71</v>
      </c>
      <c r="M36" t="s">
        <v>71</v>
      </c>
      <c r="O36" s="90">
        <v>45717</v>
      </c>
      <c r="P36" t="s">
        <v>538</v>
      </c>
      <c r="Q36" t="s">
        <v>538</v>
      </c>
      <c r="R36" t="s">
        <v>538</v>
      </c>
      <c r="S36" t="s">
        <v>74</v>
      </c>
      <c r="T36" s="84">
        <v>6.694</v>
      </c>
      <c r="U36" t="s">
        <v>4800</v>
      </c>
      <c r="V36" s="81" t="s">
        <v>4836</v>
      </c>
      <c r="Z36" s="81" t="s">
        <v>4837</v>
      </c>
      <c r="AA36" s="90">
        <v>56400</v>
      </c>
      <c r="AB36" t="s">
        <v>541</v>
      </c>
      <c r="AJ36" t="s">
        <v>71</v>
      </c>
      <c r="AK36" t="s">
        <v>4046</v>
      </c>
      <c r="AM36" t="s">
        <v>4047</v>
      </c>
      <c r="AN36" s="110">
        <v>46203</v>
      </c>
      <c r="AQ36" s="83">
        <v>2050650.0126495899</v>
      </c>
      <c r="AR36" s="83">
        <v>101.69</v>
      </c>
      <c r="AS36" s="83">
        <v>1</v>
      </c>
      <c r="AT36" s="83">
        <v>2085.306</v>
      </c>
      <c r="AU36" s="83">
        <v>2085.306</v>
      </c>
      <c r="AZ36" s="81" t="s">
        <v>4838</v>
      </c>
      <c r="BA36" s="81" t="s">
        <v>104</v>
      </c>
    </row>
    <row r="37" spans="1:53" ht="15" x14ac:dyDescent="0.25">
      <c r="A37">
        <v>170</v>
      </c>
      <c r="B37">
        <v>170</v>
      </c>
      <c r="C37">
        <v>199</v>
      </c>
      <c r="D37" t="s">
        <v>3931</v>
      </c>
      <c r="E37" t="s">
        <v>4797</v>
      </c>
      <c r="F37">
        <v>2080974</v>
      </c>
      <c r="G37" t="s">
        <v>312</v>
      </c>
      <c r="I37" t="s">
        <v>70</v>
      </c>
      <c r="K37" t="s">
        <v>4798</v>
      </c>
      <c r="L37" t="s">
        <v>71</v>
      </c>
      <c r="M37" t="s">
        <v>71</v>
      </c>
      <c r="O37" s="90">
        <v>45717</v>
      </c>
      <c r="P37" t="s">
        <v>538</v>
      </c>
      <c r="Q37" t="s">
        <v>538</v>
      </c>
      <c r="R37" t="s">
        <v>538</v>
      </c>
      <c r="S37" t="s">
        <v>74</v>
      </c>
      <c r="T37" s="84">
        <v>8.1739999999999995</v>
      </c>
      <c r="U37" t="s">
        <v>4800</v>
      </c>
      <c r="V37" s="81" t="s">
        <v>4839</v>
      </c>
      <c r="Z37" s="81" t="s">
        <v>4840</v>
      </c>
      <c r="AA37" s="90">
        <v>56249</v>
      </c>
      <c r="AB37" t="s">
        <v>541</v>
      </c>
      <c r="AJ37" t="s">
        <v>71</v>
      </c>
      <c r="AK37" t="s">
        <v>4046</v>
      </c>
      <c r="AM37" t="s">
        <v>4047</v>
      </c>
      <c r="AN37" s="110">
        <v>46203</v>
      </c>
      <c r="AQ37" s="83">
        <v>141171.63288918801</v>
      </c>
      <c r="AR37" s="83">
        <v>99.33</v>
      </c>
      <c r="AS37" s="83">
        <v>1</v>
      </c>
      <c r="AT37" s="83">
        <v>140.22577999999999</v>
      </c>
      <c r="AU37" s="83">
        <v>140.226</v>
      </c>
      <c r="AZ37" s="81" t="s">
        <v>510</v>
      </c>
      <c r="BA37" s="81" t="s">
        <v>76</v>
      </c>
    </row>
    <row r="38" spans="1:53" ht="15" x14ac:dyDescent="0.25">
      <c r="A38">
        <v>170</v>
      </c>
      <c r="B38">
        <v>170</v>
      </c>
      <c r="C38">
        <v>199</v>
      </c>
      <c r="D38" t="s">
        <v>3931</v>
      </c>
      <c r="E38" t="s">
        <v>4797</v>
      </c>
      <c r="F38">
        <v>2080975</v>
      </c>
      <c r="G38" t="s">
        <v>312</v>
      </c>
      <c r="I38" t="s">
        <v>70</v>
      </c>
      <c r="K38" t="s">
        <v>4798</v>
      </c>
      <c r="L38" t="s">
        <v>71</v>
      </c>
      <c r="M38" t="s">
        <v>71</v>
      </c>
      <c r="O38" s="90">
        <v>45717</v>
      </c>
      <c r="P38" t="s">
        <v>538</v>
      </c>
      <c r="Q38" t="s">
        <v>538</v>
      </c>
      <c r="R38" t="s">
        <v>538</v>
      </c>
      <c r="S38" t="s">
        <v>74</v>
      </c>
      <c r="T38" s="84">
        <v>5.952</v>
      </c>
      <c r="U38" t="s">
        <v>4804</v>
      </c>
      <c r="V38" s="81" t="s">
        <v>2468</v>
      </c>
      <c r="Z38" s="81" t="s">
        <v>4841</v>
      </c>
      <c r="AA38" s="90">
        <v>56400</v>
      </c>
      <c r="AB38" t="s">
        <v>541</v>
      </c>
      <c r="AJ38" t="s">
        <v>71</v>
      </c>
      <c r="AK38" t="s">
        <v>4046</v>
      </c>
      <c r="AM38" t="s">
        <v>4047</v>
      </c>
      <c r="AN38" s="110">
        <v>46203</v>
      </c>
      <c r="AQ38" s="83">
        <v>2679947.2765254602</v>
      </c>
      <c r="AR38" s="83">
        <v>102.38</v>
      </c>
      <c r="AS38" s="83">
        <v>1</v>
      </c>
      <c r="AT38" s="83">
        <v>2743.73002</v>
      </c>
      <c r="AU38" s="83">
        <v>2743.73</v>
      </c>
      <c r="AZ38" s="81" t="s">
        <v>2641</v>
      </c>
      <c r="BA38" s="81" t="s">
        <v>158</v>
      </c>
    </row>
    <row r="39" spans="1:53" ht="15" x14ac:dyDescent="0.25">
      <c r="A39">
        <v>170</v>
      </c>
      <c r="B39">
        <v>170</v>
      </c>
      <c r="C39">
        <v>199</v>
      </c>
      <c r="D39" t="s">
        <v>3931</v>
      </c>
      <c r="E39" t="s">
        <v>4797</v>
      </c>
      <c r="F39">
        <v>20802659</v>
      </c>
      <c r="G39" t="s">
        <v>312</v>
      </c>
      <c r="I39" t="s">
        <v>70</v>
      </c>
      <c r="K39" t="s">
        <v>4798</v>
      </c>
      <c r="L39" t="s">
        <v>71</v>
      </c>
      <c r="M39" t="s">
        <v>71</v>
      </c>
      <c r="O39" s="90">
        <v>45904</v>
      </c>
      <c r="P39" t="s">
        <v>538</v>
      </c>
      <c r="Q39" t="s">
        <v>538</v>
      </c>
      <c r="R39" t="s">
        <v>538</v>
      </c>
      <c r="S39" t="s">
        <v>74</v>
      </c>
      <c r="T39" s="84">
        <v>0</v>
      </c>
      <c r="U39" t="s">
        <v>312</v>
      </c>
      <c r="V39" s="81" t="s">
        <v>76</v>
      </c>
      <c r="Z39" s="81" t="s">
        <v>76</v>
      </c>
      <c r="AA39" s="90">
        <v>56127</v>
      </c>
      <c r="AB39" t="s">
        <v>541</v>
      </c>
      <c r="AJ39" t="s">
        <v>71</v>
      </c>
      <c r="AK39" t="s">
        <v>312</v>
      </c>
      <c r="AM39" t="s">
        <v>4047</v>
      </c>
      <c r="AN39" s="110">
        <v>46190</v>
      </c>
      <c r="AQ39" s="83">
        <v>-3.071786076</v>
      </c>
      <c r="AR39" s="83">
        <v>2572.3000000000002</v>
      </c>
      <c r="AS39" s="83">
        <v>1</v>
      </c>
      <c r="AT39" s="83">
        <v>-7.9020000000000007E-2</v>
      </c>
      <c r="AU39" s="83">
        <v>-7.9000000000000001E-2</v>
      </c>
      <c r="AZ39" s="81" t="s">
        <v>137</v>
      </c>
      <c r="BA39" s="81" t="s">
        <v>137</v>
      </c>
    </row>
    <row r="40" spans="1:53" ht="15" x14ac:dyDescent="0.25">
      <c r="A40">
        <v>170</v>
      </c>
      <c r="B40">
        <v>170</v>
      </c>
      <c r="C40">
        <v>199</v>
      </c>
      <c r="D40" t="s">
        <v>3931</v>
      </c>
      <c r="E40" t="s">
        <v>4797</v>
      </c>
      <c r="F40">
        <v>20802661</v>
      </c>
      <c r="G40" t="s">
        <v>312</v>
      </c>
      <c r="I40" t="s">
        <v>70</v>
      </c>
      <c r="K40" t="s">
        <v>4798</v>
      </c>
      <c r="L40" t="s">
        <v>71</v>
      </c>
      <c r="M40" t="s">
        <v>71</v>
      </c>
      <c r="O40" s="90">
        <v>45904</v>
      </c>
      <c r="P40" t="s">
        <v>538</v>
      </c>
      <c r="Q40" t="s">
        <v>538</v>
      </c>
      <c r="R40" t="s">
        <v>538</v>
      </c>
      <c r="S40" t="s">
        <v>74</v>
      </c>
      <c r="T40" s="84">
        <v>0</v>
      </c>
      <c r="U40" t="s">
        <v>312</v>
      </c>
      <c r="V40" s="81" t="s">
        <v>76</v>
      </c>
      <c r="Z40" s="81" t="s">
        <v>76</v>
      </c>
      <c r="AA40" s="90">
        <v>56127</v>
      </c>
      <c r="AB40" t="s">
        <v>541</v>
      </c>
      <c r="AJ40" t="s">
        <v>71</v>
      </c>
      <c r="AK40" t="s">
        <v>312</v>
      </c>
      <c r="AM40" t="s">
        <v>4047</v>
      </c>
      <c r="AN40" s="110">
        <v>46190</v>
      </c>
      <c r="AQ40" s="83">
        <v>-3.071786076</v>
      </c>
      <c r="AR40" s="83">
        <v>12290.96</v>
      </c>
      <c r="AS40" s="83">
        <v>1</v>
      </c>
      <c r="AT40" s="83">
        <v>-0.37757000000000002</v>
      </c>
      <c r="AU40" s="83">
        <v>-0.378</v>
      </c>
      <c r="AZ40" s="81" t="s">
        <v>137</v>
      </c>
      <c r="BA40" s="81" t="s">
        <v>137</v>
      </c>
    </row>
    <row r="41" spans="1:53" ht="15" x14ac:dyDescent="0.25">
      <c r="A41">
        <v>170</v>
      </c>
      <c r="B41">
        <v>170</v>
      </c>
      <c r="C41">
        <v>199</v>
      </c>
      <c r="D41" t="s">
        <v>3931</v>
      </c>
      <c r="E41" t="s">
        <v>4797</v>
      </c>
      <c r="F41">
        <v>20802662</v>
      </c>
      <c r="G41" t="s">
        <v>312</v>
      </c>
      <c r="I41" t="s">
        <v>70</v>
      </c>
      <c r="K41" t="s">
        <v>4798</v>
      </c>
      <c r="L41" t="s">
        <v>71</v>
      </c>
      <c r="M41" t="s">
        <v>71</v>
      </c>
      <c r="O41" s="90">
        <v>45950</v>
      </c>
      <c r="P41" t="s">
        <v>538</v>
      </c>
      <c r="Q41" t="s">
        <v>538</v>
      </c>
      <c r="R41" t="s">
        <v>538</v>
      </c>
      <c r="S41" t="s">
        <v>74</v>
      </c>
      <c r="T41" s="84">
        <v>0</v>
      </c>
      <c r="U41" t="s">
        <v>312</v>
      </c>
      <c r="V41" s="81" t="s">
        <v>76</v>
      </c>
      <c r="Z41" s="81" t="s">
        <v>76</v>
      </c>
      <c r="AA41" s="90">
        <v>56857</v>
      </c>
      <c r="AB41" t="s">
        <v>541</v>
      </c>
      <c r="AJ41" t="s">
        <v>71</v>
      </c>
      <c r="AK41" t="s">
        <v>312</v>
      </c>
      <c r="AM41" t="s">
        <v>4047</v>
      </c>
      <c r="AN41" s="110">
        <v>46190</v>
      </c>
      <c r="AQ41" s="83">
        <v>-2.674264816</v>
      </c>
      <c r="AR41" s="83">
        <v>5113.68</v>
      </c>
      <c r="AS41" s="83">
        <v>1</v>
      </c>
      <c r="AT41" s="83">
        <v>-0.13675000000000001</v>
      </c>
      <c r="AU41" s="83">
        <v>-0.13700000000000001</v>
      </c>
      <c r="AZ41" s="81" t="s">
        <v>137</v>
      </c>
      <c r="BA41" s="81" t="s">
        <v>137</v>
      </c>
    </row>
    <row r="42" spans="1:53" ht="15" x14ac:dyDescent="0.25">
      <c r="A42">
        <v>170</v>
      </c>
      <c r="B42">
        <v>170</v>
      </c>
      <c r="C42">
        <v>199</v>
      </c>
      <c r="D42" t="s">
        <v>3931</v>
      </c>
      <c r="E42" t="s">
        <v>4797</v>
      </c>
      <c r="F42">
        <v>20802663</v>
      </c>
      <c r="G42" t="s">
        <v>312</v>
      </c>
      <c r="I42" t="s">
        <v>70</v>
      </c>
      <c r="K42" t="s">
        <v>4798</v>
      </c>
      <c r="L42" t="s">
        <v>71</v>
      </c>
      <c r="M42" t="s">
        <v>71</v>
      </c>
      <c r="O42" s="90">
        <v>45971</v>
      </c>
      <c r="P42" t="s">
        <v>538</v>
      </c>
      <c r="Q42" t="s">
        <v>538</v>
      </c>
      <c r="R42" t="s">
        <v>538</v>
      </c>
      <c r="S42" t="s">
        <v>74</v>
      </c>
      <c r="T42" s="84">
        <v>0</v>
      </c>
      <c r="U42" t="s">
        <v>312</v>
      </c>
      <c r="V42" s="81" t="s">
        <v>76</v>
      </c>
      <c r="Z42" s="81" t="s">
        <v>76</v>
      </c>
      <c r="AA42" s="90">
        <v>56857</v>
      </c>
      <c r="AB42" t="s">
        <v>541</v>
      </c>
      <c r="AJ42" t="s">
        <v>71</v>
      </c>
      <c r="AK42" t="s">
        <v>312</v>
      </c>
      <c r="AM42" t="s">
        <v>4047</v>
      </c>
      <c r="AN42" s="110">
        <v>46190</v>
      </c>
      <c r="AQ42" s="83">
        <v>-3.071786076</v>
      </c>
      <c r="AR42" s="83">
        <v>12121.59</v>
      </c>
      <c r="AS42" s="83">
        <v>1</v>
      </c>
      <c r="AT42" s="83">
        <v>-0.37235000000000001</v>
      </c>
      <c r="AU42" s="83">
        <v>-0.372</v>
      </c>
      <c r="AZ42" s="81" t="s">
        <v>137</v>
      </c>
      <c r="BA42" s="81" t="s">
        <v>137</v>
      </c>
    </row>
    <row r="43" spans="1:53" ht="15" x14ac:dyDescent="0.25">
      <c r="A43">
        <v>170</v>
      </c>
      <c r="B43">
        <v>170</v>
      </c>
      <c r="C43">
        <v>199</v>
      </c>
      <c r="D43" t="s">
        <v>3931</v>
      </c>
      <c r="E43" t="s">
        <v>4797</v>
      </c>
      <c r="F43">
        <v>20802664</v>
      </c>
      <c r="G43" t="s">
        <v>312</v>
      </c>
      <c r="I43" t="s">
        <v>70</v>
      </c>
      <c r="K43" t="s">
        <v>4798</v>
      </c>
      <c r="L43" t="s">
        <v>71</v>
      </c>
      <c r="M43" t="s">
        <v>71</v>
      </c>
      <c r="O43" s="90">
        <v>46020</v>
      </c>
      <c r="P43" t="s">
        <v>538</v>
      </c>
      <c r="Q43" t="s">
        <v>538</v>
      </c>
      <c r="R43" t="s">
        <v>538</v>
      </c>
      <c r="S43" t="s">
        <v>74</v>
      </c>
      <c r="T43" s="84">
        <v>0</v>
      </c>
      <c r="U43" t="s">
        <v>312</v>
      </c>
      <c r="V43" s="81" t="s">
        <v>76</v>
      </c>
      <c r="Z43" s="81" t="s">
        <v>76</v>
      </c>
      <c r="AA43" s="90">
        <v>48945</v>
      </c>
      <c r="AB43" t="s">
        <v>541</v>
      </c>
      <c r="AJ43" t="s">
        <v>71</v>
      </c>
      <c r="AK43" t="s">
        <v>312</v>
      </c>
      <c r="AM43" t="s">
        <v>4047</v>
      </c>
      <c r="AN43" s="110">
        <v>46190</v>
      </c>
      <c r="AQ43" s="83">
        <v>-3.1081405850000001</v>
      </c>
      <c r="AR43" s="83">
        <v>4187.09</v>
      </c>
      <c r="AS43" s="83">
        <v>1</v>
      </c>
      <c r="AT43" s="83">
        <v>-0.13014000000000001</v>
      </c>
      <c r="AU43" s="83">
        <v>-0.13</v>
      </c>
      <c r="AZ43" s="81" t="s">
        <v>137</v>
      </c>
      <c r="BA43" s="81" t="s">
        <v>137</v>
      </c>
    </row>
    <row r="44" spans="1:53" ht="15" x14ac:dyDescent="0.25">
      <c r="A44">
        <v>170</v>
      </c>
      <c r="B44">
        <v>170</v>
      </c>
      <c r="C44">
        <v>199</v>
      </c>
      <c r="D44" t="s">
        <v>3931</v>
      </c>
      <c r="E44" t="s">
        <v>4797</v>
      </c>
      <c r="F44">
        <v>20802665</v>
      </c>
      <c r="G44" t="s">
        <v>312</v>
      </c>
      <c r="I44" t="s">
        <v>70</v>
      </c>
      <c r="K44" t="s">
        <v>4798</v>
      </c>
      <c r="L44" t="s">
        <v>71</v>
      </c>
      <c r="M44" t="s">
        <v>71</v>
      </c>
      <c r="O44" s="90">
        <v>46020</v>
      </c>
      <c r="P44" t="s">
        <v>538</v>
      </c>
      <c r="Q44" t="s">
        <v>538</v>
      </c>
      <c r="R44" t="s">
        <v>538</v>
      </c>
      <c r="S44" t="s">
        <v>74</v>
      </c>
      <c r="T44" s="84">
        <v>0</v>
      </c>
      <c r="U44" t="s">
        <v>312</v>
      </c>
      <c r="V44" s="81" t="s">
        <v>76</v>
      </c>
      <c r="Z44" s="81" t="s">
        <v>76</v>
      </c>
      <c r="AA44" s="90">
        <v>48945</v>
      </c>
      <c r="AB44" t="s">
        <v>541</v>
      </c>
      <c r="AJ44" t="s">
        <v>71</v>
      </c>
      <c r="AK44" t="s">
        <v>312</v>
      </c>
      <c r="AM44" t="s">
        <v>4047</v>
      </c>
      <c r="AN44" s="110">
        <v>46190</v>
      </c>
      <c r="AQ44" s="83">
        <v>-3.1081405850000001</v>
      </c>
      <c r="AR44" s="83">
        <v>5890.72</v>
      </c>
      <c r="AS44" s="83">
        <v>1</v>
      </c>
      <c r="AT44" s="83">
        <v>-0.18309</v>
      </c>
      <c r="AU44" s="83">
        <v>-0.183</v>
      </c>
      <c r="AZ44" s="81" t="s">
        <v>137</v>
      </c>
      <c r="BA44" s="81" t="s">
        <v>137</v>
      </c>
    </row>
    <row r="45" spans="1:53" ht="15" x14ac:dyDescent="0.25">
      <c r="A45">
        <v>170</v>
      </c>
      <c r="B45">
        <v>170</v>
      </c>
      <c r="C45">
        <v>199</v>
      </c>
      <c r="D45" t="s">
        <v>3931</v>
      </c>
      <c r="E45" t="s">
        <v>4797</v>
      </c>
      <c r="F45">
        <v>20802668</v>
      </c>
      <c r="G45" t="s">
        <v>312</v>
      </c>
      <c r="I45" t="s">
        <v>70</v>
      </c>
      <c r="K45" t="s">
        <v>4798</v>
      </c>
      <c r="L45" t="s">
        <v>71</v>
      </c>
      <c r="M45" t="s">
        <v>71</v>
      </c>
      <c r="O45" s="90">
        <v>46190</v>
      </c>
      <c r="P45" t="s">
        <v>538</v>
      </c>
      <c r="Q45" t="s">
        <v>538</v>
      </c>
      <c r="R45" t="s">
        <v>538</v>
      </c>
      <c r="S45" t="s">
        <v>74</v>
      </c>
      <c r="T45" s="84">
        <v>0</v>
      </c>
      <c r="U45" t="s">
        <v>312</v>
      </c>
      <c r="V45" s="81" t="s">
        <v>76</v>
      </c>
      <c r="Z45" s="81" t="s">
        <v>76</v>
      </c>
      <c r="AA45" s="90">
        <v>48945</v>
      </c>
      <c r="AB45" t="s">
        <v>541</v>
      </c>
      <c r="AJ45" t="s">
        <v>71</v>
      </c>
      <c r="AK45" t="s">
        <v>312</v>
      </c>
      <c r="AM45" t="s">
        <v>4047</v>
      </c>
      <c r="AN45" s="110">
        <v>46190</v>
      </c>
      <c r="AQ45" s="83">
        <v>-3.0520798939999998</v>
      </c>
      <c r="AR45" s="83">
        <v>18649.349999999999</v>
      </c>
      <c r="AS45" s="83">
        <v>1</v>
      </c>
      <c r="AT45" s="83">
        <v>-0.56918999999999997</v>
      </c>
      <c r="AU45" s="83">
        <v>-0.56899999999999995</v>
      </c>
      <c r="AZ45" s="81" t="s">
        <v>137</v>
      </c>
      <c r="BA45" s="81" t="s">
        <v>137</v>
      </c>
    </row>
    <row r="46" spans="1:53" ht="15" x14ac:dyDescent="0.25">
      <c r="A46">
        <v>170</v>
      </c>
      <c r="B46">
        <v>170</v>
      </c>
      <c r="C46">
        <v>199</v>
      </c>
      <c r="D46" t="s">
        <v>3931</v>
      </c>
      <c r="E46" t="s">
        <v>4797</v>
      </c>
      <c r="F46">
        <v>20802669</v>
      </c>
      <c r="G46" t="s">
        <v>312</v>
      </c>
      <c r="I46" t="s">
        <v>70</v>
      </c>
      <c r="K46" t="s">
        <v>4798</v>
      </c>
      <c r="L46" t="s">
        <v>71</v>
      </c>
      <c r="M46" t="s">
        <v>71</v>
      </c>
      <c r="O46" s="90">
        <v>46190</v>
      </c>
      <c r="P46" t="s">
        <v>538</v>
      </c>
      <c r="Q46" t="s">
        <v>538</v>
      </c>
      <c r="R46" t="s">
        <v>538</v>
      </c>
      <c r="S46" t="s">
        <v>74</v>
      </c>
      <c r="T46" s="84">
        <v>0</v>
      </c>
      <c r="U46" t="s">
        <v>312</v>
      </c>
      <c r="V46" s="81" t="s">
        <v>76</v>
      </c>
      <c r="Z46" s="81" t="s">
        <v>76</v>
      </c>
      <c r="AA46" s="90">
        <v>48945</v>
      </c>
      <c r="AB46" t="s">
        <v>541</v>
      </c>
      <c r="AJ46" t="s">
        <v>71</v>
      </c>
      <c r="AK46" t="s">
        <v>312</v>
      </c>
      <c r="AM46" t="s">
        <v>4047</v>
      </c>
      <c r="AN46" s="110">
        <v>46190</v>
      </c>
      <c r="AQ46" s="83">
        <v>-2.7310050299999999</v>
      </c>
      <c r="AR46" s="83">
        <v>577.49</v>
      </c>
      <c r="AS46" s="83">
        <v>1</v>
      </c>
      <c r="AT46" s="83">
        <v>-1.5769999999999999E-2</v>
      </c>
      <c r="AU46" s="83">
        <v>-1.6E-2</v>
      </c>
      <c r="AZ46" s="81" t="s">
        <v>137</v>
      </c>
      <c r="BA46" s="81" t="s">
        <v>137</v>
      </c>
    </row>
    <row r="47" spans="1:53" ht="15" x14ac:dyDescent="0.25">
      <c r="A47">
        <v>170</v>
      </c>
      <c r="B47">
        <v>170</v>
      </c>
      <c r="C47">
        <v>199</v>
      </c>
      <c r="D47" t="s">
        <v>3931</v>
      </c>
      <c r="E47" t="s">
        <v>4797</v>
      </c>
      <c r="F47">
        <v>20802671</v>
      </c>
      <c r="G47" t="s">
        <v>312</v>
      </c>
      <c r="I47" t="s">
        <v>70</v>
      </c>
      <c r="K47" t="s">
        <v>4798</v>
      </c>
      <c r="L47" t="s">
        <v>71</v>
      </c>
      <c r="M47" t="s">
        <v>71</v>
      </c>
      <c r="O47" s="90">
        <v>46190</v>
      </c>
      <c r="P47" t="s">
        <v>538</v>
      </c>
      <c r="Q47" t="s">
        <v>538</v>
      </c>
      <c r="R47" t="s">
        <v>538</v>
      </c>
      <c r="S47" t="s">
        <v>74</v>
      </c>
      <c r="T47" s="84">
        <v>0</v>
      </c>
      <c r="U47" t="s">
        <v>312</v>
      </c>
      <c r="V47" s="81" t="s">
        <v>76</v>
      </c>
      <c r="Z47" s="81" t="s">
        <v>76</v>
      </c>
      <c r="AA47" s="90">
        <v>48945</v>
      </c>
      <c r="AB47" t="s">
        <v>541</v>
      </c>
      <c r="AJ47" t="s">
        <v>71</v>
      </c>
      <c r="AK47" t="s">
        <v>312</v>
      </c>
      <c r="AM47" t="s">
        <v>4047</v>
      </c>
      <c r="AN47" s="110">
        <v>46190</v>
      </c>
      <c r="AQ47" s="83">
        <v>-2.7310050299999999</v>
      </c>
      <c r="AR47" s="83">
        <v>509.49</v>
      </c>
      <c r="AS47" s="83">
        <v>1</v>
      </c>
      <c r="AT47" s="83">
        <v>-1.391E-2</v>
      </c>
      <c r="AU47" s="83">
        <v>-1.4E-2</v>
      </c>
      <c r="AZ47" s="81" t="s">
        <v>137</v>
      </c>
      <c r="BA47" s="81" t="s">
        <v>137</v>
      </c>
    </row>
    <row r="48" spans="1:53" ht="15" x14ac:dyDescent="0.25">
      <c r="A48">
        <v>170</v>
      </c>
      <c r="B48">
        <v>170</v>
      </c>
      <c r="C48">
        <v>199</v>
      </c>
      <c r="D48" t="s">
        <v>3931</v>
      </c>
      <c r="E48" t="s">
        <v>4797</v>
      </c>
      <c r="F48">
        <v>20802672</v>
      </c>
      <c r="G48" t="s">
        <v>312</v>
      </c>
      <c r="I48" t="s">
        <v>70</v>
      </c>
      <c r="K48" t="s">
        <v>4798</v>
      </c>
      <c r="L48" t="s">
        <v>71</v>
      </c>
      <c r="M48" t="s">
        <v>71</v>
      </c>
      <c r="O48" s="90">
        <v>46190</v>
      </c>
      <c r="P48" t="s">
        <v>538</v>
      </c>
      <c r="Q48" t="s">
        <v>538</v>
      </c>
      <c r="R48" t="s">
        <v>538</v>
      </c>
      <c r="S48" t="s">
        <v>74</v>
      </c>
      <c r="T48" s="84">
        <v>0</v>
      </c>
      <c r="U48" t="s">
        <v>312</v>
      </c>
      <c r="V48" s="81" t="s">
        <v>76</v>
      </c>
      <c r="Z48" s="81" t="s">
        <v>76</v>
      </c>
      <c r="AA48" s="90">
        <v>48945</v>
      </c>
      <c r="AB48" t="s">
        <v>541</v>
      </c>
      <c r="AJ48" t="s">
        <v>71</v>
      </c>
      <c r="AK48" t="s">
        <v>312</v>
      </c>
      <c r="AM48" t="s">
        <v>4047</v>
      </c>
      <c r="AN48" s="110">
        <v>46190</v>
      </c>
      <c r="AQ48" s="83">
        <v>-3.1081405850000001</v>
      </c>
      <c r="AR48" s="83">
        <v>4360.66</v>
      </c>
      <c r="AS48" s="83">
        <v>1</v>
      </c>
      <c r="AT48" s="83">
        <v>-0.13553999999999999</v>
      </c>
      <c r="AU48" s="83">
        <v>-0.13600000000000001</v>
      </c>
      <c r="AZ48" s="81" t="s">
        <v>137</v>
      </c>
      <c r="BA48" s="81" t="s">
        <v>137</v>
      </c>
    </row>
    <row r="49" spans="1:53" ht="15" x14ac:dyDescent="0.25">
      <c r="A49">
        <v>170</v>
      </c>
      <c r="B49">
        <v>170</v>
      </c>
      <c r="C49">
        <v>199</v>
      </c>
      <c r="D49" t="s">
        <v>3931</v>
      </c>
      <c r="E49" t="s">
        <v>4797</v>
      </c>
      <c r="F49">
        <v>2080411</v>
      </c>
      <c r="G49" t="s">
        <v>312</v>
      </c>
      <c r="I49" t="s">
        <v>70</v>
      </c>
      <c r="K49" t="s">
        <v>4798</v>
      </c>
      <c r="L49" t="s">
        <v>71</v>
      </c>
      <c r="M49" t="s">
        <v>71</v>
      </c>
      <c r="O49" s="90">
        <v>43822</v>
      </c>
      <c r="P49" t="s">
        <v>538</v>
      </c>
      <c r="Q49" t="s">
        <v>538</v>
      </c>
      <c r="R49" t="s">
        <v>538</v>
      </c>
      <c r="S49" t="s">
        <v>74</v>
      </c>
      <c r="T49" s="84">
        <v>3.3250000000000002</v>
      </c>
      <c r="U49" t="s">
        <v>4800</v>
      </c>
      <c r="V49" s="81" t="s">
        <v>1688</v>
      </c>
      <c r="Z49" s="81" t="s">
        <v>660</v>
      </c>
      <c r="AA49" s="90">
        <v>53873</v>
      </c>
      <c r="AB49" t="s">
        <v>541</v>
      </c>
      <c r="AJ49" t="s">
        <v>71</v>
      </c>
      <c r="AK49" t="s">
        <v>4046</v>
      </c>
      <c r="AM49" t="s">
        <v>4047</v>
      </c>
      <c r="AN49" s="110">
        <v>46203</v>
      </c>
      <c r="AQ49" s="83">
        <v>483117.62010339799</v>
      </c>
      <c r="AR49" s="83">
        <v>132.13</v>
      </c>
      <c r="AS49" s="83">
        <v>1</v>
      </c>
      <c r="AT49" s="83">
        <v>638.34330999999997</v>
      </c>
      <c r="AU49" s="83">
        <v>638.34299999999996</v>
      </c>
      <c r="AZ49" s="81" t="s">
        <v>2326</v>
      </c>
      <c r="BA49" s="81" t="s">
        <v>88</v>
      </c>
    </row>
    <row r="50" spans="1:53" ht="15" x14ac:dyDescent="0.25">
      <c r="A50">
        <v>170</v>
      </c>
      <c r="B50">
        <v>170</v>
      </c>
      <c r="C50">
        <v>199</v>
      </c>
      <c r="D50" t="s">
        <v>3931</v>
      </c>
      <c r="E50" t="s">
        <v>4797</v>
      </c>
      <c r="F50">
        <v>2080412</v>
      </c>
      <c r="G50" t="s">
        <v>312</v>
      </c>
      <c r="I50" t="s">
        <v>70</v>
      </c>
      <c r="K50" t="s">
        <v>4798</v>
      </c>
      <c r="L50" t="s">
        <v>71</v>
      </c>
      <c r="M50" t="s">
        <v>71</v>
      </c>
      <c r="O50" s="90">
        <v>43822</v>
      </c>
      <c r="P50" t="s">
        <v>538</v>
      </c>
      <c r="Q50" t="s">
        <v>538</v>
      </c>
      <c r="R50" t="s">
        <v>538</v>
      </c>
      <c r="S50" t="s">
        <v>74</v>
      </c>
      <c r="T50" s="84">
        <v>3.694</v>
      </c>
      <c r="U50" t="s">
        <v>4800</v>
      </c>
      <c r="V50" s="81" t="s">
        <v>1688</v>
      </c>
      <c r="Z50" s="81" t="s">
        <v>4842</v>
      </c>
      <c r="AA50" s="90">
        <v>53873</v>
      </c>
      <c r="AB50" t="s">
        <v>541</v>
      </c>
      <c r="AJ50" t="s">
        <v>71</v>
      </c>
      <c r="AK50" t="s">
        <v>4046</v>
      </c>
      <c r="AM50" t="s">
        <v>4047</v>
      </c>
      <c r="AN50" s="110">
        <v>46203</v>
      </c>
      <c r="AQ50" s="83">
        <v>309811.114695211</v>
      </c>
      <c r="AR50" s="83">
        <v>152.63</v>
      </c>
      <c r="AS50" s="83">
        <v>1</v>
      </c>
      <c r="AT50" s="83">
        <v>472.86470000000003</v>
      </c>
      <c r="AU50" s="83">
        <v>472.86500000000001</v>
      </c>
      <c r="AZ50" s="81" t="s">
        <v>489</v>
      </c>
      <c r="BA50" s="81" t="s">
        <v>88</v>
      </c>
    </row>
    <row r="51" spans="1:53" ht="15" x14ac:dyDescent="0.25">
      <c r="A51">
        <v>170</v>
      </c>
      <c r="B51">
        <v>170</v>
      </c>
      <c r="C51">
        <v>199</v>
      </c>
      <c r="D51" t="s">
        <v>3931</v>
      </c>
      <c r="E51" t="s">
        <v>4797</v>
      </c>
      <c r="F51">
        <v>2080499</v>
      </c>
      <c r="G51" t="s">
        <v>312</v>
      </c>
      <c r="I51" t="s">
        <v>70</v>
      </c>
      <c r="K51" t="s">
        <v>4798</v>
      </c>
      <c r="L51" t="s">
        <v>71</v>
      </c>
      <c r="M51" t="s">
        <v>71</v>
      </c>
      <c r="O51" s="90">
        <v>44105</v>
      </c>
      <c r="P51" t="s">
        <v>538</v>
      </c>
      <c r="Q51" t="s">
        <v>538</v>
      </c>
      <c r="R51" t="s">
        <v>538</v>
      </c>
      <c r="S51" t="s">
        <v>74</v>
      </c>
      <c r="T51" s="84">
        <v>4.4089999999999998</v>
      </c>
      <c r="U51" t="s">
        <v>4800</v>
      </c>
      <c r="V51" s="81" t="s">
        <v>4843</v>
      </c>
      <c r="Z51" s="81" t="s">
        <v>4844</v>
      </c>
      <c r="AA51" s="90">
        <v>54438</v>
      </c>
      <c r="AB51" t="s">
        <v>541</v>
      </c>
      <c r="AJ51" t="s">
        <v>71</v>
      </c>
      <c r="AK51" t="s">
        <v>4046</v>
      </c>
      <c r="AM51" t="s">
        <v>4047</v>
      </c>
      <c r="AN51" s="110">
        <v>46203</v>
      </c>
      <c r="AQ51" s="83">
        <v>17514.961001078998</v>
      </c>
      <c r="AR51" s="83">
        <v>142.88999999999999</v>
      </c>
      <c r="AS51" s="83">
        <v>1</v>
      </c>
      <c r="AT51" s="83">
        <v>25.02713</v>
      </c>
      <c r="AU51" s="83">
        <v>25.027000000000001</v>
      </c>
      <c r="AZ51" s="81" t="s">
        <v>133</v>
      </c>
      <c r="BA51" s="81" t="s">
        <v>76</v>
      </c>
    </row>
    <row r="52" spans="1:53" ht="15" x14ac:dyDescent="0.25">
      <c r="A52">
        <v>170</v>
      </c>
      <c r="B52">
        <v>170</v>
      </c>
      <c r="C52">
        <v>199</v>
      </c>
      <c r="D52" t="s">
        <v>3931</v>
      </c>
      <c r="E52" t="s">
        <v>4797</v>
      </c>
      <c r="F52">
        <v>2080501</v>
      </c>
      <c r="G52" t="s">
        <v>312</v>
      </c>
      <c r="I52" t="s">
        <v>70</v>
      </c>
      <c r="K52" t="s">
        <v>4798</v>
      </c>
      <c r="L52" t="s">
        <v>71</v>
      </c>
      <c r="M52" t="s">
        <v>71</v>
      </c>
      <c r="O52" s="90">
        <v>44105</v>
      </c>
      <c r="P52" t="s">
        <v>538</v>
      </c>
      <c r="Q52" t="s">
        <v>538</v>
      </c>
      <c r="R52" t="s">
        <v>538</v>
      </c>
      <c r="S52" t="s">
        <v>74</v>
      </c>
      <c r="T52" s="84">
        <v>3.0960000000000001</v>
      </c>
      <c r="U52" t="s">
        <v>4800</v>
      </c>
      <c r="V52" s="81" t="s">
        <v>4845</v>
      </c>
      <c r="Z52" s="81" t="s">
        <v>4846</v>
      </c>
      <c r="AA52" s="90">
        <v>54438</v>
      </c>
      <c r="AB52" t="s">
        <v>541</v>
      </c>
      <c r="AJ52" t="s">
        <v>71</v>
      </c>
      <c r="AK52" t="s">
        <v>4046</v>
      </c>
      <c r="AM52" t="s">
        <v>4047</v>
      </c>
      <c r="AN52" s="110">
        <v>46203</v>
      </c>
      <c r="AQ52" s="83">
        <v>225775.280757798</v>
      </c>
      <c r="AR52" s="83">
        <v>139.57</v>
      </c>
      <c r="AS52" s="83">
        <v>1</v>
      </c>
      <c r="AT52" s="83">
        <v>315.11455999999998</v>
      </c>
      <c r="AU52" s="83">
        <v>315.11500000000001</v>
      </c>
      <c r="AZ52" s="81" t="s">
        <v>179</v>
      </c>
      <c r="BA52" s="81" t="s">
        <v>75</v>
      </c>
    </row>
    <row r="53" spans="1:53" ht="15" x14ac:dyDescent="0.25">
      <c r="A53">
        <v>170</v>
      </c>
      <c r="B53">
        <v>170</v>
      </c>
      <c r="C53">
        <v>199</v>
      </c>
      <c r="D53" t="s">
        <v>3931</v>
      </c>
      <c r="E53" t="s">
        <v>4797</v>
      </c>
      <c r="F53">
        <v>2080502</v>
      </c>
      <c r="G53" t="s">
        <v>312</v>
      </c>
      <c r="I53" t="s">
        <v>70</v>
      </c>
      <c r="K53" t="s">
        <v>4798</v>
      </c>
      <c r="L53" t="s">
        <v>71</v>
      </c>
      <c r="M53" t="s">
        <v>71</v>
      </c>
      <c r="O53" s="90">
        <v>44105</v>
      </c>
      <c r="P53" t="s">
        <v>538</v>
      </c>
      <c r="Q53" t="s">
        <v>538</v>
      </c>
      <c r="R53" t="s">
        <v>538</v>
      </c>
      <c r="S53" t="s">
        <v>74</v>
      </c>
      <c r="T53" s="84">
        <v>5.5819999999999999</v>
      </c>
      <c r="U53" t="s">
        <v>4800</v>
      </c>
      <c r="V53" s="81" t="s">
        <v>4847</v>
      </c>
      <c r="Z53" s="81" t="s">
        <v>683</v>
      </c>
      <c r="AA53" s="90">
        <v>54407</v>
      </c>
      <c r="AB53" t="s">
        <v>541</v>
      </c>
      <c r="AJ53" t="s">
        <v>71</v>
      </c>
      <c r="AK53" t="s">
        <v>4046</v>
      </c>
      <c r="AM53" t="s">
        <v>4047</v>
      </c>
      <c r="AN53" s="110">
        <v>46203</v>
      </c>
      <c r="AQ53" s="83">
        <v>167215.43935875499</v>
      </c>
      <c r="AR53" s="83">
        <v>142.88999999999999</v>
      </c>
      <c r="AS53" s="83">
        <v>1</v>
      </c>
      <c r="AT53" s="83">
        <v>238.93414000000001</v>
      </c>
      <c r="AU53" s="83">
        <v>238.934</v>
      </c>
      <c r="AZ53" s="81" t="s">
        <v>1891</v>
      </c>
      <c r="BA53" s="81" t="s">
        <v>75</v>
      </c>
    </row>
    <row r="54" spans="1:53" ht="15" x14ac:dyDescent="0.25">
      <c r="A54">
        <v>170</v>
      </c>
      <c r="B54">
        <v>170</v>
      </c>
      <c r="C54">
        <v>199</v>
      </c>
      <c r="D54" t="s">
        <v>3931</v>
      </c>
      <c r="E54" t="s">
        <v>4797</v>
      </c>
      <c r="F54">
        <v>2080611</v>
      </c>
      <c r="G54" t="s">
        <v>312</v>
      </c>
      <c r="I54" t="s">
        <v>70</v>
      </c>
      <c r="K54" t="s">
        <v>4798</v>
      </c>
      <c r="L54" t="s">
        <v>71</v>
      </c>
      <c r="M54" t="s">
        <v>71</v>
      </c>
      <c r="O54" s="90">
        <v>44711</v>
      </c>
      <c r="P54" t="s">
        <v>538</v>
      </c>
      <c r="Q54" t="s">
        <v>538</v>
      </c>
      <c r="R54" t="s">
        <v>538</v>
      </c>
      <c r="S54" t="s">
        <v>74</v>
      </c>
      <c r="T54" s="84">
        <v>4.8559999999999999</v>
      </c>
      <c r="U54" t="s">
        <v>4800</v>
      </c>
      <c r="V54" s="81" t="s">
        <v>1340</v>
      </c>
      <c r="Z54" s="81" t="s">
        <v>670</v>
      </c>
      <c r="AA54" s="90">
        <v>55609</v>
      </c>
      <c r="AB54" t="s">
        <v>541</v>
      </c>
      <c r="AJ54" t="s">
        <v>71</v>
      </c>
      <c r="AK54" t="s">
        <v>4046</v>
      </c>
      <c r="AM54" t="s">
        <v>4047</v>
      </c>
      <c r="AN54" s="110">
        <v>46203</v>
      </c>
      <c r="AQ54" s="83">
        <v>518424.17443210102</v>
      </c>
      <c r="AR54" s="83">
        <v>130.71</v>
      </c>
      <c r="AS54" s="83">
        <v>1</v>
      </c>
      <c r="AT54" s="83">
        <v>677.63224000000002</v>
      </c>
      <c r="AU54" s="83">
        <v>677.63199999999995</v>
      </c>
      <c r="AZ54" s="81" t="s">
        <v>1665</v>
      </c>
      <c r="BA54" s="81" t="s">
        <v>88</v>
      </c>
    </row>
    <row r="55" spans="1:53" ht="15" x14ac:dyDescent="0.25">
      <c r="A55">
        <v>170</v>
      </c>
      <c r="B55">
        <v>170</v>
      </c>
      <c r="C55">
        <v>199</v>
      </c>
      <c r="D55" t="s">
        <v>3931</v>
      </c>
      <c r="E55" t="s">
        <v>4797</v>
      </c>
      <c r="F55">
        <v>2080612</v>
      </c>
      <c r="G55" t="s">
        <v>312</v>
      </c>
      <c r="I55" t="s">
        <v>70</v>
      </c>
      <c r="K55" t="s">
        <v>4798</v>
      </c>
      <c r="L55" t="s">
        <v>71</v>
      </c>
      <c r="M55" t="s">
        <v>71</v>
      </c>
      <c r="O55" s="90">
        <v>44711</v>
      </c>
      <c r="P55" t="s">
        <v>538</v>
      </c>
      <c r="Q55" t="s">
        <v>538</v>
      </c>
      <c r="R55" t="s">
        <v>538</v>
      </c>
      <c r="S55" t="s">
        <v>74</v>
      </c>
      <c r="T55" s="84">
        <v>5.5860000000000003</v>
      </c>
      <c r="U55" t="s">
        <v>4800</v>
      </c>
      <c r="V55" s="81" t="s">
        <v>1905</v>
      </c>
      <c r="Z55" s="81" t="s">
        <v>346</v>
      </c>
      <c r="AA55" s="90">
        <v>55609</v>
      </c>
      <c r="AB55" t="s">
        <v>541</v>
      </c>
      <c r="AJ55" t="s">
        <v>71</v>
      </c>
      <c r="AK55" t="s">
        <v>4046</v>
      </c>
      <c r="AM55" t="s">
        <v>4047</v>
      </c>
      <c r="AN55" s="110">
        <v>46203</v>
      </c>
      <c r="AQ55" s="83">
        <v>633064.31905220298</v>
      </c>
      <c r="AR55" s="83">
        <v>147.56</v>
      </c>
      <c r="AS55" s="83">
        <v>1</v>
      </c>
      <c r="AT55" s="83">
        <v>934.14971000000003</v>
      </c>
      <c r="AU55" s="83">
        <v>934.15</v>
      </c>
      <c r="AZ55" s="81" t="s">
        <v>1315</v>
      </c>
      <c r="BA55" s="81" t="s">
        <v>114</v>
      </c>
    </row>
    <row r="56" spans="1:53" ht="15" x14ac:dyDescent="0.25">
      <c r="A56">
        <v>170</v>
      </c>
      <c r="B56">
        <v>170</v>
      </c>
      <c r="C56">
        <v>199</v>
      </c>
      <c r="D56" t="s">
        <v>3931</v>
      </c>
      <c r="E56" t="s">
        <v>4797</v>
      </c>
      <c r="F56">
        <v>2080613</v>
      </c>
      <c r="G56" t="s">
        <v>312</v>
      </c>
      <c r="I56" t="s">
        <v>70</v>
      </c>
      <c r="K56" t="s">
        <v>4798</v>
      </c>
      <c r="L56" t="s">
        <v>71</v>
      </c>
      <c r="M56" t="s">
        <v>71</v>
      </c>
      <c r="O56" s="90">
        <v>44711</v>
      </c>
      <c r="P56" t="s">
        <v>538</v>
      </c>
      <c r="Q56" t="s">
        <v>538</v>
      </c>
      <c r="R56" t="s">
        <v>538</v>
      </c>
      <c r="S56" t="s">
        <v>74</v>
      </c>
      <c r="T56" s="84">
        <v>7.0510000000000002</v>
      </c>
      <c r="U56" t="s">
        <v>4800</v>
      </c>
      <c r="V56" s="81" t="s">
        <v>1866</v>
      </c>
      <c r="Z56" s="81" t="s">
        <v>4848</v>
      </c>
      <c r="AA56" s="90">
        <v>54908</v>
      </c>
      <c r="AB56" t="s">
        <v>541</v>
      </c>
      <c r="AJ56" t="s">
        <v>71</v>
      </c>
      <c r="AK56" t="s">
        <v>4046</v>
      </c>
      <c r="AM56" t="s">
        <v>4047</v>
      </c>
      <c r="AN56" s="110">
        <v>46203</v>
      </c>
      <c r="AQ56" s="83">
        <v>29677.105595100002</v>
      </c>
      <c r="AR56" s="83">
        <v>147.56</v>
      </c>
      <c r="AS56" s="83">
        <v>1</v>
      </c>
      <c r="AT56" s="83">
        <v>43.791539999999998</v>
      </c>
      <c r="AU56" s="83">
        <v>43.792000000000002</v>
      </c>
      <c r="AZ56" s="81" t="s">
        <v>110</v>
      </c>
      <c r="BA56" s="81" t="s">
        <v>76</v>
      </c>
    </row>
    <row r="57" spans="1:53" ht="15" x14ac:dyDescent="0.25">
      <c r="A57">
        <v>170</v>
      </c>
      <c r="B57">
        <v>170</v>
      </c>
      <c r="C57">
        <v>200</v>
      </c>
      <c r="D57" t="s">
        <v>3931</v>
      </c>
      <c r="E57" t="s">
        <v>4818</v>
      </c>
      <c r="F57">
        <v>2080652</v>
      </c>
      <c r="G57" t="s">
        <v>312</v>
      </c>
      <c r="I57" t="s">
        <v>70</v>
      </c>
      <c r="K57" t="s">
        <v>4798</v>
      </c>
      <c r="L57" t="s">
        <v>71</v>
      </c>
      <c r="M57" t="s">
        <v>71</v>
      </c>
      <c r="O57" s="90">
        <v>44833</v>
      </c>
      <c r="P57" t="s">
        <v>538</v>
      </c>
      <c r="Q57" t="s">
        <v>538</v>
      </c>
      <c r="R57" t="s">
        <v>538</v>
      </c>
      <c r="S57" t="s">
        <v>74</v>
      </c>
      <c r="T57" s="84">
        <v>5.13</v>
      </c>
      <c r="U57" t="s">
        <v>4800</v>
      </c>
      <c r="V57" s="81" t="s">
        <v>4803</v>
      </c>
      <c r="Z57" s="81" t="s">
        <v>4849</v>
      </c>
      <c r="AA57" s="90">
        <v>54788</v>
      </c>
      <c r="AB57" t="s">
        <v>541</v>
      </c>
      <c r="AJ57" t="s">
        <v>71</v>
      </c>
      <c r="AK57" t="s">
        <v>4046</v>
      </c>
      <c r="AM57" t="s">
        <v>4047</v>
      </c>
      <c r="AN57" s="110">
        <v>46203</v>
      </c>
      <c r="AQ57" s="83">
        <v>3498410.9831064302</v>
      </c>
      <c r="AR57" s="83">
        <v>134.71</v>
      </c>
      <c r="AS57" s="83">
        <v>1</v>
      </c>
      <c r="AT57" s="83">
        <v>4712.7094399999996</v>
      </c>
      <c r="AU57" s="83">
        <v>4712.7089999999998</v>
      </c>
      <c r="AZ57" s="81" t="s">
        <v>3631</v>
      </c>
      <c r="BA57" s="81" t="s">
        <v>169</v>
      </c>
    </row>
    <row r="58" spans="1:53" ht="15" x14ac:dyDescent="0.25">
      <c r="A58">
        <v>170</v>
      </c>
      <c r="B58">
        <v>170</v>
      </c>
      <c r="C58">
        <v>200</v>
      </c>
      <c r="D58" t="s">
        <v>3931</v>
      </c>
      <c r="E58" t="s">
        <v>4818</v>
      </c>
      <c r="F58">
        <v>2080653</v>
      </c>
      <c r="G58" t="s">
        <v>312</v>
      </c>
      <c r="I58" t="s">
        <v>70</v>
      </c>
      <c r="K58" t="s">
        <v>4798</v>
      </c>
      <c r="L58" t="s">
        <v>71</v>
      </c>
      <c r="M58" t="s">
        <v>71</v>
      </c>
      <c r="O58" s="90">
        <v>44833</v>
      </c>
      <c r="P58" t="s">
        <v>538</v>
      </c>
      <c r="Q58" t="s">
        <v>538</v>
      </c>
      <c r="R58" t="s">
        <v>538</v>
      </c>
      <c r="S58" t="s">
        <v>74</v>
      </c>
      <c r="T58" s="84">
        <v>5.9039999999999999</v>
      </c>
      <c r="U58" t="s">
        <v>4800</v>
      </c>
      <c r="V58" s="81" t="s">
        <v>4850</v>
      </c>
      <c r="Z58" s="81" t="s">
        <v>4851</v>
      </c>
      <c r="AA58" s="90">
        <v>54819</v>
      </c>
      <c r="AB58" t="s">
        <v>541</v>
      </c>
      <c r="AJ58" t="s">
        <v>71</v>
      </c>
      <c r="AK58" t="s">
        <v>4046</v>
      </c>
      <c r="AM58" t="s">
        <v>4047</v>
      </c>
      <c r="AN58" s="110">
        <v>46203</v>
      </c>
      <c r="AQ58" s="83">
        <v>6249220.8516126098</v>
      </c>
      <c r="AR58" s="83">
        <v>150.32</v>
      </c>
      <c r="AS58" s="83">
        <v>1</v>
      </c>
      <c r="AT58" s="83">
        <v>9393.8287799999998</v>
      </c>
      <c r="AU58" s="83">
        <v>9393.8289999999997</v>
      </c>
      <c r="AZ58" s="81" t="s">
        <v>4852</v>
      </c>
      <c r="BA58" s="81" t="s">
        <v>247</v>
      </c>
    </row>
    <row r="59" spans="1:53" ht="15" x14ac:dyDescent="0.25">
      <c r="A59">
        <v>170</v>
      </c>
      <c r="B59">
        <v>170</v>
      </c>
      <c r="C59">
        <v>199</v>
      </c>
      <c r="D59" t="s">
        <v>3931</v>
      </c>
      <c r="E59" t="s">
        <v>4797</v>
      </c>
      <c r="F59">
        <v>2080375</v>
      </c>
      <c r="G59" t="s">
        <v>312</v>
      </c>
      <c r="I59" t="s">
        <v>70</v>
      </c>
      <c r="K59" t="s">
        <v>4798</v>
      </c>
      <c r="L59" t="s">
        <v>71</v>
      </c>
      <c r="M59" t="s">
        <v>71</v>
      </c>
      <c r="O59" s="90">
        <v>45000</v>
      </c>
      <c r="P59" t="s">
        <v>538</v>
      </c>
      <c r="Q59" t="s">
        <v>538</v>
      </c>
      <c r="R59" t="s">
        <v>538</v>
      </c>
      <c r="S59" t="s">
        <v>74</v>
      </c>
      <c r="T59" s="84">
        <v>5.4509999999999996</v>
      </c>
      <c r="U59" t="s">
        <v>4800</v>
      </c>
      <c r="V59" s="81" t="s">
        <v>377</v>
      </c>
      <c r="Z59" s="81" t="s">
        <v>467</v>
      </c>
      <c r="AA59" s="90">
        <v>55578</v>
      </c>
      <c r="AB59" t="s">
        <v>541</v>
      </c>
      <c r="AJ59" t="s">
        <v>71</v>
      </c>
      <c r="AK59" t="s">
        <v>4046</v>
      </c>
      <c r="AM59" t="s">
        <v>4047</v>
      </c>
      <c r="AN59" s="110">
        <v>46203</v>
      </c>
      <c r="AQ59" s="83">
        <v>1554553.8007815899</v>
      </c>
      <c r="AR59" s="83">
        <v>122.34</v>
      </c>
      <c r="AS59" s="83">
        <v>1</v>
      </c>
      <c r="AT59" s="83">
        <v>1901.84112</v>
      </c>
      <c r="AU59" s="83">
        <v>1901.8409999999999</v>
      </c>
      <c r="AZ59" s="81" t="s">
        <v>4853</v>
      </c>
      <c r="BA59" s="81" t="s">
        <v>133</v>
      </c>
    </row>
    <row r="60" spans="1:53" ht="15" x14ac:dyDescent="0.25">
      <c r="A60">
        <v>170</v>
      </c>
      <c r="B60">
        <v>170</v>
      </c>
      <c r="C60">
        <v>199</v>
      </c>
      <c r="D60" t="s">
        <v>3931</v>
      </c>
      <c r="E60" t="s">
        <v>4797</v>
      </c>
      <c r="F60">
        <v>2080376</v>
      </c>
      <c r="G60" t="s">
        <v>312</v>
      </c>
      <c r="I60" t="s">
        <v>70</v>
      </c>
      <c r="K60" t="s">
        <v>4798</v>
      </c>
      <c r="L60" t="s">
        <v>71</v>
      </c>
      <c r="M60" t="s">
        <v>71</v>
      </c>
      <c r="O60" s="90">
        <v>45000</v>
      </c>
      <c r="P60" t="s">
        <v>538</v>
      </c>
      <c r="Q60" t="s">
        <v>538</v>
      </c>
      <c r="R60" t="s">
        <v>538</v>
      </c>
      <c r="S60" t="s">
        <v>74</v>
      </c>
      <c r="T60" s="84">
        <v>6.5670000000000002</v>
      </c>
      <c r="U60" t="s">
        <v>4800</v>
      </c>
      <c r="V60" s="81" t="s">
        <v>467</v>
      </c>
      <c r="Z60" s="81" t="s">
        <v>4854</v>
      </c>
      <c r="AA60" s="90">
        <v>55578</v>
      </c>
      <c r="AB60" t="s">
        <v>541</v>
      </c>
      <c r="AJ60" t="s">
        <v>71</v>
      </c>
      <c r="AK60" t="s">
        <v>4046</v>
      </c>
      <c r="AM60" t="s">
        <v>4047</v>
      </c>
      <c r="AN60" s="110">
        <v>46203</v>
      </c>
      <c r="AQ60" s="83">
        <v>376394.03866161703</v>
      </c>
      <c r="AR60" s="83">
        <v>161.78</v>
      </c>
      <c r="AS60" s="83">
        <v>1</v>
      </c>
      <c r="AT60" s="83">
        <v>608.93028000000004</v>
      </c>
      <c r="AU60" s="83">
        <v>608.92999999999995</v>
      </c>
      <c r="AZ60" s="81" t="s">
        <v>84</v>
      </c>
      <c r="BA60" s="81" t="s">
        <v>88</v>
      </c>
    </row>
    <row r="61" spans="1:53" ht="15" x14ac:dyDescent="0.25">
      <c r="A61">
        <v>170</v>
      </c>
      <c r="B61">
        <v>170</v>
      </c>
      <c r="C61">
        <v>199</v>
      </c>
      <c r="D61" t="s">
        <v>3931</v>
      </c>
      <c r="E61" t="s">
        <v>4797</v>
      </c>
      <c r="F61">
        <v>2080448</v>
      </c>
      <c r="G61" t="s">
        <v>312</v>
      </c>
      <c r="I61" t="s">
        <v>70</v>
      </c>
      <c r="K61" t="s">
        <v>4798</v>
      </c>
      <c r="L61" t="s">
        <v>71</v>
      </c>
      <c r="M61" t="s">
        <v>71</v>
      </c>
      <c r="O61" s="90">
        <v>45000</v>
      </c>
      <c r="P61" t="s">
        <v>538</v>
      </c>
      <c r="Q61" t="s">
        <v>538</v>
      </c>
      <c r="R61" t="s">
        <v>538</v>
      </c>
      <c r="S61" t="s">
        <v>74</v>
      </c>
      <c r="T61" s="84">
        <v>7.851</v>
      </c>
      <c r="U61" t="s">
        <v>4800</v>
      </c>
      <c r="V61" s="81" t="s">
        <v>430</v>
      </c>
      <c r="Z61" s="81" t="s">
        <v>4855</v>
      </c>
      <c r="AA61" s="90">
        <v>55578</v>
      </c>
      <c r="AB61" t="s">
        <v>541</v>
      </c>
      <c r="AJ61" t="s">
        <v>71</v>
      </c>
      <c r="AK61" t="s">
        <v>4046</v>
      </c>
      <c r="AM61" t="s">
        <v>4047</v>
      </c>
      <c r="AN61" s="110">
        <v>46203</v>
      </c>
      <c r="AQ61" s="83">
        <v>289481.36171473999</v>
      </c>
      <c r="AR61" s="83">
        <v>160.72</v>
      </c>
      <c r="AS61" s="83">
        <v>1</v>
      </c>
      <c r="AT61" s="83">
        <v>465.25443999999999</v>
      </c>
      <c r="AU61" s="83">
        <v>465.25400000000002</v>
      </c>
      <c r="AZ61" s="81" t="s">
        <v>3775</v>
      </c>
      <c r="BA61" s="81" t="s">
        <v>88</v>
      </c>
    </row>
    <row r="62" spans="1:53" ht="15" x14ac:dyDescent="0.25">
      <c r="A62">
        <v>170</v>
      </c>
      <c r="B62">
        <v>170</v>
      </c>
      <c r="C62">
        <v>199</v>
      </c>
      <c r="D62" t="s">
        <v>3931</v>
      </c>
      <c r="E62" t="s">
        <v>4797</v>
      </c>
      <c r="F62">
        <v>2080449</v>
      </c>
      <c r="G62" t="s">
        <v>312</v>
      </c>
      <c r="I62" t="s">
        <v>70</v>
      </c>
      <c r="K62" t="s">
        <v>4798</v>
      </c>
      <c r="L62" t="s">
        <v>71</v>
      </c>
      <c r="M62" t="s">
        <v>71</v>
      </c>
      <c r="O62" s="90">
        <v>45000</v>
      </c>
      <c r="P62" t="s">
        <v>538</v>
      </c>
      <c r="Q62" t="s">
        <v>538</v>
      </c>
      <c r="R62" t="s">
        <v>538</v>
      </c>
      <c r="S62" t="s">
        <v>74</v>
      </c>
      <c r="T62" s="84">
        <v>7.4710000000000001</v>
      </c>
      <c r="U62" t="s">
        <v>4800</v>
      </c>
      <c r="V62" s="81" t="s">
        <v>907</v>
      </c>
      <c r="Z62" s="81" t="s">
        <v>4856</v>
      </c>
      <c r="AA62" s="90">
        <v>55334</v>
      </c>
      <c r="AB62" t="s">
        <v>541</v>
      </c>
      <c r="AJ62" t="s">
        <v>71</v>
      </c>
      <c r="AK62" t="s">
        <v>4046</v>
      </c>
      <c r="AM62" t="s">
        <v>4047</v>
      </c>
      <c r="AN62" s="110">
        <v>46203</v>
      </c>
      <c r="AQ62" s="83">
        <v>23114.1203135</v>
      </c>
      <c r="AR62" s="83">
        <v>160.72</v>
      </c>
      <c r="AS62" s="83">
        <v>1</v>
      </c>
      <c r="AT62" s="83">
        <v>37.149009999999997</v>
      </c>
      <c r="AU62" s="83">
        <v>37.149000000000001</v>
      </c>
      <c r="AZ62" s="81" t="s">
        <v>158</v>
      </c>
      <c r="BA62" s="81" t="s">
        <v>76</v>
      </c>
    </row>
    <row r="63" spans="1:53" ht="15" x14ac:dyDescent="0.25">
      <c r="A63">
        <v>170</v>
      </c>
      <c r="B63">
        <v>170</v>
      </c>
      <c r="C63">
        <v>199</v>
      </c>
      <c r="D63" t="s">
        <v>3931</v>
      </c>
      <c r="E63" t="s">
        <v>4797</v>
      </c>
      <c r="F63">
        <v>2080881</v>
      </c>
      <c r="G63" t="s">
        <v>312</v>
      </c>
      <c r="I63" t="s">
        <v>70</v>
      </c>
      <c r="K63" t="s">
        <v>4798</v>
      </c>
      <c r="L63" t="s">
        <v>71</v>
      </c>
      <c r="M63" t="s">
        <v>71</v>
      </c>
      <c r="O63" s="90">
        <v>45517</v>
      </c>
      <c r="P63" t="s">
        <v>538</v>
      </c>
      <c r="Q63" t="s">
        <v>538</v>
      </c>
      <c r="R63" t="s">
        <v>538</v>
      </c>
      <c r="S63" t="s">
        <v>74</v>
      </c>
      <c r="T63" s="84">
        <v>7.5679999999999996</v>
      </c>
      <c r="U63" t="s">
        <v>4800</v>
      </c>
      <c r="V63" s="81" t="s">
        <v>1745</v>
      </c>
      <c r="Z63" s="81" t="s">
        <v>4857</v>
      </c>
      <c r="AA63" s="90">
        <v>56127</v>
      </c>
      <c r="AB63" t="s">
        <v>541</v>
      </c>
      <c r="AJ63" t="s">
        <v>71</v>
      </c>
      <c r="AK63" t="s">
        <v>4046</v>
      </c>
      <c r="AM63" t="s">
        <v>4047</v>
      </c>
      <c r="AN63" s="110">
        <v>46203</v>
      </c>
      <c r="AQ63" s="83">
        <v>2263679.4262172598</v>
      </c>
      <c r="AR63" s="83">
        <v>109.55</v>
      </c>
      <c r="AS63" s="83">
        <v>1</v>
      </c>
      <c r="AT63" s="83">
        <v>2479.8608100000001</v>
      </c>
      <c r="AU63" s="83">
        <v>2479.8609999999999</v>
      </c>
      <c r="AZ63" s="81" t="s">
        <v>3438</v>
      </c>
      <c r="BA63" s="81" t="s">
        <v>95</v>
      </c>
    </row>
    <row r="64" spans="1:53" ht="15" x14ac:dyDescent="0.25">
      <c r="A64">
        <v>170</v>
      </c>
      <c r="B64">
        <v>170</v>
      </c>
      <c r="C64">
        <v>199</v>
      </c>
      <c r="D64" t="s">
        <v>3931</v>
      </c>
      <c r="E64" t="s">
        <v>4797</v>
      </c>
      <c r="F64">
        <v>2080882</v>
      </c>
      <c r="G64" t="s">
        <v>312</v>
      </c>
      <c r="I64" t="s">
        <v>70</v>
      </c>
      <c r="K64" t="s">
        <v>4798</v>
      </c>
      <c r="L64" t="s">
        <v>71</v>
      </c>
      <c r="M64" t="s">
        <v>71</v>
      </c>
      <c r="O64" s="90">
        <v>45517</v>
      </c>
      <c r="P64" t="s">
        <v>538</v>
      </c>
      <c r="Q64" t="s">
        <v>538</v>
      </c>
      <c r="R64" t="s">
        <v>538</v>
      </c>
      <c r="S64" t="s">
        <v>74</v>
      </c>
      <c r="T64" s="84">
        <v>7.6340000000000003</v>
      </c>
      <c r="U64" t="s">
        <v>4800</v>
      </c>
      <c r="V64" s="81" t="s">
        <v>4858</v>
      </c>
      <c r="Z64" s="81" t="s">
        <v>655</v>
      </c>
      <c r="AA64" s="90">
        <v>56096</v>
      </c>
      <c r="AB64" t="s">
        <v>541</v>
      </c>
      <c r="AJ64" t="s">
        <v>71</v>
      </c>
      <c r="AK64" t="s">
        <v>4046</v>
      </c>
      <c r="AM64" t="s">
        <v>4047</v>
      </c>
      <c r="AN64" s="110">
        <v>46203</v>
      </c>
      <c r="AQ64" s="83">
        <v>215268.63859225399</v>
      </c>
      <c r="AR64" s="83">
        <v>138.5</v>
      </c>
      <c r="AS64" s="83">
        <v>1</v>
      </c>
      <c r="AT64" s="83">
        <v>298.14706000000001</v>
      </c>
      <c r="AU64" s="83">
        <v>298.14699999999999</v>
      </c>
      <c r="AZ64" s="81" t="s">
        <v>692</v>
      </c>
      <c r="BA64" s="81" t="s">
        <v>75</v>
      </c>
    </row>
    <row r="65" spans="1:53" ht="15" x14ac:dyDescent="0.25">
      <c r="A65">
        <v>170</v>
      </c>
      <c r="B65">
        <v>170</v>
      </c>
      <c r="C65">
        <v>199</v>
      </c>
      <c r="D65" t="s">
        <v>3931</v>
      </c>
      <c r="E65" t="s">
        <v>4797</v>
      </c>
      <c r="F65">
        <v>2080883</v>
      </c>
      <c r="G65" t="s">
        <v>312</v>
      </c>
      <c r="I65" t="s">
        <v>70</v>
      </c>
      <c r="K65" t="s">
        <v>4798</v>
      </c>
      <c r="L65" t="s">
        <v>71</v>
      </c>
      <c r="M65" t="s">
        <v>71</v>
      </c>
      <c r="O65" s="90">
        <v>45517</v>
      </c>
      <c r="P65" t="s">
        <v>538</v>
      </c>
      <c r="Q65" t="s">
        <v>538</v>
      </c>
      <c r="R65" t="s">
        <v>538</v>
      </c>
      <c r="S65" t="s">
        <v>74</v>
      </c>
      <c r="T65" s="84">
        <v>7.78</v>
      </c>
      <c r="U65" t="s">
        <v>4800</v>
      </c>
      <c r="V65" s="81" t="s">
        <v>4859</v>
      </c>
      <c r="Z65" s="81" t="s">
        <v>4860</v>
      </c>
      <c r="AA65" s="90">
        <v>56127</v>
      </c>
      <c r="AB65" t="s">
        <v>541</v>
      </c>
      <c r="AJ65" t="s">
        <v>71</v>
      </c>
      <c r="AK65" t="s">
        <v>4046</v>
      </c>
      <c r="AM65" t="s">
        <v>4047</v>
      </c>
      <c r="AN65" s="110">
        <v>46203</v>
      </c>
      <c r="AQ65" s="83">
        <v>1423138.2195889</v>
      </c>
      <c r="AR65" s="83">
        <v>128.9</v>
      </c>
      <c r="AS65" s="83">
        <v>1</v>
      </c>
      <c r="AT65" s="83">
        <v>1834.42516</v>
      </c>
      <c r="AU65" s="83">
        <v>1834.425</v>
      </c>
      <c r="AZ65" s="81" t="s">
        <v>4861</v>
      </c>
      <c r="BA65" s="81" t="s">
        <v>133</v>
      </c>
    </row>
    <row r="66" spans="1:53" ht="15" x14ac:dyDescent="0.25">
      <c r="A66">
        <v>170</v>
      </c>
      <c r="B66">
        <v>170</v>
      </c>
      <c r="C66">
        <v>199</v>
      </c>
      <c r="D66" t="s">
        <v>3931</v>
      </c>
      <c r="E66" t="s">
        <v>4797</v>
      </c>
      <c r="F66">
        <v>2080884</v>
      </c>
      <c r="G66" t="s">
        <v>312</v>
      </c>
      <c r="I66" t="s">
        <v>70</v>
      </c>
      <c r="K66" t="s">
        <v>4798</v>
      </c>
      <c r="L66" t="s">
        <v>71</v>
      </c>
      <c r="M66" t="s">
        <v>71</v>
      </c>
      <c r="O66" s="90">
        <v>45517</v>
      </c>
      <c r="P66" t="s">
        <v>538</v>
      </c>
      <c r="Q66" t="s">
        <v>538</v>
      </c>
      <c r="R66" t="s">
        <v>538</v>
      </c>
      <c r="S66" t="s">
        <v>74</v>
      </c>
      <c r="T66" s="84">
        <v>7.9859999999999998</v>
      </c>
      <c r="U66" t="s">
        <v>4800</v>
      </c>
      <c r="V66" s="81" t="s">
        <v>4862</v>
      </c>
      <c r="Z66" s="81" t="s">
        <v>395</v>
      </c>
      <c r="AA66" s="90">
        <v>56127</v>
      </c>
      <c r="AB66" t="s">
        <v>541</v>
      </c>
      <c r="AJ66" t="s">
        <v>71</v>
      </c>
      <c r="AK66" t="s">
        <v>4046</v>
      </c>
      <c r="AM66" t="s">
        <v>4047</v>
      </c>
      <c r="AN66" s="110">
        <v>46203</v>
      </c>
      <c r="AQ66" s="83">
        <v>362734.21777208103</v>
      </c>
      <c r="AR66" s="83">
        <v>133.31</v>
      </c>
      <c r="AS66" s="83">
        <v>1</v>
      </c>
      <c r="AT66" s="83">
        <v>483.56099</v>
      </c>
      <c r="AU66" s="83">
        <v>483.56099999999998</v>
      </c>
      <c r="AZ66" s="81" t="s">
        <v>679</v>
      </c>
      <c r="BA66" s="81" t="s">
        <v>88</v>
      </c>
    </row>
    <row r="67" spans="1:53" ht="15" x14ac:dyDescent="0.25">
      <c r="A67">
        <v>170</v>
      </c>
      <c r="B67">
        <v>170</v>
      </c>
      <c r="C67">
        <v>199</v>
      </c>
      <c r="D67" t="s">
        <v>3931</v>
      </c>
      <c r="E67" t="s">
        <v>4797</v>
      </c>
      <c r="F67">
        <v>2080968</v>
      </c>
      <c r="G67" t="s">
        <v>312</v>
      </c>
      <c r="I67" t="s">
        <v>70</v>
      </c>
      <c r="K67" t="s">
        <v>4798</v>
      </c>
      <c r="L67" t="s">
        <v>71</v>
      </c>
      <c r="M67" t="s">
        <v>71</v>
      </c>
      <c r="O67" s="90">
        <v>45717</v>
      </c>
      <c r="P67" t="s">
        <v>538</v>
      </c>
      <c r="Q67" t="s">
        <v>538</v>
      </c>
      <c r="R67" t="s">
        <v>538</v>
      </c>
      <c r="S67" t="s">
        <v>74</v>
      </c>
      <c r="T67" s="84">
        <v>7.6630000000000003</v>
      </c>
      <c r="U67" t="s">
        <v>4800</v>
      </c>
      <c r="V67" s="81" t="s">
        <v>4857</v>
      </c>
      <c r="Z67" s="81" t="s">
        <v>1668</v>
      </c>
      <c r="AA67" s="90">
        <v>56400</v>
      </c>
      <c r="AB67" t="s">
        <v>541</v>
      </c>
      <c r="AJ67" t="s">
        <v>71</v>
      </c>
      <c r="AK67" t="s">
        <v>4046</v>
      </c>
      <c r="AM67" t="s">
        <v>4047</v>
      </c>
      <c r="AN67" s="110">
        <v>46203</v>
      </c>
      <c r="AQ67" s="83">
        <v>662624.48034816596</v>
      </c>
      <c r="AR67" s="83">
        <v>116</v>
      </c>
      <c r="AS67" s="83">
        <v>1</v>
      </c>
      <c r="AT67" s="83">
        <v>768.64440000000002</v>
      </c>
      <c r="AU67" s="83">
        <v>768.64400000000001</v>
      </c>
      <c r="AZ67" s="81" t="s">
        <v>1401</v>
      </c>
      <c r="BA67" s="81" t="s">
        <v>114</v>
      </c>
    </row>
    <row r="68" spans="1:53" ht="15" x14ac:dyDescent="0.25">
      <c r="A68">
        <v>170</v>
      </c>
      <c r="B68">
        <v>170</v>
      </c>
      <c r="C68">
        <v>199</v>
      </c>
      <c r="D68" t="s">
        <v>3931</v>
      </c>
      <c r="E68" t="s">
        <v>4797</v>
      </c>
      <c r="F68">
        <v>2080969</v>
      </c>
      <c r="G68" t="s">
        <v>312</v>
      </c>
      <c r="I68" t="s">
        <v>70</v>
      </c>
      <c r="K68" t="s">
        <v>4798</v>
      </c>
      <c r="L68" t="s">
        <v>71</v>
      </c>
      <c r="M68" t="s">
        <v>71</v>
      </c>
      <c r="O68" s="90">
        <v>45717</v>
      </c>
      <c r="P68" t="s">
        <v>538</v>
      </c>
      <c r="Q68" t="s">
        <v>538</v>
      </c>
      <c r="R68" t="s">
        <v>538</v>
      </c>
      <c r="S68" t="s">
        <v>74</v>
      </c>
      <c r="T68" s="84">
        <v>8.4380000000000006</v>
      </c>
      <c r="U68" t="s">
        <v>4800</v>
      </c>
      <c r="V68" s="81" t="s">
        <v>4863</v>
      </c>
      <c r="Z68" s="81" t="s">
        <v>602</v>
      </c>
      <c r="AA68" s="90">
        <v>55943</v>
      </c>
      <c r="AB68" t="s">
        <v>541</v>
      </c>
      <c r="AJ68" t="s">
        <v>71</v>
      </c>
      <c r="AK68" t="s">
        <v>4046</v>
      </c>
      <c r="AM68" t="s">
        <v>4047</v>
      </c>
      <c r="AN68" s="110">
        <v>46203</v>
      </c>
      <c r="AQ68" s="83">
        <v>104207.925909137</v>
      </c>
      <c r="AR68" s="83">
        <v>141.78</v>
      </c>
      <c r="AS68" s="83">
        <v>1</v>
      </c>
      <c r="AT68" s="83">
        <v>147.74600000000001</v>
      </c>
      <c r="AU68" s="83">
        <v>147.74600000000001</v>
      </c>
      <c r="AZ68" s="81" t="s">
        <v>975</v>
      </c>
      <c r="BA68" s="81" t="s">
        <v>76</v>
      </c>
    </row>
    <row r="69" spans="1:53" ht="15" x14ac:dyDescent="0.25">
      <c r="A69">
        <v>170</v>
      </c>
      <c r="B69">
        <v>170</v>
      </c>
      <c r="C69">
        <v>199</v>
      </c>
      <c r="D69" t="s">
        <v>3931</v>
      </c>
      <c r="E69" t="s">
        <v>4797</v>
      </c>
      <c r="F69">
        <v>2080970</v>
      </c>
      <c r="G69" t="s">
        <v>312</v>
      </c>
      <c r="I69" t="s">
        <v>70</v>
      </c>
      <c r="K69" t="s">
        <v>4798</v>
      </c>
      <c r="L69" t="s">
        <v>71</v>
      </c>
      <c r="M69" t="s">
        <v>71</v>
      </c>
      <c r="O69" s="90">
        <v>45717</v>
      </c>
      <c r="P69" t="s">
        <v>538</v>
      </c>
      <c r="Q69" t="s">
        <v>538</v>
      </c>
      <c r="R69" t="s">
        <v>538</v>
      </c>
      <c r="S69" t="s">
        <v>74</v>
      </c>
      <c r="T69" s="84">
        <v>8.0429999999999993</v>
      </c>
      <c r="U69" t="s">
        <v>4800</v>
      </c>
      <c r="V69" s="81" t="s">
        <v>4864</v>
      </c>
      <c r="Z69" s="81" t="s">
        <v>622</v>
      </c>
      <c r="AA69" s="90">
        <v>56339</v>
      </c>
      <c r="AB69" t="s">
        <v>541</v>
      </c>
      <c r="AJ69" t="s">
        <v>71</v>
      </c>
      <c r="AK69" t="s">
        <v>4046</v>
      </c>
      <c r="AM69" t="s">
        <v>4047</v>
      </c>
      <c r="AN69" s="110">
        <v>46203</v>
      </c>
      <c r="AQ69" s="83">
        <v>501910.53380927403</v>
      </c>
      <c r="AR69" s="83">
        <v>121.61</v>
      </c>
      <c r="AS69" s="83">
        <v>1</v>
      </c>
      <c r="AT69" s="83">
        <v>610.37339999999995</v>
      </c>
      <c r="AU69" s="83">
        <v>610.37300000000005</v>
      </c>
      <c r="AZ69" s="81" t="s">
        <v>794</v>
      </c>
      <c r="BA69" s="81" t="s">
        <v>88</v>
      </c>
    </row>
    <row r="70" spans="1:53" ht="15" x14ac:dyDescent="0.25">
      <c r="A70">
        <v>170</v>
      </c>
      <c r="B70">
        <v>170</v>
      </c>
      <c r="C70">
        <v>199</v>
      </c>
      <c r="D70" t="s">
        <v>3931</v>
      </c>
      <c r="E70" t="s">
        <v>4797</v>
      </c>
      <c r="F70">
        <v>2080971</v>
      </c>
      <c r="G70" t="s">
        <v>312</v>
      </c>
      <c r="I70" t="s">
        <v>70</v>
      </c>
      <c r="K70" t="s">
        <v>4798</v>
      </c>
      <c r="L70" t="s">
        <v>71</v>
      </c>
      <c r="M70" t="s">
        <v>71</v>
      </c>
      <c r="O70" s="90">
        <v>45717</v>
      </c>
      <c r="P70" t="s">
        <v>538</v>
      </c>
      <c r="Q70" t="s">
        <v>538</v>
      </c>
      <c r="R70" t="s">
        <v>538</v>
      </c>
      <c r="S70" t="s">
        <v>74</v>
      </c>
      <c r="T70" s="84">
        <v>7.5650000000000004</v>
      </c>
      <c r="U70" t="s">
        <v>4800</v>
      </c>
      <c r="V70" s="81" t="s">
        <v>1658</v>
      </c>
      <c r="Z70" s="81" t="s">
        <v>4848</v>
      </c>
      <c r="AA70" s="90">
        <v>56218</v>
      </c>
      <c r="AB70" t="s">
        <v>541</v>
      </c>
      <c r="AJ70" t="s">
        <v>71</v>
      </c>
      <c r="AK70" t="s">
        <v>4046</v>
      </c>
      <c r="AM70" t="s">
        <v>4047</v>
      </c>
      <c r="AN70" s="110">
        <v>46203</v>
      </c>
      <c r="AQ70" s="83">
        <v>96415.005433059006</v>
      </c>
      <c r="AR70" s="83">
        <v>131.54</v>
      </c>
      <c r="AS70" s="83">
        <v>1</v>
      </c>
      <c r="AT70" s="83">
        <v>126.82429999999999</v>
      </c>
      <c r="AU70" s="83">
        <v>126.824</v>
      </c>
      <c r="AZ70" s="81" t="s">
        <v>247</v>
      </c>
      <c r="BA70" s="81" t="s">
        <v>76</v>
      </c>
    </row>
    <row r="71" spans="1:53" ht="15" x14ac:dyDescent="0.25">
      <c r="A71">
        <v>170</v>
      </c>
      <c r="B71">
        <v>170</v>
      </c>
      <c r="C71">
        <v>154</v>
      </c>
      <c r="D71" t="s">
        <v>3931</v>
      </c>
      <c r="E71" t="s">
        <v>4865</v>
      </c>
      <c r="F71">
        <v>2080322</v>
      </c>
      <c r="G71" t="s">
        <v>4866</v>
      </c>
      <c r="H71" t="s">
        <v>4867</v>
      </c>
      <c r="I71" t="s">
        <v>70</v>
      </c>
      <c r="K71" t="s">
        <v>312</v>
      </c>
      <c r="L71" t="s">
        <v>71</v>
      </c>
      <c r="M71" t="s">
        <v>577</v>
      </c>
      <c r="O71" s="90">
        <v>43434</v>
      </c>
      <c r="P71" t="s">
        <v>238</v>
      </c>
      <c r="Q71" t="s">
        <v>570</v>
      </c>
      <c r="R71" t="s">
        <v>4868</v>
      </c>
      <c r="S71" t="s">
        <v>74</v>
      </c>
      <c r="T71" s="84">
        <v>0</v>
      </c>
      <c r="U71" t="s">
        <v>312</v>
      </c>
      <c r="V71" s="81" t="s">
        <v>4869</v>
      </c>
      <c r="Z71" s="81" t="s">
        <v>4869</v>
      </c>
      <c r="AA71" s="90">
        <v>52407</v>
      </c>
      <c r="AB71" t="s">
        <v>541</v>
      </c>
      <c r="AJ71" t="s">
        <v>71</v>
      </c>
      <c r="AK71" t="s">
        <v>312</v>
      </c>
      <c r="AM71" t="s">
        <v>4047</v>
      </c>
      <c r="AN71" s="110">
        <v>44985</v>
      </c>
      <c r="AQ71" s="83">
        <v>-22543.617507731</v>
      </c>
      <c r="AR71" s="83">
        <v>1.9230769999999999</v>
      </c>
      <c r="AS71" s="83">
        <v>1</v>
      </c>
      <c r="AT71" s="83">
        <v>-0.43353000000000003</v>
      </c>
      <c r="AU71" s="83">
        <v>-0.434</v>
      </c>
      <c r="AZ71" s="81" t="s">
        <v>137</v>
      </c>
      <c r="BA71" s="81" t="s">
        <v>137</v>
      </c>
    </row>
    <row r="72" spans="1:53" ht="15" x14ac:dyDescent="0.25">
      <c r="A72">
        <v>170</v>
      </c>
      <c r="B72">
        <v>170</v>
      </c>
      <c r="C72">
        <v>171</v>
      </c>
      <c r="D72" t="s">
        <v>3931</v>
      </c>
      <c r="E72" t="s">
        <v>4870</v>
      </c>
      <c r="F72">
        <v>20702023</v>
      </c>
      <c r="G72" t="s">
        <v>4866</v>
      </c>
      <c r="H72" t="s">
        <v>4871</v>
      </c>
      <c r="I72" t="s">
        <v>70</v>
      </c>
      <c r="K72" t="s">
        <v>586</v>
      </c>
      <c r="L72" t="s">
        <v>71</v>
      </c>
      <c r="M72" t="s">
        <v>71</v>
      </c>
      <c r="O72" s="90">
        <v>43831</v>
      </c>
      <c r="P72" t="s">
        <v>601</v>
      </c>
      <c r="Q72" t="s">
        <v>570</v>
      </c>
      <c r="R72" t="s">
        <v>4868</v>
      </c>
      <c r="S72" t="s">
        <v>74</v>
      </c>
      <c r="T72" s="84">
        <v>7.2119999999999997</v>
      </c>
      <c r="U72" t="s">
        <v>4800</v>
      </c>
      <c r="V72" s="81" t="s">
        <v>1425</v>
      </c>
      <c r="Z72" s="81" t="s">
        <v>1236</v>
      </c>
      <c r="AA72" s="90">
        <v>52140</v>
      </c>
      <c r="AB72" t="s">
        <v>541</v>
      </c>
      <c r="AJ72" t="s">
        <v>71</v>
      </c>
      <c r="AK72" t="s">
        <v>4046</v>
      </c>
      <c r="AM72" t="s">
        <v>4047</v>
      </c>
      <c r="AN72" s="110">
        <v>46203</v>
      </c>
      <c r="AQ72" s="83">
        <v>1463148.49688633</v>
      </c>
      <c r="AR72" s="83">
        <v>93.44</v>
      </c>
      <c r="AS72" s="83">
        <v>1</v>
      </c>
      <c r="AT72" s="83">
        <v>1367.16596</v>
      </c>
      <c r="AU72" s="83">
        <v>1367.1659999999999</v>
      </c>
      <c r="AZ72" s="81" t="s">
        <v>2159</v>
      </c>
      <c r="BA72" s="81" t="s">
        <v>111</v>
      </c>
    </row>
    <row r="73" spans="1:53" ht="15" x14ac:dyDescent="0.25">
      <c r="A73">
        <v>170</v>
      </c>
      <c r="B73">
        <v>170</v>
      </c>
      <c r="C73">
        <v>171</v>
      </c>
      <c r="D73" t="s">
        <v>3931</v>
      </c>
      <c r="E73" t="s">
        <v>4870</v>
      </c>
      <c r="F73">
        <v>2080512</v>
      </c>
      <c r="G73" t="s">
        <v>4866</v>
      </c>
      <c r="H73" t="s">
        <v>4871</v>
      </c>
      <c r="I73" t="s">
        <v>70</v>
      </c>
      <c r="K73" t="s">
        <v>586</v>
      </c>
      <c r="L73" t="s">
        <v>71</v>
      </c>
      <c r="M73" t="s">
        <v>71</v>
      </c>
      <c r="O73" s="90">
        <v>44237</v>
      </c>
      <c r="P73" t="s">
        <v>601</v>
      </c>
      <c r="Q73" t="s">
        <v>570</v>
      </c>
      <c r="R73" t="s">
        <v>4868</v>
      </c>
      <c r="S73" t="s">
        <v>74</v>
      </c>
      <c r="T73" s="84">
        <v>7.1310000000000002</v>
      </c>
      <c r="U73" t="s">
        <v>4800</v>
      </c>
      <c r="V73" s="81" t="s">
        <v>4872</v>
      </c>
      <c r="Z73" s="81" t="s">
        <v>1181</v>
      </c>
      <c r="AA73" s="90">
        <v>52140</v>
      </c>
      <c r="AB73" t="s">
        <v>541</v>
      </c>
      <c r="AJ73" t="s">
        <v>71</v>
      </c>
      <c r="AK73" t="s">
        <v>4046</v>
      </c>
      <c r="AM73" t="s">
        <v>4047</v>
      </c>
      <c r="AN73" s="110">
        <v>46203</v>
      </c>
      <c r="AQ73" s="83">
        <v>1198399.47381702</v>
      </c>
      <c r="AR73" s="83">
        <v>91.36</v>
      </c>
      <c r="AS73" s="83">
        <v>1</v>
      </c>
      <c r="AT73" s="83">
        <v>1094.8577600000001</v>
      </c>
      <c r="AU73" s="83">
        <v>1094.8579999999999</v>
      </c>
      <c r="AZ73" s="81" t="s">
        <v>1327</v>
      </c>
      <c r="BA73" s="81" t="s">
        <v>113</v>
      </c>
    </row>
    <row r="74" spans="1:53" ht="15" x14ac:dyDescent="0.25">
      <c r="A74">
        <v>170</v>
      </c>
      <c r="B74">
        <v>170</v>
      </c>
      <c r="C74">
        <v>179</v>
      </c>
      <c r="D74" t="s">
        <v>3931</v>
      </c>
      <c r="E74" t="s">
        <v>4873</v>
      </c>
      <c r="F74">
        <v>2080533</v>
      </c>
      <c r="G74" t="s">
        <v>4866</v>
      </c>
      <c r="H74" t="s">
        <v>4867</v>
      </c>
      <c r="I74" t="s">
        <v>70</v>
      </c>
      <c r="K74" t="s">
        <v>710</v>
      </c>
      <c r="L74" t="s">
        <v>71</v>
      </c>
      <c r="M74" t="s">
        <v>577</v>
      </c>
      <c r="O74" s="90">
        <v>44376</v>
      </c>
      <c r="P74" t="s">
        <v>844</v>
      </c>
      <c r="Q74" t="s">
        <v>73</v>
      </c>
      <c r="R74" t="s">
        <v>4868</v>
      </c>
      <c r="S74" t="s">
        <v>74</v>
      </c>
      <c r="T74" s="84">
        <v>2.3319999999999999</v>
      </c>
      <c r="U74" t="s">
        <v>4804</v>
      </c>
      <c r="V74" s="81" t="s">
        <v>1771</v>
      </c>
      <c r="Z74" s="81" t="s">
        <v>4874</v>
      </c>
      <c r="AA74" s="90">
        <v>47118</v>
      </c>
      <c r="AB74" t="s">
        <v>541</v>
      </c>
      <c r="AJ74" t="s">
        <v>71</v>
      </c>
      <c r="AK74" t="s">
        <v>4046</v>
      </c>
      <c r="AM74" t="s">
        <v>4047</v>
      </c>
      <c r="AN74" s="110">
        <v>46203</v>
      </c>
      <c r="AQ74" s="83">
        <v>7353204.5960923601</v>
      </c>
      <c r="AR74" s="83">
        <v>96.53</v>
      </c>
      <c r="AS74" s="83">
        <v>1</v>
      </c>
      <c r="AT74" s="83">
        <v>7098.0483999999997</v>
      </c>
      <c r="AU74" s="83">
        <v>7098.0479999999998</v>
      </c>
      <c r="AZ74" s="81" t="s">
        <v>4875</v>
      </c>
      <c r="BA74" s="81" t="s">
        <v>118</v>
      </c>
    </row>
    <row r="75" spans="1:53" ht="15" x14ac:dyDescent="0.25">
      <c r="A75">
        <v>170</v>
      </c>
      <c r="B75">
        <v>170</v>
      </c>
      <c r="C75">
        <v>171</v>
      </c>
      <c r="D75" t="s">
        <v>3931</v>
      </c>
      <c r="E75" t="s">
        <v>4870</v>
      </c>
      <c r="F75">
        <v>2080534</v>
      </c>
      <c r="G75" t="s">
        <v>4866</v>
      </c>
      <c r="H75" t="s">
        <v>4871</v>
      </c>
      <c r="I75" t="s">
        <v>70</v>
      </c>
      <c r="K75" t="s">
        <v>586</v>
      </c>
      <c r="L75" t="s">
        <v>71</v>
      </c>
      <c r="M75" t="s">
        <v>71</v>
      </c>
      <c r="O75" s="90">
        <v>44378</v>
      </c>
      <c r="P75" t="s">
        <v>601</v>
      </c>
      <c r="Q75" t="s">
        <v>570</v>
      </c>
      <c r="R75" t="s">
        <v>4868</v>
      </c>
      <c r="S75" t="s">
        <v>74</v>
      </c>
      <c r="T75" s="84">
        <v>7.1369999999999996</v>
      </c>
      <c r="U75" t="s">
        <v>4800</v>
      </c>
      <c r="V75" s="81" t="s">
        <v>399</v>
      </c>
      <c r="Z75" s="81" t="s">
        <v>1763</v>
      </c>
      <c r="AA75" s="90">
        <v>52140</v>
      </c>
      <c r="AB75" t="s">
        <v>541</v>
      </c>
      <c r="AJ75" t="s">
        <v>71</v>
      </c>
      <c r="AK75" t="s">
        <v>4046</v>
      </c>
      <c r="AM75" t="s">
        <v>4047</v>
      </c>
      <c r="AN75" s="110">
        <v>46203</v>
      </c>
      <c r="AQ75" s="83">
        <v>1185900.60900983</v>
      </c>
      <c r="AR75" s="83">
        <v>91.96</v>
      </c>
      <c r="AS75" s="83">
        <v>1</v>
      </c>
      <c r="AT75" s="83">
        <v>1090.5542</v>
      </c>
      <c r="AU75" s="83">
        <v>1090.5540000000001</v>
      </c>
      <c r="AZ75" s="81" t="s">
        <v>725</v>
      </c>
      <c r="BA75" s="81" t="s">
        <v>113</v>
      </c>
    </row>
    <row r="76" spans="1:53" ht="15" x14ac:dyDescent="0.25">
      <c r="A76">
        <v>170</v>
      </c>
      <c r="B76">
        <v>170</v>
      </c>
      <c r="C76">
        <v>179</v>
      </c>
      <c r="D76" t="s">
        <v>3931</v>
      </c>
      <c r="E76" t="s">
        <v>4873</v>
      </c>
      <c r="F76">
        <v>2080543</v>
      </c>
      <c r="G76" t="s">
        <v>4866</v>
      </c>
      <c r="H76" t="s">
        <v>4867</v>
      </c>
      <c r="I76" t="s">
        <v>70</v>
      </c>
      <c r="K76" t="s">
        <v>710</v>
      </c>
      <c r="L76" t="s">
        <v>71</v>
      </c>
      <c r="M76" t="s">
        <v>577</v>
      </c>
      <c r="O76" s="90">
        <v>44431</v>
      </c>
      <c r="P76" t="s">
        <v>844</v>
      </c>
      <c r="Q76" t="s">
        <v>73</v>
      </c>
      <c r="R76" t="s">
        <v>4868</v>
      </c>
      <c r="S76" t="s">
        <v>74</v>
      </c>
      <c r="T76" s="84">
        <v>2.3319999999999999</v>
      </c>
      <c r="U76" t="s">
        <v>4804</v>
      </c>
      <c r="V76" s="81" t="s">
        <v>1771</v>
      </c>
      <c r="Z76" s="81" t="s">
        <v>4874</v>
      </c>
      <c r="AA76" s="90">
        <v>47118</v>
      </c>
      <c r="AB76" t="s">
        <v>541</v>
      </c>
      <c r="AJ76" t="s">
        <v>71</v>
      </c>
      <c r="AK76" t="s">
        <v>4046</v>
      </c>
      <c r="AM76" t="s">
        <v>4047</v>
      </c>
      <c r="AN76" s="110">
        <v>46203</v>
      </c>
      <c r="AQ76" s="83">
        <v>1269223.47871485</v>
      </c>
      <c r="AR76" s="83">
        <v>96.53</v>
      </c>
      <c r="AS76" s="83">
        <v>1</v>
      </c>
      <c r="AT76" s="83">
        <v>1225.1814199999999</v>
      </c>
      <c r="AU76" s="83">
        <v>1225.181</v>
      </c>
      <c r="AZ76" s="81" t="s">
        <v>2873</v>
      </c>
      <c r="BA76" s="81" t="s">
        <v>113</v>
      </c>
    </row>
    <row r="77" spans="1:53" ht="15" x14ac:dyDescent="0.25">
      <c r="A77">
        <v>170</v>
      </c>
      <c r="B77">
        <v>170</v>
      </c>
      <c r="C77">
        <v>154</v>
      </c>
      <c r="D77" t="s">
        <v>3931</v>
      </c>
      <c r="E77" t="s">
        <v>4865</v>
      </c>
      <c r="F77">
        <v>2080571</v>
      </c>
      <c r="G77" t="s">
        <v>4866</v>
      </c>
      <c r="H77" t="s">
        <v>4867</v>
      </c>
      <c r="I77" t="s">
        <v>70</v>
      </c>
      <c r="K77" t="s">
        <v>312</v>
      </c>
      <c r="L77" t="s">
        <v>71</v>
      </c>
      <c r="M77" t="s">
        <v>577</v>
      </c>
      <c r="O77" s="90">
        <v>44580</v>
      </c>
      <c r="P77" t="s">
        <v>238</v>
      </c>
      <c r="Q77" t="s">
        <v>570</v>
      </c>
      <c r="R77" t="s">
        <v>4868</v>
      </c>
      <c r="S77" t="s">
        <v>74</v>
      </c>
      <c r="T77" s="84">
        <v>0.623</v>
      </c>
      <c r="U77" t="s">
        <v>4804</v>
      </c>
      <c r="V77" s="81" t="s">
        <v>2290</v>
      </c>
      <c r="Z77" s="81" t="s">
        <v>4876</v>
      </c>
      <c r="AA77" s="90">
        <v>46471</v>
      </c>
      <c r="AB77" t="s">
        <v>541</v>
      </c>
      <c r="AJ77" t="s">
        <v>71</v>
      </c>
      <c r="AK77" t="s">
        <v>4046</v>
      </c>
      <c r="AM77" t="s">
        <v>4047</v>
      </c>
      <c r="AN77" s="110">
        <v>46203</v>
      </c>
      <c r="AQ77" s="83">
        <v>85217.549803087997</v>
      </c>
      <c r="AR77" s="83">
        <v>99.28</v>
      </c>
      <c r="AS77" s="83">
        <v>1</v>
      </c>
      <c r="AT77" s="83">
        <v>84.603980000000007</v>
      </c>
      <c r="AU77" s="83">
        <v>84.603999999999999</v>
      </c>
      <c r="AZ77" s="81" t="s">
        <v>117</v>
      </c>
      <c r="BA77" s="81" t="s">
        <v>76</v>
      </c>
    </row>
    <row r="78" spans="1:53" ht="15" x14ac:dyDescent="0.25">
      <c r="A78">
        <v>170</v>
      </c>
      <c r="B78">
        <v>170</v>
      </c>
      <c r="C78">
        <v>171</v>
      </c>
      <c r="D78" t="s">
        <v>3931</v>
      </c>
      <c r="E78" t="s">
        <v>4870</v>
      </c>
      <c r="F78">
        <v>2080575</v>
      </c>
      <c r="G78" t="s">
        <v>4866</v>
      </c>
      <c r="H78" t="s">
        <v>4871</v>
      </c>
      <c r="I78" t="s">
        <v>70</v>
      </c>
      <c r="K78" t="s">
        <v>586</v>
      </c>
      <c r="L78" t="s">
        <v>71</v>
      </c>
      <c r="M78" t="s">
        <v>71</v>
      </c>
      <c r="O78" s="90">
        <v>44598</v>
      </c>
      <c r="P78" t="s">
        <v>601</v>
      </c>
      <c r="Q78" t="s">
        <v>570</v>
      </c>
      <c r="R78" t="s">
        <v>4868</v>
      </c>
      <c r="S78" t="s">
        <v>74</v>
      </c>
      <c r="T78" s="84">
        <v>7.1849999999999996</v>
      </c>
      <c r="U78" t="s">
        <v>4800</v>
      </c>
      <c r="V78" s="81" t="s">
        <v>1247</v>
      </c>
      <c r="Z78" s="81" t="s">
        <v>1637</v>
      </c>
      <c r="AA78" s="90">
        <v>52140</v>
      </c>
      <c r="AB78" t="s">
        <v>541</v>
      </c>
      <c r="AJ78" t="s">
        <v>71</v>
      </c>
      <c r="AK78" t="s">
        <v>4046</v>
      </c>
      <c r="AM78" t="s">
        <v>4047</v>
      </c>
      <c r="AN78" s="110">
        <v>46203</v>
      </c>
      <c r="AQ78" s="83">
        <v>1168462.2965631001</v>
      </c>
      <c r="AR78" s="83">
        <v>93.76</v>
      </c>
      <c r="AS78" s="83">
        <v>1</v>
      </c>
      <c r="AT78" s="83">
        <v>1095.55025</v>
      </c>
      <c r="AU78" s="83">
        <v>1095.55</v>
      </c>
      <c r="AZ78" s="81" t="s">
        <v>1327</v>
      </c>
      <c r="BA78" s="81" t="s">
        <v>113</v>
      </c>
    </row>
    <row r="79" spans="1:53" ht="15" x14ac:dyDescent="0.25">
      <c r="A79">
        <v>170</v>
      </c>
      <c r="B79">
        <v>170</v>
      </c>
      <c r="C79">
        <v>154</v>
      </c>
      <c r="D79" t="s">
        <v>3931</v>
      </c>
      <c r="E79" t="s">
        <v>4865</v>
      </c>
      <c r="F79">
        <v>2080576</v>
      </c>
      <c r="G79" t="s">
        <v>4866</v>
      </c>
      <c r="H79" t="s">
        <v>4867</v>
      </c>
      <c r="I79" t="s">
        <v>70</v>
      </c>
      <c r="K79" t="s">
        <v>312</v>
      </c>
      <c r="L79" t="s">
        <v>71</v>
      </c>
      <c r="M79" t="s">
        <v>577</v>
      </c>
      <c r="O79" s="90">
        <v>44606</v>
      </c>
      <c r="P79" t="s">
        <v>238</v>
      </c>
      <c r="Q79" t="s">
        <v>570</v>
      </c>
      <c r="R79" t="s">
        <v>4868</v>
      </c>
      <c r="S79" t="s">
        <v>74</v>
      </c>
      <c r="T79" s="84">
        <v>0.623</v>
      </c>
      <c r="U79" t="s">
        <v>4804</v>
      </c>
      <c r="V79" s="81" t="s">
        <v>2290</v>
      </c>
      <c r="Z79" s="81" t="s">
        <v>4876</v>
      </c>
      <c r="AA79" s="90">
        <v>46471</v>
      </c>
      <c r="AB79" t="s">
        <v>541</v>
      </c>
      <c r="AJ79" t="s">
        <v>71</v>
      </c>
      <c r="AK79" t="s">
        <v>4046</v>
      </c>
      <c r="AM79" t="s">
        <v>4047</v>
      </c>
      <c r="AN79" s="110">
        <v>46203</v>
      </c>
      <c r="AQ79" s="83">
        <v>129817.32862083999</v>
      </c>
      <c r="AR79" s="83">
        <v>99.28</v>
      </c>
      <c r="AS79" s="83">
        <v>1</v>
      </c>
      <c r="AT79" s="83">
        <v>128.88264000000001</v>
      </c>
      <c r="AU79" s="83">
        <v>128.88300000000001</v>
      </c>
      <c r="AZ79" s="81" t="s">
        <v>247</v>
      </c>
      <c r="BA79" s="81" t="s">
        <v>76</v>
      </c>
    </row>
    <row r="80" spans="1:53" ht="15" x14ac:dyDescent="0.25">
      <c r="A80">
        <v>170</v>
      </c>
      <c r="B80">
        <v>170</v>
      </c>
      <c r="C80">
        <v>154</v>
      </c>
      <c r="D80" t="s">
        <v>3931</v>
      </c>
      <c r="E80" t="s">
        <v>4865</v>
      </c>
      <c r="F80">
        <v>2080583</v>
      </c>
      <c r="G80" t="s">
        <v>4866</v>
      </c>
      <c r="H80" t="s">
        <v>4867</v>
      </c>
      <c r="I80" t="s">
        <v>70</v>
      </c>
      <c r="K80" t="s">
        <v>312</v>
      </c>
      <c r="L80" t="s">
        <v>71</v>
      </c>
      <c r="M80" t="s">
        <v>577</v>
      </c>
      <c r="O80" s="90">
        <v>44634</v>
      </c>
      <c r="P80" t="s">
        <v>238</v>
      </c>
      <c r="Q80" t="s">
        <v>570</v>
      </c>
      <c r="R80" t="s">
        <v>4868</v>
      </c>
      <c r="S80" t="s">
        <v>74</v>
      </c>
      <c r="T80" s="84">
        <v>0.623</v>
      </c>
      <c r="U80" t="s">
        <v>4804</v>
      </c>
      <c r="V80" s="81" t="s">
        <v>2290</v>
      </c>
      <c r="Z80" s="81" t="s">
        <v>4876</v>
      </c>
      <c r="AA80" s="90">
        <v>46471</v>
      </c>
      <c r="AB80" t="s">
        <v>541</v>
      </c>
      <c r="AJ80" t="s">
        <v>71</v>
      </c>
      <c r="AK80" t="s">
        <v>4046</v>
      </c>
      <c r="AM80" t="s">
        <v>4047</v>
      </c>
      <c r="AN80" s="110">
        <v>46203</v>
      </c>
      <c r="AQ80" s="83">
        <v>123178.078036158</v>
      </c>
      <c r="AR80" s="83">
        <v>99.28</v>
      </c>
      <c r="AS80" s="83">
        <v>1</v>
      </c>
      <c r="AT80" s="83">
        <v>122.2912</v>
      </c>
      <c r="AU80" s="83">
        <v>122.291</v>
      </c>
      <c r="AZ80" s="81" t="s">
        <v>407</v>
      </c>
      <c r="BA80" s="81" t="s">
        <v>76</v>
      </c>
    </row>
    <row r="81" spans="1:53" ht="15" x14ac:dyDescent="0.25">
      <c r="A81">
        <v>170</v>
      </c>
      <c r="B81">
        <v>170</v>
      </c>
      <c r="C81">
        <v>154</v>
      </c>
      <c r="D81" t="s">
        <v>3931</v>
      </c>
      <c r="E81" t="s">
        <v>4865</v>
      </c>
      <c r="F81">
        <v>2080595</v>
      </c>
      <c r="G81" t="s">
        <v>4866</v>
      </c>
      <c r="H81" t="s">
        <v>4867</v>
      </c>
      <c r="I81" t="s">
        <v>70</v>
      </c>
      <c r="K81" t="s">
        <v>312</v>
      </c>
      <c r="L81" t="s">
        <v>71</v>
      </c>
      <c r="M81" t="s">
        <v>577</v>
      </c>
      <c r="O81" s="90">
        <v>44664</v>
      </c>
      <c r="P81" t="s">
        <v>238</v>
      </c>
      <c r="Q81" t="s">
        <v>570</v>
      </c>
      <c r="R81" t="s">
        <v>4868</v>
      </c>
      <c r="S81" t="s">
        <v>74</v>
      </c>
      <c r="T81" s="84">
        <v>0.623</v>
      </c>
      <c r="U81" t="s">
        <v>4804</v>
      </c>
      <c r="V81" s="81" t="s">
        <v>2290</v>
      </c>
      <c r="Z81" s="81" t="s">
        <v>4876</v>
      </c>
      <c r="AA81" s="90">
        <v>46471</v>
      </c>
      <c r="AB81" t="s">
        <v>541</v>
      </c>
      <c r="AJ81" t="s">
        <v>71</v>
      </c>
      <c r="AK81" t="s">
        <v>4046</v>
      </c>
      <c r="AM81" t="s">
        <v>4047</v>
      </c>
      <c r="AN81" s="110">
        <v>46203</v>
      </c>
      <c r="AQ81" s="83">
        <v>142545.72729981499</v>
      </c>
      <c r="AR81" s="83">
        <v>99.28</v>
      </c>
      <c r="AS81" s="83">
        <v>1</v>
      </c>
      <c r="AT81" s="83">
        <v>141.51939999999999</v>
      </c>
      <c r="AU81" s="83">
        <v>141.51900000000001</v>
      </c>
      <c r="AZ81" s="81" t="s">
        <v>510</v>
      </c>
      <c r="BA81" s="81" t="s">
        <v>76</v>
      </c>
    </row>
    <row r="82" spans="1:53" ht="15" x14ac:dyDescent="0.25">
      <c r="A82">
        <v>170</v>
      </c>
      <c r="B82">
        <v>170</v>
      </c>
      <c r="C82">
        <v>182</v>
      </c>
      <c r="D82" t="s">
        <v>3931</v>
      </c>
      <c r="E82" t="s">
        <v>4877</v>
      </c>
      <c r="F82">
        <v>2080607</v>
      </c>
      <c r="G82" t="s">
        <v>4866</v>
      </c>
      <c r="H82" t="s">
        <v>4878</v>
      </c>
      <c r="I82" t="s">
        <v>70</v>
      </c>
      <c r="K82" t="s">
        <v>586</v>
      </c>
      <c r="L82" t="s">
        <v>71</v>
      </c>
      <c r="M82" t="s">
        <v>71</v>
      </c>
      <c r="O82" s="90">
        <v>44703</v>
      </c>
      <c r="P82" t="s">
        <v>538</v>
      </c>
      <c r="Q82" t="s">
        <v>538</v>
      </c>
      <c r="R82" t="s">
        <v>538</v>
      </c>
      <c r="S82" t="s">
        <v>74</v>
      </c>
      <c r="T82" s="84">
        <v>3.9710000000000001</v>
      </c>
      <c r="U82" t="s">
        <v>4804</v>
      </c>
      <c r="V82" s="81" t="s">
        <v>1727</v>
      </c>
      <c r="Z82" s="81" t="s">
        <v>4879</v>
      </c>
      <c r="AA82" s="90">
        <v>47909</v>
      </c>
      <c r="AB82" t="s">
        <v>541</v>
      </c>
      <c r="AJ82" t="s">
        <v>71</v>
      </c>
      <c r="AK82" t="s">
        <v>4046</v>
      </c>
      <c r="AM82" t="s">
        <v>4047</v>
      </c>
      <c r="AN82" s="110">
        <v>46203</v>
      </c>
      <c r="AQ82" s="83">
        <v>248617.726888123</v>
      </c>
      <c r="AR82" s="83">
        <v>94.68</v>
      </c>
      <c r="AS82" s="83">
        <v>1</v>
      </c>
      <c r="AT82" s="83">
        <v>235.39125999999999</v>
      </c>
      <c r="AU82" s="83">
        <v>235.39099999999999</v>
      </c>
      <c r="AZ82" s="81" t="s">
        <v>157</v>
      </c>
      <c r="BA82" s="81" t="s">
        <v>75</v>
      </c>
    </row>
    <row r="83" spans="1:53" ht="15" x14ac:dyDescent="0.25">
      <c r="A83">
        <v>170</v>
      </c>
      <c r="B83">
        <v>170</v>
      </c>
      <c r="C83">
        <v>171</v>
      </c>
      <c r="D83" t="s">
        <v>3931</v>
      </c>
      <c r="E83" t="s">
        <v>4870</v>
      </c>
      <c r="F83">
        <v>2080627</v>
      </c>
      <c r="G83" t="s">
        <v>4866</v>
      </c>
      <c r="H83" t="s">
        <v>4871</v>
      </c>
      <c r="I83" t="s">
        <v>70</v>
      </c>
      <c r="K83" t="s">
        <v>586</v>
      </c>
      <c r="L83" t="s">
        <v>71</v>
      </c>
      <c r="M83" t="s">
        <v>71</v>
      </c>
      <c r="O83" s="90">
        <v>44743</v>
      </c>
      <c r="P83" t="s">
        <v>601</v>
      </c>
      <c r="Q83" t="s">
        <v>570</v>
      </c>
      <c r="R83" t="s">
        <v>4868</v>
      </c>
      <c r="S83" t="s">
        <v>74</v>
      </c>
      <c r="T83" s="84">
        <v>7.2919999999999998</v>
      </c>
      <c r="U83" t="s">
        <v>4800</v>
      </c>
      <c r="V83" s="81" t="s">
        <v>467</v>
      </c>
      <c r="Z83" s="81" t="s">
        <v>423</v>
      </c>
      <c r="AA83" s="90">
        <v>52140</v>
      </c>
      <c r="AB83" t="s">
        <v>541</v>
      </c>
      <c r="AJ83" t="s">
        <v>71</v>
      </c>
      <c r="AK83" t="s">
        <v>4046</v>
      </c>
      <c r="AM83" t="s">
        <v>4047</v>
      </c>
      <c r="AN83" s="110">
        <v>46203</v>
      </c>
      <c r="AQ83" s="83">
        <v>1150895.3822514699</v>
      </c>
      <c r="AR83" s="83">
        <v>97.51</v>
      </c>
      <c r="AS83" s="83">
        <v>1</v>
      </c>
      <c r="AT83" s="83">
        <v>1122.2380900000001</v>
      </c>
      <c r="AU83" s="83">
        <v>1122.2380000000001</v>
      </c>
      <c r="AZ83" s="81" t="s">
        <v>917</v>
      </c>
      <c r="BA83" s="81" t="s">
        <v>113</v>
      </c>
    </row>
    <row r="84" spans="1:53" ht="15" x14ac:dyDescent="0.25">
      <c r="A84">
        <v>170</v>
      </c>
      <c r="B84">
        <v>170</v>
      </c>
      <c r="C84">
        <v>194</v>
      </c>
      <c r="D84" t="s">
        <v>3931</v>
      </c>
      <c r="E84" t="s">
        <v>4880</v>
      </c>
      <c r="F84">
        <v>2080645</v>
      </c>
      <c r="G84" t="s">
        <v>4866</v>
      </c>
      <c r="I84" t="s">
        <v>70</v>
      </c>
      <c r="K84" t="s">
        <v>1889</v>
      </c>
      <c r="L84" t="s">
        <v>71</v>
      </c>
      <c r="M84" t="s">
        <v>71</v>
      </c>
      <c r="O84" s="90">
        <v>44823</v>
      </c>
      <c r="P84" t="s">
        <v>538</v>
      </c>
      <c r="Q84" t="s">
        <v>538</v>
      </c>
      <c r="R84" t="s">
        <v>538</v>
      </c>
      <c r="S84" t="s">
        <v>74</v>
      </c>
      <c r="T84" s="84">
        <v>1.071</v>
      </c>
      <c r="U84" t="s">
        <v>4804</v>
      </c>
      <c r="V84" s="81" t="s">
        <v>2525</v>
      </c>
      <c r="Z84" s="81" t="s">
        <v>4881</v>
      </c>
      <c r="AA84" s="90">
        <v>46614</v>
      </c>
      <c r="AB84" t="s">
        <v>541</v>
      </c>
      <c r="AJ84" t="s">
        <v>71</v>
      </c>
      <c r="AK84" t="s">
        <v>4046</v>
      </c>
      <c r="AM84" t="s">
        <v>4047</v>
      </c>
      <c r="AN84" s="110">
        <v>46203</v>
      </c>
      <c r="AQ84" s="83">
        <v>1366709.1604340801</v>
      </c>
      <c r="AR84" s="83">
        <v>101.67</v>
      </c>
      <c r="AS84" s="83">
        <v>1</v>
      </c>
      <c r="AT84" s="83">
        <v>1389.5332000000001</v>
      </c>
      <c r="AU84" s="83">
        <v>1389.5329999999999</v>
      </c>
      <c r="AZ84" s="81" t="s">
        <v>3121</v>
      </c>
      <c r="BA84" s="81" t="s">
        <v>111</v>
      </c>
    </row>
    <row r="85" spans="1:53" ht="15" x14ac:dyDescent="0.25">
      <c r="A85">
        <v>170</v>
      </c>
      <c r="B85">
        <v>170</v>
      </c>
      <c r="C85">
        <v>194</v>
      </c>
      <c r="D85" t="s">
        <v>3931</v>
      </c>
      <c r="E85" t="s">
        <v>4880</v>
      </c>
      <c r="F85">
        <v>2080646</v>
      </c>
      <c r="G85" t="s">
        <v>4866</v>
      </c>
      <c r="I85" t="s">
        <v>70</v>
      </c>
      <c r="K85" t="s">
        <v>1889</v>
      </c>
      <c r="L85" t="s">
        <v>71</v>
      </c>
      <c r="M85" t="s">
        <v>71</v>
      </c>
      <c r="O85" s="90">
        <v>44823</v>
      </c>
      <c r="P85" t="s">
        <v>538</v>
      </c>
      <c r="Q85" t="s">
        <v>538</v>
      </c>
      <c r="R85" t="s">
        <v>538</v>
      </c>
      <c r="S85" t="s">
        <v>74</v>
      </c>
      <c r="T85" s="84">
        <v>1.0409999999999999</v>
      </c>
      <c r="U85" t="s">
        <v>4804</v>
      </c>
      <c r="V85" s="81" t="s">
        <v>4882</v>
      </c>
      <c r="Z85" s="81" t="s">
        <v>4883</v>
      </c>
      <c r="AA85" s="90">
        <v>46614</v>
      </c>
      <c r="AB85" t="s">
        <v>1389</v>
      </c>
      <c r="AJ85" t="s">
        <v>71</v>
      </c>
      <c r="AK85" t="s">
        <v>4046</v>
      </c>
      <c r="AM85" t="s">
        <v>4047</v>
      </c>
      <c r="AN85" s="110">
        <v>46203</v>
      </c>
      <c r="AQ85" s="83">
        <v>160789.31113354801</v>
      </c>
      <c r="AR85" s="83">
        <v>102.85</v>
      </c>
      <c r="AS85" s="83">
        <v>1</v>
      </c>
      <c r="AT85" s="83">
        <v>165.37181000000001</v>
      </c>
      <c r="AU85" s="83">
        <v>165.37200000000001</v>
      </c>
      <c r="AZ85" s="81" t="s">
        <v>160</v>
      </c>
      <c r="BA85" s="81" t="s">
        <v>75</v>
      </c>
    </row>
    <row r="86" spans="1:53" ht="15" x14ac:dyDescent="0.25">
      <c r="A86">
        <v>170</v>
      </c>
      <c r="B86">
        <v>170</v>
      </c>
      <c r="C86">
        <v>179</v>
      </c>
      <c r="D86" t="s">
        <v>3931</v>
      </c>
      <c r="E86" t="s">
        <v>4873</v>
      </c>
      <c r="F86">
        <v>2080547</v>
      </c>
      <c r="G86" t="s">
        <v>4866</v>
      </c>
      <c r="H86" t="s">
        <v>4867</v>
      </c>
      <c r="I86" t="s">
        <v>70</v>
      </c>
      <c r="K86" t="s">
        <v>710</v>
      </c>
      <c r="L86" t="s">
        <v>71</v>
      </c>
      <c r="M86" t="s">
        <v>577</v>
      </c>
      <c r="O86" s="90">
        <v>44859</v>
      </c>
      <c r="P86" t="s">
        <v>844</v>
      </c>
      <c r="Q86" t="s">
        <v>73</v>
      </c>
      <c r="R86" t="s">
        <v>4868</v>
      </c>
      <c r="S86" t="s">
        <v>74</v>
      </c>
      <c r="T86" s="84">
        <v>2.3319999999999999</v>
      </c>
      <c r="U86" t="s">
        <v>4804</v>
      </c>
      <c r="V86" s="81" t="s">
        <v>1771</v>
      </c>
      <c r="Z86" s="81" t="s">
        <v>4884</v>
      </c>
      <c r="AA86" s="90">
        <v>47118</v>
      </c>
      <c r="AB86" t="s">
        <v>541</v>
      </c>
      <c r="AJ86" t="s">
        <v>71</v>
      </c>
      <c r="AK86" t="s">
        <v>4046</v>
      </c>
      <c r="AM86" t="s">
        <v>4047</v>
      </c>
      <c r="AN86" s="110">
        <v>46203</v>
      </c>
      <c r="AQ86" s="83">
        <v>3863372.7115971199</v>
      </c>
      <c r="AR86" s="83">
        <v>96.64</v>
      </c>
      <c r="AS86" s="83">
        <v>1</v>
      </c>
      <c r="AT86" s="83">
        <v>3733.5633899999998</v>
      </c>
      <c r="AU86" s="83">
        <v>3733.5630000000001</v>
      </c>
      <c r="AZ86" s="81" t="s">
        <v>4885</v>
      </c>
      <c r="BA86" s="81" t="s">
        <v>144</v>
      </c>
    </row>
    <row r="87" spans="1:53" ht="15" x14ac:dyDescent="0.25">
      <c r="A87">
        <v>170</v>
      </c>
      <c r="B87">
        <v>170</v>
      </c>
      <c r="C87">
        <v>154</v>
      </c>
      <c r="D87" t="s">
        <v>3931</v>
      </c>
      <c r="E87" t="s">
        <v>4865</v>
      </c>
      <c r="F87">
        <v>2080659</v>
      </c>
      <c r="G87" t="s">
        <v>4866</v>
      </c>
      <c r="H87" t="s">
        <v>4867</v>
      </c>
      <c r="I87" t="s">
        <v>70</v>
      </c>
      <c r="K87" t="s">
        <v>312</v>
      </c>
      <c r="L87" t="s">
        <v>71</v>
      </c>
      <c r="M87" t="s">
        <v>577</v>
      </c>
      <c r="O87" s="90">
        <v>44859</v>
      </c>
      <c r="P87" t="s">
        <v>238</v>
      </c>
      <c r="Q87" t="s">
        <v>570</v>
      </c>
      <c r="R87" t="s">
        <v>4868</v>
      </c>
      <c r="S87" t="s">
        <v>74</v>
      </c>
      <c r="T87" s="84">
        <v>0.623</v>
      </c>
      <c r="U87" t="s">
        <v>4804</v>
      </c>
      <c r="V87" s="81" t="s">
        <v>2290</v>
      </c>
      <c r="Z87" s="81" t="s">
        <v>4876</v>
      </c>
      <c r="AA87" s="90">
        <v>46471</v>
      </c>
      <c r="AB87" t="s">
        <v>541</v>
      </c>
      <c r="AJ87" t="s">
        <v>71</v>
      </c>
      <c r="AK87" t="s">
        <v>4046</v>
      </c>
      <c r="AM87" t="s">
        <v>4047</v>
      </c>
      <c r="AN87" s="110">
        <v>46203</v>
      </c>
      <c r="AQ87" s="83">
        <v>16702.646352782998</v>
      </c>
      <c r="AR87" s="83">
        <v>99.28</v>
      </c>
      <c r="AS87" s="83">
        <v>1</v>
      </c>
      <c r="AT87" s="83">
        <v>16.58239</v>
      </c>
      <c r="AU87" s="83">
        <v>16.582000000000001</v>
      </c>
      <c r="AZ87" s="81" t="s">
        <v>113</v>
      </c>
      <c r="BA87" s="81" t="s">
        <v>76</v>
      </c>
    </row>
    <row r="88" spans="1:53" ht="15" x14ac:dyDescent="0.25">
      <c r="A88">
        <v>170</v>
      </c>
      <c r="B88">
        <v>170</v>
      </c>
      <c r="C88">
        <v>194</v>
      </c>
      <c r="D88" t="s">
        <v>3931</v>
      </c>
      <c r="E88" t="s">
        <v>4880</v>
      </c>
      <c r="F88">
        <v>2080663</v>
      </c>
      <c r="G88" t="s">
        <v>4866</v>
      </c>
      <c r="I88" t="s">
        <v>70</v>
      </c>
      <c r="K88" t="s">
        <v>1889</v>
      </c>
      <c r="L88" t="s">
        <v>71</v>
      </c>
      <c r="M88" t="s">
        <v>71</v>
      </c>
      <c r="O88" s="90">
        <v>44882</v>
      </c>
      <c r="P88" t="s">
        <v>538</v>
      </c>
      <c r="Q88" t="s">
        <v>538</v>
      </c>
      <c r="R88" t="s">
        <v>538</v>
      </c>
      <c r="S88" t="s">
        <v>74</v>
      </c>
      <c r="T88" s="84">
        <v>1.0860000000000001</v>
      </c>
      <c r="U88" t="s">
        <v>4804</v>
      </c>
      <c r="V88" s="81" t="s">
        <v>2525</v>
      </c>
      <c r="Z88" s="81" t="s">
        <v>4830</v>
      </c>
      <c r="AA88" s="90">
        <v>46614</v>
      </c>
      <c r="AB88" t="s">
        <v>541</v>
      </c>
      <c r="AJ88" t="s">
        <v>71</v>
      </c>
      <c r="AK88" t="s">
        <v>4046</v>
      </c>
      <c r="AM88" t="s">
        <v>4047</v>
      </c>
      <c r="AN88" s="110">
        <v>46203</v>
      </c>
      <c r="AQ88" s="83">
        <v>515826.40663624002</v>
      </c>
      <c r="AR88" s="83">
        <v>101.69</v>
      </c>
      <c r="AS88" s="83">
        <v>1</v>
      </c>
      <c r="AT88" s="83">
        <v>524.54386999999997</v>
      </c>
      <c r="AU88" s="83">
        <v>524.54399999999998</v>
      </c>
      <c r="AZ88" s="81" t="s">
        <v>353</v>
      </c>
      <c r="BA88" s="81" t="s">
        <v>88</v>
      </c>
    </row>
    <row r="89" spans="1:53" ht="15" x14ac:dyDescent="0.25">
      <c r="A89">
        <v>170</v>
      </c>
      <c r="B89">
        <v>170</v>
      </c>
      <c r="C89">
        <v>194</v>
      </c>
      <c r="D89" t="s">
        <v>3931</v>
      </c>
      <c r="E89" t="s">
        <v>4880</v>
      </c>
      <c r="F89">
        <v>2080664</v>
      </c>
      <c r="G89" t="s">
        <v>4866</v>
      </c>
      <c r="I89" t="s">
        <v>70</v>
      </c>
      <c r="K89" t="s">
        <v>1889</v>
      </c>
      <c r="L89" t="s">
        <v>71</v>
      </c>
      <c r="M89" t="s">
        <v>71</v>
      </c>
      <c r="O89" s="90">
        <v>44882</v>
      </c>
      <c r="P89" t="s">
        <v>538</v>
      </c>
      <c r="Q89" t="s">
        <v>538</v>
      </c>
      <c r="R89" t="s">
        <v>538</v>
      </c>
      <c r="S89" t="s">
        <v>74</v>
      </c>
      <c r="T89" s="84">
        <v>1.0640000000000001</v>
      </c>
      <c r="U89" t="s">
        <v>4804</v>
      </c>
      <c r="V89" s="81" t="s">
        <v>4882</v>
      </c>
      <c r="Z89" s="81" t="s">
        <v>4886</v>
      </c>
      <c r="AA89" s="90">
        <v>46614</v>
      </c>
      <c r="AB89" t="s">
        <v>1389</v>
      </c>
      <c r="AJ89" t="s">
        <v>71</v>
      </c>
      <c r="AK89" t="s">
        <v>4046</v>
      </c>
      <c r="AM89" t="s">
        <v>4047</v>
      </c>
      <c r="AN89" s="110">
        <v>46203</v>
      </c>
      <c r="AQ89" s="83">
        <v>60685.459604263997</v>
      </c>
      <c r="AR89" s="83">
        <v>103.08</v>
      </c>
      <c r="AS89" s="83">
        <v>1</v>
      </c>
      <c r="AT89" s="83">
        <v>62.554569999999998</v>
      </c>
      <c r="AU89" s="83">
        <v>62.555</v>
      </c>
      <c r="AZ89" s="81" t="s">
        <v>120</v>
      </c>
      <c r="BA89" s="81" t="s">
        <v>76</v>
      </c>
    </row>
    <row r="90" spans="1:53" ht="15" x14ac:dyDescent="0.25">
      <c r="A90">
        <v>170</v>
      </c>
      <c r="B90">
        <v>170</v>
      </c>
      <c r="C90">
        <v>154</v>
      </c>
      <c r="D90" t="s">
        <v>3931</v>
      </c>
      <c r="E90" t="s">
        <v>4865</v>
      </c>
      <c r="F90">
        <v>2080665</v>
      </c>
      <c r="G90" t="s">
        <v>4866</v>
      </c>
      <c r="H90" t="s">
        <v>4867</v>
      </c>
      <c r="I90" t="s">
        <v>70</v>
      </c>
      <c r="K90" t="s">
        <v>312</v>
      </c>
      <c r="L90" t="s">
        <v>71</v>
      </c>
      <c r="M90" t="s">
        <v>577</v>
      </c>
      <c r="O90" s="90">
        <v>44879</v>
      </c>
      <c r="P90" t="s">
        <v>238</v>
      </c>
      <c r="Q90" t="s">
        <v>570</v>
      </c>
      <c r="R90" t="s">
        <v>4868</v>
      </c>
      <c r="S90" t="s">
        <v>74</v>
      </c>
      <c r="T90" s="84">
        <v>0.623</v>
      </c>
      <c r="U90" t="s">
        <v>4804</v>
      </c>
      <c r="V90" s="81" t="s">
        <v>2290</v>
      </c>
      <c r="Z90" s="81" t="s">
        <v>4876</v>
      </c>
      <c r="AA90" s="90">
        <v>46471</v>
      </c>
      <c r="AB90" t="s">
        <v>541</v>
      </c>
      <c r="AJ90" t="s">
        <v>71</v>
      </c>
      <c r="AK90" t="s">
        <v>4046</v>
      </c>
      <c r="AM90" t="s">
        <v>4047</v>
      </c>
      <c r="AN90" s="110">
        <v>46203</v>
      </c>
      <c r="AQ90" s="83">
        <v>191739.490794326</v>
      </c>
      <c r="AR90" s="83">
        <v>99.28</v>
      </c>
      <c r="AS90" s="83">
        <v>1</v>
      </c>
      <c r="AT90" s="83">
        <v>190.35897</v>
      </c>
      <c r="AU90" s="83">
        <v>190.35900000000001</v>
      </c>
      <c r="AZ90" s="81" t="s">
        <v>262</v>
      </c>
      <c r="BA90" s="81" t="s">
        <v>75</v>
      </c>
    </row>
    <row r="91" spans="1:53" ht="15" x14ac:dyDescent="0.25">
      <c r="A91">
        <v>170</v>
      </c>
      <c r="B91">
        <v>170</v>
      </c>
      <c r="C91">
        <v>154</v>
      </c>
      <c r="D91" t="s">
        <v>3931</v>
      </c>
      <c r="E91" t="s">
        <v>4865</v>
      </c>
      <c r="F91">
        <v>2080671</v>
      </c>
      <c r="G91" t="s">
        <v>4866</v>
      </c>
      <c r="H91" t="s">
        <v>4867</v>
      </c>
      <c r="I91" t="s">
        <v>70</v>
      </c>
      <c r="K91" t="s">
        <v>312</v>
      </c>
      <c r="L91" t="s">
        <v>71</v>
      </c>
      <c r="M91" t="s">
        <v>577</v>
      </c>
      <c r="O91" s="90">
        <v>44909</v>
      </c>
      <c r="P91" t="s">
        <v>238</v>
      </c>
      <c r="Q91" t="s">
        <v>570</v>
      </c>
      <c r="R91" t="s">
        <v>4868</v>
      </c>
      <c r="S91" t="s">
        <v>74</v>
      </c>
      <c r="T91" s="84">
        <v>0.623</v>
      </c>
      <c r="U91" t="s">
        <v>4804</v>
      </c>
      <c r="V91" s="81" t="s">
        <v>2290</v>
      </c>
      <c r="Z91" s="81" t="s">
        <v>4876</v>
      </c>
      <c r="AA91" s="90">
        <v>46471</v>
      </c>
      <c r="AB91" t="s">
        <v>541</v>
      </c>
      <c r="AJ91" t="s">
        <v>71</v>
      </c>
      <c r="AK91" t="s">
        <v>4046</v>
      </c>
      <c r="AM91" t="s">
        <v>4047</v>
      </c>
      <c r="AN91" s="110">
        <v>46203</v>
      </c>
      <c r="AQ91" s="83">
        <v>154941.016753615</v>
      </c>
      <c r="AR91" s="83">
        <v>99.28</v>
      </c>
      <c r="AS91" s="83">
        <v>1</v>
      </c>
      <c r="AT91" s="83">
        <v>153.82543999999999</v>
      </c>
      <c r="AU91" s="83">
        <v>153.82499999999999</v>
      </c>
      <c r="AZ91" s="81" t="s">
        <v>484</v>
      </c>
      <c r="BA91" s="81" t="s">
        <v>75</v>
      </c>
    </row>
    <row r="92" spans="1:53" ht="15" x14ac:dyDescent="0.25">
      <c r="A92">
        <v>170</v>
      </c>
      <c r="B92">
        <v>170</v>
      </c>
      <c r="C92">
        <v>154</v>
      </c>
      <c r="D92" t="s">
        <v>3931</v>
      </c>
      <c r="E92" t="s">
        <v>4865</v>
      </c>
      <c r="F92">
        <v>2080679</v>
      </c>
      <c r="G92" t="s">
        <v>4866</v>
      </c>
      <c r="H92" t="s">
        <v>4867</v>
      </c>
      <c r="I92" t="s">
        <v>70</v>
      </c>
      <c r="K92" t="s">
        <v>312</v>
      </c>
      <c r="L92" t="s">
        <v>71</v>
      </c>
      <c r="M92" t="s">
        <v>577</v>
      </c>
      <c r="O92" s="90">
        <v>44941</v>
      </c>
      <c r="P92" t="s">
        <v>238</v>
      </c>
      <c r="Q92" t="s">
        <v>570</v>
      </c>
      <c r="R92" t="s">
        <v>4868</v>
      </c>
      <c r="S92" t="s">
        <v>74</v>
      </c>
      <c r="T92" s="84">
        <v>0.623</v>
      </c>
      <c r="U92" t="s">
        <v>4804</v>
      </c>
      <c r="V92" s="81" t="s">
        <v>2290</v>
      </c>
      <c r="Z92" s="81" t="s">
        <v>4876</v>
      </c>
      <c r="AA92" s="90">
        <v>46471</v>
      </c>
      <c r="AB92" t="s">
        <v>541</v>
      </c>
      <c r="AJ92" t="s">
        <v>71</v>
      </c>
      <c r="AK92" t="s">
        <v>4046</v>
      </c>
      <c r="AM92" t="s">
        <v>4047</v>
      </c>
      <c r="AN92" s="110">
        <v>46203</v>
      </c>
      <c r="AQ92" s="83">
        <v>282767.34383657901</v>
      </c>
      <c r="AR92" s="83">
        <v>99.28</v>
      </c>
      <c r="AS92" s="83">
        <v>1</v>
      </c>
      <c r="AT92" s="83">
        <v>280.73142000000001</v>
      </c>
      <c r="AU92" s="83">
        <v>280.73099999999999</v>
      </c>
      <c r="AZ92" s="81" t="s">
        <v>204</v>
      </c>
      <c r="BA92" s="81" t="s">
        <v>75</v>
      </c>
    </row>
    <row r="93" spans="1:53" ht="15" x14ac:dyDescent="0.25">
      <c r="A93">
        <v>170</v>
      </c>
      <c r="B93">
        <v>170</v>
      </c>
      <c r="C93">
        <v>154</v>
      </c>
      <c r="D93" t="s">
        <v>3931</v>
      </c>
      <c r="E93" t="s">
        <v>4865</v>
      </c>
      <c r="F93">
        <v>2080683</v>
      </c>
      <c r="G93" t="s">
        <v>4866</v>
      </c>
      <c r="H93" t="s">
        <v>4867</v>
      </c>
      <c r="I93" t="s">
        <v>70</v>
      </c>
      <c r="K93" t="s">
        <v>312</v>
      </c>
      <c r="L93" t="s">
        <v>71</v>
      </c>
      <c r="M93" t="s">
        <v>577</v>
      </c>
      <c r="O93" s="90">
        <v>44971</v>
      </c>
      <c r="P93" t="s">
        <v>238</v>
      </c>
      <c r="Q93" t="s">
        <v>570</v>
      </c>
      <c r="R93" t="s">
        <v>4868</v>
      </c>
      <c r="S93" t="s">
        <v>74</v>
      </c>
      <c r="T93" s="84">
        <v>0.623</v>
      </c>
      <c r="U93" t="s">
        <v>4804</v>
      </c>
      <c r="V93" s="81" t="s">
        <v>2290</v>
      </c>
      <c r="Z93" s="81" t="s">
        <v>4876</v>
      </c>
      <c r="AA93" s="90">
        <v>46471</v>
      </c>
      <c r="AB93" t="s">
        <v>541</v>
      </c>
      <c r="AJ93" t="s">
        <v>71</v>
      </c>
      <c r="AK93" t="s">
        <v>4046</v>
      </c>
      <c r="AM93" t="s">
        <v>4047</v>
      </c>
      <c r="AN93" s="110">
        <v>46203</v>
      </c>
      <c r="AQ93" s="83">
        <v>223115.05795513201</v>
      </c>
      <c r="AR93" s="83">
        <v>99.28</v>
      </c>
      <c r="AS93" s="83">
        <v>1</v>
      </c>
      <c r="AT93" s="83">
        <v>221.50863000000001</v>
      </c>
      <c r="AU93" s="83">
        <v>221.50899999999999</v>
      </c>
      <c r="AZ93" s="81" t="s">
        <v>163</v>
      </c>
      <c r="BA93" s="81" t="s">
        <v>75</v>
      </c>
    </row>
    <row r="94" spans="1:53" ht="15" x14ac:dyDescent="0.25">
      <c r="A94">
        <v>170</v>
      </c>
      <c r="B94">
        <v>170</v>
      </c>
      <c r="C94">
        <v>194</v>
      </c>
      <c r="D94" t="s">
        <v>3931</v>
      </c>
      <c r="E94" t="s">
        <v>4880</v>
      </c>
      <c r="F94">
        <v>2080684</v>
      </c>
      <c r="G94" t="s">
        <v>4866</v>
      </c>
      <c r="I94" t="s">
        <v>70</v>
      </c>
      <c r="K94" t="s">
        <v>1889</v>
      </c>
      <c r="L94" t="s">
        <v>71</v>
      </c>
      <c r="M94" t="s">
        <v>71</v>
      </c>
      <c r="O94" s="90">
        <v>44976</v>
      </c>
      <c r="P94" t="s">
        <v>538</v>
      </c>
      <c r="Q94" t="s">
        <v>538</v>
      </c>
      <c r="R94" t="s">
        <v>538</v>
      </c>
      <c r="S94" t="s">
        <v>74</v>
      </c>
      <c r="T94" s="84">
        <v>1.373</v>
      </c>
      <c r="U94" t="s">
        <v>4804</v>
      </c>
      <c r="V94" s="81" t="s">
        <v>2525</v>
      </c>
      <c r="Z94" s="81" t="s">
        <v>4887</v>
      </c>
      <c r="AA94" s="90">
        <v>46736</v>
      </c>
      <c r="AB94" t="s">
        <v>541</v>
      </c>
      <c r="AJ94" t="s">
        <v>71</v>
      </c>
      <c r="AK94" t="s">
        <v>4046</v>
      </c>
      <c r="AM94" t="s">
        <v>4047</v>
      </c>
      <c r="AN94" s="110">
        <v>46203</v>
      </c>
      <c r="AQ94" s="83">
        <v>515826.40663624002</v>
      </c>
      <c r="AR94" s="83">
        <v>103.32</v>
      </c>
      <c r="AS94" s="83">
        <v>1</v>
      </c>
      <c r="AT94" s="83">
        <v>532.95183999999995</v>
      </c>
      <c r="AU94" s="83">
        <v>532.952</v>
      </c>
      <c r="AZ94" s="81" t="s">
        <v>101</v>
      </c>
      <c r="BA94" s="81" t="s">
        <v>88</v>
      </c>
    </row>
    <row r="95" spans="1:53" ht="15" x14ac:dyDescent="0.25">
      <c r="A95">
        <v>170</v>
      </c>
      <c r="B95">
        <v>170</v>
      </c>
      <c r="C95">
        <v>194</v>
      </c>
      <c r="D95" t="s">
        <v>3931</v>
      </c>
      <c r="E95" t="s">
        <v>4880</v>
      </c>
      <c r="F95">
        <v>2080685</v>
      </c>
      <c r="G95" t="s">
        <v>4866</v>
      </c>
      <c r="I95" t="s">
        <v>70</v>
      </c>
      <c r="K95" t="s">
        <v>1889</v>
      </c>
      <c r="L95" t="s">
        <v>71</v>
      </c>
      <c r="M95" t="s">
        <v>71</v>
      </c>
      <c r="O95" s="90">
        <v>44976</v>
      </c>
      <c r="P95" t="s">
        <v>538</v>
      </c>
      <c r="Q95" t="s">
        <v>538</v>
      </c>
      <c r="R95" t="s">
        <v>538</v>
      </c>
      <c r="S95" t="s">
        <v>74</v>
      </c>
      <c r="T95" s="84">
        <v>1.3280000000000001</v>
      </c>
      <c r="U95" t="s">
        <v>4804</v>
      </c>
      <c r="V95" s="81" t="s">
        <v>4882</v>
      </c>
      <c r="Z95" s="81" t="s">
        <v>4888</v>
      </c>
      <c r="AA95" s="90">
        <v>46736</v>
      </c>
      <c r="AB95" t="s">
        <v>1389</v>
      </c>
      <c r="AJ95" t="s">
        <v>71</v>
      </c>
      <c r="AK95" t="s">
        <v>4046</v>
      </c>
      <c r="AM95" t="s">
        <v>4047</v>
      </c>
      <c r="AN95" s="110">
        <v>46203</v>
      </c>
      <c r="AQ95" s="83">
        <v>60685.459604263997</v>
      </c>
      <c r="AR95" s="83">
        <v>106.26</v>
      </c>
      <c r="AS95" s="83">
        <v>1</v>
      </c>
      <c r="AT95" s="83">
        <v>64.484369999999998</v>
      </c>
      <c r="AU95" s="83">
        <v>64.483999999999995</v>
      </c>
      <c r="AZ95" s="81" t="s">
        <v>169</v>
      </c>
      <c r="BA95" s="81" t="s">
        <v>76</v>
      </c>
    </row>
    <row r="96" spans="1:53" ht="15" x14ac:dyDescent="0.25">
      <c r="A96">
        <v>170</v>
      </c>
      <c r="B96">
        <v>170</v>
      </c>
      <c r="C96">
        <v>154</v>
      </c>
      <c r="D96" t="s">
        <v>3931</v>
      </c>
      <c r="E96" t="s">
        <v>4865</v>
      </c>
      <c r="F96">
        <v>2080700</v>
      </c>
      <c r="G96" t="s">
        <v>4866</v>
      </c>
      <c r="H96" t="s">
        <v>4867</v>
      </c>
      <c r="I96" t="s">
        <v>70</v>
      </c>
      <c r="K96" t="s">
        <v>312</v>
      </c>
      <c r="L96" t="s">
        <v>71</v>
      </c>
      <c r="M96" t="s">
        <v>577</v>
      </c>
      <c r="O96" s="90">
        <v>44999</v>
      </c>
      <c r="P96" t="s">
        <v>238</v>
      </c>
      <c r="Q96" t="s">
        <v>570</v>
      </c>
      <c r="R96" t="s">
        <v>4868</v>
      </c>
      <c r="S96" t="s">
        <v>74</v>
      </c>
      <c r="T96" s="84">
        <v>0.623</v>
      </c>
      <c r="U96" t="s">
        <v>4804</v>
      </c>
      <c r="V96" s="81" t="s">
        <v>2290</v>
      </c>
      <c r="Z96" s="81" t="s">
        <v>4876</v>
      </c>
      <c r="AA96" s="90">
        <v>46471</v>
      </c>
      <c r="AB96" t="s">
        <v>541</v>
      </c>
      <c r="AJ96" t="s">
        <v>71</v>
      </c>
      <c r="AK96" t="s">
        <v>4046</v>
      </c>
      <c r="AM96" t="s">
        <v>4047</v>
      </c>
      <c r="AN96" s="110">
        <v>46203</v>
      </c>
      <c r="AQ96" s="83">
        <v>327312.88682427298</v>
      </c>
      <c r="AR96" s="83">
        <v>99.28</v>
      </c>
      <c r="AS96" s="83">
        <v>1</v>
      </c>
      <c r="AT96" s="83">
        <v>324.95623000000001</v>
      </c>
      <c r="AU96" s="83">
        <v>324.95600000000002</v>
      </c>
      <c r="AZ96" s="81" t="s">
        <v>268</v>
      </c>
      <c r="BA96" s="81" t="s">
        <v>75</v>
      </c>
    </row>
    <row r="97" spans="1:53" ht="15" x14ac:dyDescent="0.25">
      <c r="A97">
        <v>170</v>
      </c>
      <c r="B97">
        <v>170</v>
      </c>
      <c r="C97">
        <v>154</v>
      </c>
      <c r="D97" t="s">
        <v>3931</v>
      </c>
      <c r="E97" t="s">
        <v>4865</v>
      </c>
      <c r="F97">
        <v>2080708</v>
      </c>
      <c r="G97" t="s">
        <v>4866</v>
      </c>
      <c r="H97" t="s">
        <v>4867</v>
      </c>
      <c r="I97" t="s">
        <v>70</v>
      </c>
      <c r="K97" t="s">
        <v>312</v>
      </c>
      <c r="L97" t="s">
        <v>71</v>
      </c>
      <c r="M97" t="s">
        <v>577</v>
      </c>
      <c r="O97" s="90">
        <v>45020</v>
      </c>
      <c r="P97" t="s">
        <v>238</v>
      </c>
      <c r="Q97" t="s">
        <v>570</v>
      </c>
      <c r="R97" t="s">
        <v>4868</v>
      </c>
      <c r="S97" t="s">
        <v>74</v>
      </c>
      <c r="T97" s="84">
        <v>0.623</v>
      </c>
      <c r="U97" t="s">
        <v>4804</v>
      </c>
      <c r="V97" s="81" t="s">
        <v>2290</v>
      </c>
      <c r="Z97" s="81" t="s">
        <v>4889</v>
      </c>
      <c r="AA97" s="90">
        <v>46471</v>
      </c>
      <c r="AB97" t="s">
        <v>541</v>
      </c>
      <c r="AJ97" t="s">
        <v>71</v>
      </c>
      <c r="AK97" t="s">
        <v>4046</v>
      </c>
      <c r="AM97" t="s">
        <v>4047</v>
      </c>
      <c r="AN97" s="110">
        <v>46203</v>
      </c>
      <c r="AQ97" s="83">
        <v>271923.49729736103</v>
      </c>
      <c r="AR97" s="83">
        <v>99.29</v>
      </c>
      <c r="AS97" s="83">
        <v>1</v>
      </c>
      <c r="AT97" s="83">
        <v>269.99284</v>
      </c>
      <c r="AU97" s="83">
        <v>269.99299999999999</v>
      </c>
      <c r="AZ97" s="81" t="s">
        <v>1133</v>
      </c>
      <c r="BA97" s="81" t="s">
        <v>75</v>
      </c>
    </row>
    <row r="98" spans="1:53" ht="15" x14ac:dyDescent="0.25">
      <c r="A98">
        <v>170</v>
      </c>
      <c r="B98">
        <v>170</v>
      </c>
      <c r="C98">
        <v>154</v>
      </c>
      <c r="D98" t="s">
        <v>3931</v>
      </c>
      <c r="E98" t="s">
        <v>4865</v>
      </c>
      <c r="F98">
        <v>2080709</v>
      </c>
      <c r="G98" t="s">
        <v>4866</v>
      </c>
      <c r="H98" t="s">
        <v>4867</v>
      </c>
      <c r="I98" t="s">
        <v>70</v>
      </c>
      <c r="K98" t="s">
        <v>312</v>
      </c>
      <c r="L98" t="s">
        <v>71</v>
      </c>
      <c r="M98" t="s">
        <v>577</v>
      </c>
      <c r="O98" s="90">
        <v>45029</v>
      </c>
      <c r="P98" t="s">
        <v>238</v>
      </c>
      <c r="Q98" t="s">
        <v>570</v>
      </c>
      <c r="R98" t="s">
        <v>4868</v>
      </c>
      <c r="S98" t="s">
        <v>74</v>
      </c>
      <c r="T98" s="84">
        <v>0.623</v>
      </c>
      <c r="U98" t="s">
        <v>4804</v>
      </c>
      <c r="V98" s="81" t="s">
        <v>2290</v>
      </c>
      <c r="Z98" s="81" t="s">
        <v>4876</v>
      </c>
      <c r="AA98" s="90">
        <v>46471</v>
      </c>
      <c r="AB98" t="s">
        <v>541</v>
      </c>
      <c r="AJ98" t="s">
        <v>71</v>
      </c>
      <c r="AK98" t="s">
        <v>4046</v>
      </c>
      <c r="AM98" t="s">
        <v>4047</v>
      </c>
      <c r="AN98" s="110">
        <v>46203</v>
      </c>
      <c r="AQ98" s="83">
        <v>282769.44322449702</v>
      </c>
      <c r="AR98" s="83">
        <v>99.28</v>
      </c>
      <c r="AS98" s="83">
        <v>1</v>
      </c>
      <c r="AT98" s="83">
        <v>280.73349999999999</v>
      </c>
      <c r="AU98" s="83">
        <v>280.733</v>
      </c>
      <c r="AZ98" s="81" t="s">
        <v>204</v>
      </c>
      <c r="BA98" s="81" t="s">
        <v>75</v>
      </c>
    </row>
    <row r="99" spans="1:53" ht="15" x14ac:dyDescent="0.25">
      <c r="A99">
        <v>170</v>
      </c>
      <c r="B99">
        <v>170</v>
      </c>
      <c r="C99">
        <v>154</v>
      </c>
      <c r="D99" t="s">
        <v>3931</v>
      </c>
      <c r="E99" t="s">
        <v>4865</v>
      </c>
      <c r="F99">
        <v>2080723</v>
      </c>
      <c r="G99" t="s">
        <v>4866</v>
      </c>
      <c r="H99" t="s">
        <v>4867</v>
      </c>
      <c r="I99" t="s">
        <v>70</v>
      </c>
      <c r="K99" t="s">
        <v>312</v>
      </c>
      <c r="L99" t="s">
        <v>71</v>
      </c>
      <c r="M99" t="s">
        <v>577</v>
      </c>
      <c r="O99" s="90">
        <v>45060</v>
      </c>
      <c r="P99" t="s">
        <v>238</v>
      </c>
      <c r="Q99" t="s">
        <v>570</v>
      </c>
      <c r="R99" t="s">
        <v>4868</v>
      </c>
      <c r="S99" t="s">
        <v>74</v>
      </c>
      <c r="T99" s="84">
        <v>0.623</v>
      </c>
      <c r="U99" t="s">
        <v>4804</v>
      </c>
      <c r="V99" s="81" t="s">
        <v>2290</v>
      </c>
      <c r="Z99" s="81" t="s">
        <v>4876</v>
      </c>
      <c r="AA99" s="90">
        <v>46471</v>
      </c>
      <c r="AB99" t="s">
        <v>541</v>
      </c>
      <c r="AJ99" t="s">
        <v>71</v>
      </c>
      <c r="AK99" t="s">
        <v>4046</v>
      </c>
      <c r="AM99" t="s">
        <v>4047</v>
      </c>
      <c r="AN99" s="110">
        <v>46203</v>
      </c>
      <c r="AQ99" s="83">
        <v>362952.00030386099</v>
      </c>
      <c r="AR99" s="83">
        <v>99.28</v>
      </c>
      <c r="AS99" s="83">
        <v>1</v>
      </c>
      <c r="AT99" s="83">
        <v>360.33875</v>
      </c>
      <c r="AU99" s="83">
        <v>360.339</v>
      </c>
      <c r="AZ99" s="81" t="s">
        <v>438</v>
      </c>
      <c r="BA99" s="81" t="s">
        <v>75</v>
      </c>
    </row>
    <row r="100" spans="1:53" ht="15" x14ac:dyDescent="0.25">
      <c r="A100">
        <v>170</v>
      </c>
      <c r="B100">
        <v>170</v>
      </c>
      <c r="C100">
        <v>182</v>
      </c>
      <c r="D100" t="s">
        <v>3931</v>
      </c>
      <c r="E100" t="s">
        <v>4877</v>
      </c>
      <c r="F100">
        <v>2080726</v>
      </c>
      <c r="G100" t="s">
        <v>4866</v>
      </c>
      <c r="H100" t="s">
        <v>4878</v>
      </c>
      <c r="I100" t="s">
        <v>70</v>
      </c>
      <c r="K100" t="s">
        <v>586</v>
      </c>
      <c r="L100" t="s">
        <v>71</v>
      </c>
      <c r="M100" t="s">
        <v>71</v>
      </c>
      <c r="O100" s="90">
        <v>45075</v>
      </c>
      <c r="P100" t="s">
        <v>538</v>
      </c>
      <c r="Q100" t="s">
        <v>538</v>
      </c>
      <c r="R100" t="s">
        <v>538</v>
      </c>
      <c r="S100" t="s">
        <v>74</v>
      </c>
      <c r="T100" s="84">
        <v>4.8869999999999996</v>
      </c>
      <c r="U100" t="s">
        <v>4804</v>
      </c>
      <c r="V100" s="81" t="s">
        <v>1727</v>
      </c>
      <c r="Z100" s="81" t="s">
        <v>4890</v>
      </c>
      <c r="AA100" s="90">
        <v>48397</v>
      </c>
      <c r="AB100" t="s">
        <v>541</v>
      </c>
      <c r="AJ100" t="s">
        <v>71</v>
      </c>
      <c r="AK100" t="s">
        <v>4046</v>
      </c>
      <c r="AM100" t="s">
        <v>4047</v>
      </c>
      <c r="AN100" s="110">
        <v>46203</v>
      </c>
      <c r="AQ100" s="83">
        <v>111556.68874673299</v>
      </c>
      <c r="AR100" s="83">
        <v>93.69</v>
      </c>
      <c r="AS100" s="83">
        <v>1</v>
      </c>
      <c r="AT100" s="83">
        <v>104.51746</v>
      </c>
      <c r="AU100" s="83">
        <v>104.517</v>
      </c>
      <c r="AZ100" s="81" t="s">
        <v>610</v>
      </c>
      <c r="BA100" s="81" t="s">
        <v>76</v>
      </c>
    </row>
    <row r="101" spans="1:53" ht="15" x14ac:dyDescent="0.25">
      <c r="A101">
        <v>170</v>
      </c>
      <c r="B101">
        <v>170</v>
      </c>
      <c r="C101">
        <v>194</v>
      </c>
      <c r="D101" t="s">
        <v>3931</v>
      </c>
      <c r="E101" t="s">
        <v>4880</v>
      </c>
      <c r="F101">
        <v>2080738</v>
      </c>
      <c r="G101" t="s">
        <v>4866</v>
      </c>
      <c r="I101" t="s">
        <v>70</v>
      </c>
      <c r="K101" t="s">
        <v>1889</v>
      </c>
      <c r="L101" t="s">
        <v>71</v>
      </c>
      <c r="M101" t="s">
        <v>71</v>
      </c>
      <c r="O101" s="90">
        <v>45116</v>
      </c>
      <c r="P101" t="s">
        <v>538</v>
      </c>
      <c r="Q101" t="s">
        <v>538</v>
      </c>
      <c r="R101" t="s">
        <v>538</v>
      </c>
      <c r="S101" t="s">
        <v>74</v>
      </c>
      <c r="T101" s="84">
        <v>1.76</v>
      </c>
      <c r="U101" t="s">
        <v>4804</v>
      </c>
      <c r="V101" s="81" t="s">
        <v>2525</v>
      </c>
      <c r="Z101" s="81" t="s">
        <v>4891</v>
      </c>
      <c r="AA101" s="90">
        <v>46888</v>
      </c>
      <c r="AB101" t="s">
        <v>541</v>
      </c>
      <c r="AJ101" t="s">
        <v>71</v>
      </c>
      <c r="AK101" t="s">
        <v>4046</v>
      </c>
      <c r="AM101" t="s">
        <v>4047</v>
      </c>
      <c r="AN101" s="110">
        <v>46203</v>
      </c>
      <c r="AQ101" s="83">
        <v>154747.92199087201</v>
      </c>
      <c r="AR101" s="83">
        <v>102.5</v>
      </c>
      <c r="AS101" s="83">
        <v>1</v>
      </c>
      <c r="AT101" s="83">
        <v>158.61662000000001</v>
      </c>
      <c r="AU101" s="83">
        <v>158.61699999999999</v>
      </c>
      <c r="AZ101" s="81" t="s">
        <v>251</v>
      </c>
      <c r="BA101" s="81" t="s">
        <v>75</v>
      </c>
    </row>
    <row r="102" spans="1:53" ht="15" x14ac:dyDescent="0.25">
      <c r="A102">
        <v>170</v>
      </c>
      <c r="B102">
        <v>170</v>
      </c>
      <c r="C102">
        <v>194</v>
      </c>
      <c r="D102" t="s">
        <v>3931</v>
      </c>
      <c r="E102" t="s">
        <v>4880</v>
      </c>
      <c r="F102">
        <v>2080739</v>
      </c>
      <c r="G102" t="s">
        <v>4866</v>
      </c>
      <c r="I102" t="s">
        <v>70</v>
      </c>
      <c r="K102" t="s">
        <v>1889</v>
      </c>
      <c r="L102" t="s">
        <v>71</v>
      </c>
      <c r="M102" t="s">
        <v>71</v>
      </c>
      <c r="O102" s="90">
        <v>45116</v>
      </c>
      <c r="P102" t="s">
        <v>538</v>
      </c>
      <c r="Q102" t="s">
        <v>538</v>
      </c>
      <c r="R102" t="s">
        <v>538</v>
      </c>
      <c r="S102" t="s">
        <v>74</v>
      </c>
      <c r="T102" s="84">
        <v>1.702</v>
      </c>
      <c r="U102" t="s">
        <v>4804</v>
      </c>
      <c r="V102" s="81" t="s">
        <v>4882</v>
      </c>
      <c r="Z102" s="81" t="s">
        <v>4892</v>
      </c>
      <c r="AA102" s="90">
        <v>46888</v>
      </c>
      <c r="AB102" t="s">
        <v>1389</v>
      </c>
      <c r="AJ102" t="s">
        <v>71</v>
      </c>
      <c r="AK102" t="s">
        <v>4046</v>
      </c>
      <c r="AM102" t="s">
        <v>4047</v>
      </c>
      <c r="AN102" s="110">
        <v>46203</v>
      </c>
      <c r="AQ102" s="83">
        <v>18205.637881278999</v>
      </c>
      <c r="AR102" s="83">
        <v>107.09</v>
      </c>
      <c r="AS102" s="83">
        <v>1</v>
      </c>
      <c r="AT102" s="83">
        <v>19.496420000000001</v>
      </c>
      <c r="AU102" s="83">
        <v>19.495999999999999</v>
      </c>
      <c r="AZ102" s="81" t="s">
        <v>111</v>
      </c>
      <c r="BA102" s="81" t="s">
        <v>76</v>
      </c>
    </row>
    <row r="103" spans="1:53" ht="15" x14ac:dyDescent="0.25">
      <c r="A103">
        <v>170</v>
      </c>
      <c r="B103">
        <v>170</v>
      </c>
      <c r="C103">
        <v>194</v>
      </c>
      <c r="D103" t="s">
        <v>3931</v>
      </c>
      <c r="E103" t="s">
        <v>4880</v>
      </c>
      <c r="F103">
        <v>2080741</v>
      </c>
      <c r="G103" t="s">
        <v>4866</v>
      </c>
      <c r="I103" t="s">
        <v>70</v>
      </c>
      <c r="K103" t="s">
        <v>1889</v>
      </c>
      <c r="L103" t="s">
        <v>71</v>
      </c>
      <c r="M103" t="s">
        <v>71</v>
      </c>
      <c r="O103" s="90">
        <v>45144</v>
      </c>
      <c r="P103" t="s">
        <v>538</v>
      </c>
      <c r="Q103" t="s">
        <v>538</v>
      </c>
      <c r="R103" t="s">
        <v>538</v>
      </c>
      <c r="S103" t="s">
        <v>74</v>
      </c>
      <c r="T103" s="84">
        <v>1.738</v>
      </c>
      <c r="U103" t="s">
        <v>4804</v>
      </c>
      <c r="V103" s="81" t="s">
        <v>2525</v>
      </c>
      <c r="Z103" s="81" t="s">
        <v>4893</v>
      </c>
      <c r="AA103" s="90">
        <v>46888</v>
      </c>
      <c r="AB103" t="s">
        <v>541</v>
      </c>
      <c r="AJ103" t="s">
        <v>71</v>
      </c>
      <c r="AK103" t="s">
        <v>4046</v>
      </c>
      <c r="AM103" t="s">
        <v>4047</v>
      </c>
      <c r="AN103" s="110">
        <v>46203</v>
      </c>
      <c r="AQ103" s="83">
        <v>297468.95684574801</v>
      </c>
      <c r="AR103" s="83">
        <v>103.84</v>
      </c>
      <c r="AS103" s="83">
        <v>1</v>
      </c>
      <c r="AT103" s="83">
        <v>308.89175999999998</v>
      </c>
      <c r="AU103" s="83">
        <v>308.892</v>
      </c>
      <c r="AZ103" s="81" t="s">
        <v>333</v>
      </c>
      <c r="BA103" s="81" t="s">
        <v>75</v>
      </c>
    </row>
    <row r="104" spans="1:53" ht="15" x14ac:dyDescent="0.25">
      <c r="A104">
        <v>170</v>
      </c>
      <c r="B104">
        <v>170</v>
      </c>
      <c r="C104">
        <v>194</v>
      </c>
      <c r="D104" t="s">
        <v>3931</v>
      </c>
      <c r="E104" t="s">
        <v>4880</v>
      </c>
      <c r="F104">
        <v>2080742</v>
      </c>
      <c r="G104" t="s">
        <v>4866</v>
      </c>
      <c r="I104" t="s">
        <v>70</v>
      </c>
      <c r="K104" t="s">
        <v>1889</v>
      </c>
      <c r="L104" t="s">
        <v>71</v>
      </c>
      <c r="M104" t="s">
        <v>71</v>
      </c>
      <c r="O104" s="90">
        <v>45144</v>
      </c>
      <c r="P104" t="s">
        <v>538</v>
      </c>
      <c r="Q104" t="s">
        <v>538</v>
      </c>
      <c r="R104" t="s">
        <v>538</v>
      </c>
      <c r="S104" t="s">
        <v>74</v>
      </c>
      <c r="T104" s="84">
        <v>1.669</v>
      </c>
      <c r="U104" t="s">
        <v>4804</v>
      </c>
      <c r="V104" s="81" t="s">
        <v>4882</v>
      </c>
      <c r="Z104" s="81" t="s">
        <v>4894</v>
      </c>
      <c r="AA104" s="90">
        <v>46888</v>
      </c>
      <c r="AB104" t="s">
        <v>1389</v>
      </c>
      <c r="AJ104" t="s">
        <v>71</v>
      </c>
      <c r="AK104" t="s">
        <v>4046</v>
      </c>
      <c r="AM104" t="s">
        <v>4047</v>
      </c>
      <c r="AN104" s="110">
        <v>46203</v>
      </c>
      <c r="AQ104" s="83">
        <v>34996.333494282</v>
      </c>
      <c r="AR104" s="83">
        <v>109.02</v>
      </c>
      <c r="AS104" s="83">
        <v>1</v>
      </c>
      <c r="AT104" s="83">
        <v>38.152999999999999</v>
      </c>
      <c r="AU104" s="83">
        <v>38.152999999999999</v>
      </c>
      <c r="AZ104" s="81" t="s">
        <v>158</v>
      </c>
      <c r="BA104" s="81" t="s">
        <v>76</v>
      </c>
    </row>
    <row r="105" spans="1:53" ht="15" x14ac:dyDescent="0.25">
      <c r="A105">
        <v>170</v>
      </c>
      <c r="B105">
        <v>170</v>
      </c>
      <c r="C105">
        <v>182</v>
      </c>
      <c r="D105" t="s">
        <v>3931</v>
      </c>
      <c r="E105" t="s">
        <v>4877</v>
      </c>
      <c r="F105">
        <v>2080747</v>
      </c>
      <c r="G105" t="s">
        <v>4866</v>
      </c>
      <c r="H105" t="s">
        <v>4878</v>
      </c>
      <c r="I105" t="s">
        <v>70</v>
      </c>
      <c r="K105" t="s">
        <v>586</v>
      </c>
      <c r="L105" t="s">
        <v>71</v>
      </c>
      <c r="M105" t="s">
        <v>71</v>
      </c>
      <c r="O105" s="90">
        <v>45181</v>
      </c>
      <c r="P105" t="s">
        <v>538</v>
      </c>
      <c r="Q105" t="s">
        <v>538</v>
      </c>
      <c r="R105" t="s">
        <v>538</v>
      </c>
      <c r="S105" t="s">
        <v>74</v>
      </c>
      <c r="T105" s="84">
        <v>3.79</v>
      </c>
      <c r="U105" t="s">
        <v>4804</v>
      </c>
      <c r="V105" s="81" t="s">
        <v>1727</v>
      </c>
      <c r="Z105" s="81" t="s">
        <v>4895</v>
      </c>
      <c r="AA105" s="90">
        <v>47811</v>
      </c>
      <c r="AB105" t="s">
        <v>541</v>
      </c>
      <c r="AJ105" t="s">
        <v>71</v>
      </c>
      <c r="AK105" t="s">
        <v>4046</v>
      </c>
      <c r="AM105" t="s">
        <v>4047</v>
      </c>
      <c r="AN105" s="110">
        <v>46203</v>
      </c>
      <c r="AQ105" s="83">
        <v>184717.64502382299</v>
      </c>
      <c r="AR105" s="83">
        <v>98.11</v>
      </c>
      <c r="AS105" s="83">
        <v>1</v>
      </c>
      <c r="AT105" s="83">
        <v>181.22648000000001</v>
      </c>
      <c r="AU105" s="83">
        <v>181.226</v>
      </c>
      <c r="AZ105" s="81" t="s">
        <v>112</v>
      </c>
      <c r="BA105" s="81" t="s">
        <v>75</v>
      </c>
    </row>
    <row r="106" spans="1:53" ht="15" x14ac:dyDescent="0.25">
      <c r="A106">
        <v>170</v>
      </c>
      <c r="B106">
        <v>170</v>
      </c>
      <c r="C106">
        <v>154</v>
      </c>
      <c r="D106" t="s">
        <v>3931</v>
      </c>
      <c r="E106" t="s">
        <v>4865</v>
      </c>
      <c r="F106">
        <v>2080759</v>
      </c>
      <c r="G106" t="s">
        <v>4866</v>
      </c>
      <c r="H106" t="s">
        <v>4867</v>
      </c>
      <c r="I106" t="s">
        <v>70</v>
      </c>
      <c r="K106" t="s">
        <v>312</v>
      </c>
      <c r="L106" t="s">
        <v>71</v>
      </c>
      <c r="M106" t="s">
        <v>577</v>
      </c>
      <c r="O106" s="90">
        <v>45214</v>
      </c>
      <c r="P106" t="s">
        <v>238</v>
      </c>
      <c r="Q106" t="s">
        <v>570</v>
      </c>
      <c r="R106" t="s">
        <v>4868</v>
      </c>
      <c r="S106" t="s">
        <v>74</v>
      </c>
      <c r="T106" s="84">
        <v>0.623</v>
      </c>
      <c r="U106" t="s">
        <v>4804</v>
      </c>
      <c r="V106" s="81" t="s">
        <v>2290</v>
      </c>
      <c r="Z106" s="81" t="s">
        <v>4876</v>
      </c>
      <c r="AA106" s="90">
        <v>46471</v>
      </c>
      <c r="AB106" t="s">
        <v>541</v>
      </c>
      <c r="AJ106" t="s">
        <v>71</v>
      </c>
      <c r="AK106" t="s">
        <v>4046</v>
      </c>
      <c r="AM106" t="s">
        <v>4047</v>
      </c>
      <c r="AN106" s="110">
        <v>46203</v>
      </c>
      <c r="AQ106" s="83">
        <v>214982.24423080799</v>
      </c>
      <c r="AR106" s="83">
        <v>99.28</v>
      </c>
      <c r="AS106" s="83">
        <v>1</v>
      </c>
      <c r="AT106" s="83">
        <v>213.43437</v>
      </c>
      <c r="AU106" s="83">
        <v>213.434</v>
      </c>
      <c r="AZ106" s="81" t="s">
        <v>165</v>
      </c>
      <c r="BA106" s="81" t="s">
        <v>75</v>
      </c>
    </row>
    <row r="107" spans="1:53" ht="15" x14ac:dyDescent="0.25">
      <c r="A107">
        <v>170</v>
      </c>
      <c r="B107">
        <v>170</v>
      </c>
      <c r="C107">
        <v>194</v>
      </c>
      <c r="D107" t="s">
        <v>3931</v>
      </c>
      <c r="E107" t="s">
        <v>4880</v>
      </c>
      <c r="F107">
        <v>2080771</v>
      </c>
      <c r="G107" t="s">
        <v>4866</v>
      </c>
      <c r="I107" t="s">
        <v>70</v>
      </c>
      <c r="K107" t="s">
        <v>1889</v>
      </c>
      <c r="L107" t="s">
        <v>71</v>
      </c>
      <c r="M107" t="s">
        <v>71</v>
      </c>
      <c r="O107" s="90">
        <v>45229</v>
      </c>
      <c r="P107" t="s">
        <v>538</v>
      </c>
      <c r="Q107" t="s">
        <v>538</v>
      </c>
      <c r="R107" t="s">
        <v>538</v>
      </c>
      <c r="S107" t="s">
        <v>74</v>
      </c>
      <c r="T107" s="84">
        <v>1.76</v>
      </c>
      <c r="U107" t="s">
        <v>4804</v>
      </c>
      <c r="V107" s="81" t="s">
        <v>2525</v>
      </c>
      <c r="Z107" s="81" t="s">
        <v>4891</v>
      </c>
      <c r="AA107" s="90">
        <v>46888</v>
      </c>
      <c r="AB107" t="s">
        <v>541</v>
      </c>
      <c r="AJ107" t="s">
        <v>71</v>
      </c>
      <c r="AK107" t="s">
        <v>4046</v>
      </c>
      <c r="AM107" t="s">
        <v>4047</v>
      </c>
      <c r="AN107" s="110">
        <v>46203</v>
      </c>
      <c r="AQ107" s="83">
        <v>128956.60165906</v>
      </c>
      <c r="AR107" s="83">
        <v>102.5</v>
      </c>
      <c r="AS107" s="83">
        <v>1</v>
      </c>
      <c r="AT107" s="83">
        <v>132.18052</v>
      </c>
      <c r="AU107" s="83">
        <v>132.18100000000001</v>
      </c>
      <c r="AZ107" s="81" t="s">
        <v>146</v>
      </c>
      <c r="BA107" s="81" t="s">
        <v>76</v>
      </c>
    </row>
    <row r="108" spans="1:53" ht="15" x14ac:dyDescent="0.25">
      <c r="A108">
        <v>170</v>
      </c>
      <c r="B108">
        <v>170</v>
      </c>
      <c r="C108">
        <v>194</v>
      </c>
      <c r="D108" t="s">
        <v>3931</v>
      </c>
      <c r="E108" t="s">
        <v>4880</v>
      </c>
      <c r="F108">
        <v>2080772</v>
      </c>
      <c r="G108" t="s">
        <v>4866</v>
      </c>
      <c r="I108" t="s">
        <v>70</v>
      </c>
      <c r="K108" t="s">
        <v>1889</v>
      </c>
      <c r="L108" t="s">
        <v>71</v>
      </c>
      <c r="M108" t="s">
        <v>71</v>
      </c>
      <c r="O108" s="90">
        <v>45229</v>
      </c>
      <c r="P108" t="s">
        <v>538</v>
      </c>
      <c r="Q108" t="s">
        <v>538</v>
      </c>
      <c r="R108" t="s">
        <v>538</v>
      </c>
      <c r="S108" t="s">
        <v>74</v>
      </c>
      <c r="T108" s="84">
        <v>1.702</v>
      </c>
      <c r="U108" t="s">
        <v>4804</v>
      </c>
      <c r="V108" s="81" t="s">
        <v>4882</v>
      </c>
      <c r="Z108" s="81" t="s">
        <v>4896</v>
      </c>
      <c r="AA108" s="90">
        <v>46888</v>
      </c>
      <c r="AB108" t="s">
        <v>1389</v>
      </c>
      <c r="AJ108" t="s">
        <v>71</v>
      </c>
      <c r="AK108" t="s">
        <v>4046</v>
      </c>
      <c r="AM108" t="s">
        <v>4047</v>
      </c>
      <c r="AN108" s="110">
        <v>46203</v>
      </c>
      <c r="AQ108" s="83">
        <v>15171.364901065999</v>
      </c>
      <c r="AR108" s="83">
        <v>107.25</v>
      </c>
      <c r="AS108" s="83">
        <v>1</v>
      </c>
      <c r="AT108" s="83">
        <v>16.27129</v>
      </c>
      <c r="AU108" s="83">
        <v>16.271000000000001</v>
      </c>
      <c r="AZ108" s="81" t="s">
        <v>113</v>
      </c>
      <c r="BA108" s="81" t="s">
        <v>76</v>
      </c>
    </row>
    <row r="109" spans="1:53" ht="15" x14ac:dyDescent="0.25">
      <c r="A109">
        <v>170</v>
      </c>
      <c r="B109">
        <v>170</v>
      </c>
      <c r="C109">
        <v>182</v>
      </c>
      <c r="D109" t="s">
        <v>3931</v>
      </c>
      <c r="E109" t="s">
        <v>4877</v>
      </c>
      <c r="F109">
        <v>2080776</v>
      </c>
      <c r="G109" t="s">
        <v>4866</v>
      </c>
      <c r="H109" t="s">
        <v>4878</v>
      </c>
      <c r="I109" t="s">
        <v>70</v>
      </c>
      <c r="K109" t="s">
        <v>586</v>
      </c>
      <c r="L109" t="s">
        <v>71</v>
      </c>
      <c r="M109" t="s">
        <v>71</v>
      </c>
      <c r="O109" s="90">
        <v>45239</v>
      </c>
      <c r="P109" t="s">
        <v>538</v>
      </c>
      <c r="Q109" t="s">
        <v>538</v>
      </c>
      <c r="R109" t="s">
        <v>538</v>
      </c>
      <c r="S109" t="s">
        <v>74</v>
      </c>
      <c r="T109" s="84">
        <v>4.92</v>
      </c>
      <c r="U109" t="s">
        <v>4804</v>
      </c>
      <c r="V109" s="81" t="s">
        <v>1727</v>
      </c>
      <c r="Z109" s="81" t="s">
        <v>4897</v>
      </c>
      <c r="AA109" s="90">
        <v>48397</v>
      </c>
      <c r="AB109" t="s">
        <v>541</v>
      </c>
      <c r="AJ109" t="s">
        <v>71</v>
      </c>
      <c r="AK109" t="s">
        <v>4046</v>
      </c>
      <c r="AM109" t="s">
        <v>4047</v>
      </c>
      <c r="AN109" s="110">
        <v>46203</v>
      </c>
      <c r="AQ109" s="83">
        <v>650821.04772677901</v>
      </c>
      <c r="AR109" s="83">
        <v>98.15</v>
      </c>
      <c r="AS109" s="83">
        <v>1</v>
      </c>
      <c r="AT109" s="83">
        <v>638.78085999999996</v>
      </c>
      <c r="AU109" s="83">
        <v>638.78099999999995</v>
      </c>
      <c r="AZ109" s="81" t="s">
        <v>2326</v>
      </c>
      <c r="BA109" s="81" t="s">
        <v>88</v>
      </c>
    </row>
    <row r="110" spans="1:53" ht="15" x14ac:dyDescent="0.25">
      <c r="A110">
        <v>170</v>
      </c>
      <c r="B110">
        <v>170</v>
      </c>
      <c r="C110">
        <v>154</v>
      </c>
      <c r="D110" t="s">
        <v>3931</v>
      </c>
      <c r="E110" t="s">
        <v>4865</v>
      </c>
      <c r="F110">
        <v>2080775</v>
      </c>
      <c r="G110" t="s">
        <v>4866</v>
      </c>
      <c r="H110" t="s">
        <v>4867</v>
      </c>
      <c r="I110" t="s">
        <v>70</v>
      </c>
      <c r="K110" t="s">
        <v>312</v>
      </c>
      <c r="L110" t="s">
        <v>71</v>
      </c>
      <c r="M110" t="s">
        <v>577</v>
      </c>
      <c r="O110" s="90">
        <v>45244</v>
      </c>
      <c r="P110" t="s">
        <v>238</v>
      </c>
      <c r="Q110" t="s">
        <v>570</v>
      </c>
      <c r="R110" t="s">
        <v>4868</v>
      </c>
      <c r="S110" t="s">
        <v>74</v>
      </c>
      <c r="T110" s="84">
        <v>0.623</v>
      </c>
      <c r="U110" t="s">
        <v>4804</v>
      </c>
      <c r="V110" s="81" t="s">
        <v>2290</v>
      </c>
      <c r="Z110" s="81" t="s">
        <v>4876</v>
      </c>
      <c r="AA110" s="90">
        <v>46471</v>
      </c>
      <c r="AB110" t="s">
        <v>541</v>
      </c>
      <c r="AJ110" t="s">
        <v>71</v>
      </c>
      <c r="AK110" t="s">
        <v>4046</v>
      </c>
      <c r="AM110" t="s">
        <v>4047</v>
      </c>
      <c r="AN110" s="110">
        <v>46203</v>
      </c>
      <c r="AQ110" s="83">
        <v>130926.123118679</v>
      </c>
      <c r="AR110" s="83">
        <v>99.28</v>
      </c>
      <c r="AS110" s="83">
        <v>1</v>
      </c>
      <c r="AT110" s="83">
        <v>129.98345</v>
      </c>
      <c r="AU110" s="83">
        <v>129.983</v>
      </c>
      <c r="AZ110" s="81" t="s">
        <v>247</v>
      </c>
      <c r="BA110" s="81" t="s">
        <v>76</v>
      </c>
    </row>
    <row r="111" spans="1:53" ht="15" x14ac:dyDescent="0.25">
      <c r="A111">
        <v>170</v>
      </c>
      <c r="B111">
        <v>170</v>
      </c>
      <c r="C111">
        <v>194</v>
      </c>
      <c r="D111" t="s">
        <v>3931</v>
      </c>
      <c r="E111" t="s">
        <v>4880</v>
      </c>
      <c r="F111">
        <v>2080781</v>
      </c>
      <c r="G111" t="s">
        <v>4866</v>
      </c>
      <c r="I111" t="s">
        <v>70</v>
      </c>
      <c r="K111" t="s">
        <v>1889</v>
      </c>
      <c r="L111" t="s">
        <v>71</v>
      </c>
      <c r="M111" t="s">
        <v>71</v>
      </c>
      <c r="O111" s="90">
        <v>45253</v>
      </c>
      <c r="P111" t="s">
        <v>538</v>
      </c>
      <c r="Q111" t="s">
        <v>538</v>
      </c>
      <c r="R111" t="s">
        <v>538</v>
      </c>
      <c r="S111" t="s">
        <v>74</v>
      </c>
      <c r="T111" s="84">
        <v>1.738</v>
      </c>
      <c r="U111" t="s">
        <v>4804</v>
      </c>
      <c r="V111" s="81" t="s">
        <v>2525</v>
      </c>
      <c r="Z111" s="81" t="s">
        <v>4893</v>
      </c>
      <c r="AA111" s="90">
        <v>46888</v>
      </c>
      <c r="AB111" t="s">
        <v>541</v>
      </c>
      <c r="AJ111" t="s">
        <v>71</v>
      </c>
      <c r="AK111" t="s">
        <v>4046</v>
      </c>
      <c r="AM111" t="s">
        <v>4047</v>
      </c>
      <c r="AN111" s="110">
        <v>46203</v>
      </c>
      <c r="AQ111" s="83">
        <v>180539.242322684</v>
      </c>
      <c r="AR111" s="83">
        <v>103.84</v>
      </c>
      <c r="AS111" s="83">
        <v>1</v>
      </c>
      <c r="AT111" s="83">
        <v>187.47194999999999</v>
      </c>
      <c r="AU111" s="83">
        <v>187.47200000000001</v>
      </c>
      <c r="AZ111" s="81" t="s">
        <v>1223</v>
      </c>
      <c r="BA111" s="81" t="s">
        <v>75</v>
      </c>
    </row>
    <row r="112" spans="1:53" ht="15" x14ac:dyDescent="0.25">
      <c r="A112">
        <v>170</v>
      </c>
      <c r="B112">
        <v>170</v>
      </c>
      <c r="C112">
        <v>194</v>
      </c>
      <c r="D112" t="s">
        <v>3931</v>
      </c>
      <c r="E112" t="s">
        <v>4880</v>
      </c>
      <c r="F112">
        <v>2080782</v>
      </c>
      <c r="G112" t="s">
        <v>4866</v>
      </c>
      <c r="I112" t="s">
        <v>70</v>
      </c>
      <c r="K112" t="s">
        <v>1889</v>
      </c>
      <c r="L112" t="s">
        <v>71</v>
      </c>
      <c r="M112" t="s">
        <v>71</v>
      </c>
      <c r="O112" s="90">
        <v>45253</v>
      </c>
      <c r="P112" t="s">
        <v>538</v>
      </c>
      <c r="Q112" t="s">
        <v>538</v>
      </c>
      <c r="R112" t="s">
        <v>538</v>
      </c>
      <c r="S112" t="s">
        <v>74</v>
      </c>
      <c r="T112" s="84">
        <v>1.669</v>
      </c>
      <c r="U112" t="s">
        <v>4804</v>
      </c>
      <c r="V112" s="81" t="s">
        <v>4882</v>
      </c>
      <c r="Z112" s="81" t="s">
        <v>4898</v>
      </c>
      <c r="AA112" s="90">
        <v>46888</v>
      </c>
      <c r="AB112" t="s">
        <v>1389</v>
      </c>
      <c r="AJ112" t="s">
        <v>71</v>
      </c>
      <c r="AK112" t="s">
        <v>4046</v>
      </c>
      <c r="AM112" t="s">
        <v>4047</v>
      </c>
      <c r="AN112" s="110">
        <v>46203</v>
      </c>
      <c r="AQ112" s="83">
        <v>21239.910861492001</v>
      </c>
      <c r="AR112" s="83">
        <v>109.2</v>
      </c>
      <c r="AS112" s="83">
        <v>1</v>
      </c>
      <c r="AT112" s="83">
        <v>23.19398</v>
      </c>
      <c r="AU112" s="83">
        <v>23.193999999999999</v>
      </c>
      <c r="AZ112" s="81" t="s">
        <v>133</v>
      </c>
      <c r="BA112" s="81" t="s">
        <v>76</v>
      </c>
    </row>
    <row r="113" spans="1:53" ht="15" x14ac:dyDescent="0.25">
      <c r="A113">
        <v>170</v>
      </c>
      <c r="B113">
        <v>170</v>
      </c>
      <c r="C113">
        <v>154</v>
      </c>
      <c r="D113" t="s">
        <v>3931</v>
      </c>
      <c r="E113" t="s">
        <v>4865</v>
      </c>
      <c r="F113">
        <v>2080784</v>
      </c>
      <c r="G113" t="s">
        <v>4866</v>
      </c>
      <c r="H113" t="s">
        <v>4867</v>
      </c>
      <c r="I113" t="s">
        <v>70</v>
      </c>
      <c r="K113" t="s">
        <v>312</v>
      </c>
      <c r="L113" t="s">
        <v>71</v>
      </c>
      <c r="M113" t="s">
        <v>577</v>
      </c>
      <c r="O113" s="90">
        <v>45270</v>
      </c>
      <c r="P113" t="s">
        <v>238</v>
      </c>
      <c r="Q113" t="s">
        <v>570</v>
      </c>
      <c r="R113" t="s">
        <v>4868</v>
      </c>
      <c r="S113" t="s">
        <v>74</v>
      </c>
      <c r="T113" s="84">
        <v>0.623</v>
      </c>
      <c r="U113" t="s">
        <v>4804</v>
      </c>
      <c r="V113" s="81" t="s">
        <v>2290</v>
      </c>
      <c r="Z113" s="81" t="s">
        <v>4876</v>
      </c>
      <c r="AA113" s="90">
        <v>46471</v>
      </c>
      <c r="AB113" t="s">
        <v>541</v>
      </c>
      <c r="AJ113" t="s">
        <v>71</v>
      </c>
      <c r="AK113" t="s">
        <v>4046</v>
      </c>
      <c r="AM113" t="s">
        <v>4047</v>
      </c>
      <c r="AN113" s="110">
        <v>46203</v>
      </c>
      <c r="AQ113" s="83">
        <v>117756.04910064201</v>
      </c>
      <c r="AR113" s="83">
        <v>99.28</v>
      </c>
      <c r="AS113" s="83">
        <v>1</v>
      </c>
      <c r="AT113" s="83">
        <v>116.90821</v>
      </c>
      <c r="AU113" s="83">
        <v>116.908</v>
      </c>
      <c r="AZ113" s="81" t="s">
        <v>135</v>
      </c>
      <c r="BA113" s="81" t="s">
        <v>76</v>
      </c>
    </row>
    <row r="114" spans="1:53" ht="15" x14ac:dyDescent="0.25">
      <c r="A114">
        <v>170</v>
      </c>
      <c r="B114">
        <v>170</v>
      </c>
      <c r="C114">
        <v>251</v>
      </c>
      <c r="D114" t="s">
        <v>3931</v>
      </c>
      <c r="E114" t="s">
        <v>4899</v>
      </c>
      <c r="F114">
        <v>2080791</v>
      </c>
      <c r="G114" t="s">
        <v>4866</v>
      </c>
      <c r="H114" t="s">
        <v>4900</v>
      </c>
      <c r="I114" t="s">
        <v>70</v>
      </c>
      <c r="K114" t="s">
        <v>2905</v>
      </c>
      <c r="L114" t="s">
        <v>71</v>
      </c>
      <c r="M114" t="s">
        <v>71</v>
      </c>
      <c r="O114" s="90">
        <v>45291</v>
      </c>
      <c r="P114" t="s">
        <v>653</v>
      </c>
      <c r="Q114" t="s">
        <v>73</v>
      </c>
      <c r="R114" t="s">
        <v>4868</v>
      </c>
      <c r="S114" t="s">
        <v>74</v>
      </c>
      <c r="T114" s="84">
        <v>3.883</v>
      </c>
      <c r="U114" t="s">
        <v>4800</v>
      </c>
      <c r="V114" s="81" t="s">
        <v>1641</v>
      </c>
      <c r="Z114" s="81" t="s">
        <v>660</v>
      </c>
      <c r="AA114" s="90">
        <v>47848</v>
      </c>
      <c r="AB114" t="s">
        <v>541</v>
      </c>
      <c r="AJ114" t="s">
        <v>71</v>
      </c>
      <c r="AK114" t="s">
        <v>4046</v>
      </c>
      <c r="AM114" t="s">
        <v>4047</v>
      </c>
      <c r="AN114" s="110">
        <v>46203</v>
      </c>
      <c r="AQ114" s="83">
        <v>7723881.5798094897</v>
      </c>
      <c r="AR114" s="83">
        <v>117.3</v>
      </c>
      <c r="AS114" s="83">
        <v>1</v>
      </c>
      <c r="AT114" s="83">
        <v>9060.1130900000007</v>
      </c>
      <c r="AU114" s="83">
        <v>9060.1129999999994</v>
      </c>
      <c r="AZ114" s="81" t="s">
        <v>4901</v>
      </c>
      <c r="BA114" s="81" t="s">
        <v>407</v>
      </c>
    </row>
    <row r="115" spans="1:53" ht="15" x14ac:dyDescent="0.25">
      <c r="A115">
        <v>170</v>
      </c>
      <c r="B115">
        <v>170</v>
      </c>
      <c r="C115">
        <v>194</v>
      </c>
      <c r="D115" t="s">
        <v>3931</v>
      </c>
      <c r="E115" t="s">
        <v>4880</v>
      </c>
      <c r="F115">
        <v>2080794</v>
      </c>
      <c r="G115" t="s">
        <v>4866</v>
      </c>
      <c r="I115" t="s">
        <v>70</v>
      </c>
      <c r="K115" t="s">
        <v>1889</v>
      </c>
      <c r="L115" t="s">
        <v>71</v>
      </c>
      <c r="M115" t="s">
        <v>71</v>
      </c>
      <c r="O115" s="90">
        <v>45293</v>
      </c>
      <c r="P115" t="s">
        <v>538</v>
      </c>
      <c r="Q115" t="s">
        <v>538</v>
      </c>
      <c r="R115" t="s">
        <v>538</v>
      </c>
      <c r="S115" t="s">
        <v>74</v>
      </c>
      <c r="T115" s="84">
        <v>1.0860000000000001</v>
      </c>
      <c r="U115" t="s">
        <v>4804</v>
      </c>
      <c r="V115" s="81" t="s">
        <v>2525</v>
      </c>
      <c r="Z115" s="81" t="s">
        <v>4830</v>
      </c>
      <c r="AA115" s="90">
        <v>46614</v>
      </c>
      <c r="AB115" t="s">
        <v>541</v>
      </c>
      <c r="AJ115" t="s">
        <v>71</v>
      </c>
      <c r="AK115" t="s">
        <v>4046</v>
      </c>
      <c r="AM115" t="s">
        <v>4047</v>
      </c>
      <c r="AN115" s="110">
        <v>46203</v>
      </c>
      <c r="AQ115" s="83">
        <v>193434.89824156801</v>
      </c>
      <c r="AR115" s="83">
        <v>101.69</v>
      </c>
      <c r="AS115" s="83">
        <v>1</v>
      </c>
      <c r="AT115" s="83">
        <v>196.70394999999999</v>
      </c>
      <c r="AU115" s="83">
        <v>196.70400000000001</v>
      </c>
      <c r="AZ115" s="81" t="s">
        <v>2129</v>
      </c>
      <c r="BA115" s="81" t="s">
        <v>75</v>
      </c>
    </row>
    <row r="116" spans="1:53" ht="15" x14ac:dyDescent="0.25">
      <c r="A116">
        <v>170</v>
      </c>
      <c r="B116">
        <v>170</v>
      </c>
      <c r="C116">
        <v>194</v>
      </c>
      <c r="D116" t="s">
        <v>3931</v>
      </c>
      <c r="E116" t="s">
        <v>4880</v>
      </c>
      <c r="F116">
        <v>2080795</v>
      </c>
      <c r="G116" t="s">
        <v>4866</v>
      </c>
      <c r="I116" t="s">
        <v>70</v>
      </c>
      <c r="K116" t="s">
        <v>1889</v>
      </c>
      <c r="L116" t="s">
        <v>71</v>
      </c>
      <c r="M116" t="s">
        <v>71</v>
      </c>
      <c r="O116" s="90">
        <v>45293</v>
      </c>
      <c r="P116" t="s">
        <v>538</v>
      </c>
      <c r="Q116" t="s">
        <v>538</v>
      </c>
      <c r="R116" t="s">
        <v>538</v>
      </c>
      <c r="S116" t="s">
        <v>74</v>
      </c>
      <c r="T116" s="84">
        <v>1.0640000000000001</v>
      </c>
      <c r="U116" t="s">
        <v>4804</v>
      </c>
      <c r="V116" s="81" t="s">
        <v>4882</v>
      </c>
      <c r="Z116" s="81" t="s">
        <v>4902</v>
      </c>
      <c r="AA116" s="90">
        <v>46614</v>
      </c>
      <c r="AB116" t="s">
        <v>1389</v>
      </c>
      <c r="AJ116" t="s">
        <v>71</v>
      </c>
      <c r="AK116" t="s">
        <v>4046</v>
      </c>
      <c r="AM116" t="s">
        <v>4047</v>
      </c>
      <c r="AN116" s="110">
        <v>46203</v>
      </c>
      <c r="AQ116" s="83">
        <v>22757.038857554999</v>
      </c>
      <c r="AR116" s="83">
        <v>104.78</v>
      </c>
      <c r="AS116" s="83">
        <v>1</v>
      </c>
      <c r="AT116" s="83">
        <v>23.844830000000002</v>
      </c>
      <c r="AU116" s="83">
        <v>23.844999999999999</v>
      </c>
      <c r="AZ116" s="81" t="s">
        <v>133</v>
      </c>
      <c r="BA116" s="81" t="s">
        <v>76</v>
      </c>
    </row>
    <row r="117" spans="1:53" ht="15" x14ac:dyDescent="0.25">
      <c r="A117">
        <v>170</v>
      </c>
      <c r="B117">
        <v>170</v>
      </c>
      <c r="C117">
        <v>179</v>
      </c>
      <c r="D117" t="s">
        <v>3931</v>
      </c>
      <c r="E117" t="s">
        <v>4873</v>
      </c>
      <c r="F117">
        <v>2080796</v>
      </c>
      <c r="G117" t="s">
        <v>4866</v>
      </c>
      <c r="H117" t="s">
        <v>4867</v>
      </c>
      <c r="I117" t="s">
        <v>70</v>
      </c>
      <c r="K117" t="s">
        <v>710</v>
      </c>
      <c r="L117" t="s">
        <v>71</v>
      </c>
      <c r="M117" t="s">
        <v>577</v>
      </c>
      <c r="O117" s="90">
        <v>45302</v>
      </c>
      <c r="P117" t="s">
        <v>844</v>
      </c>
      <c r="Q117" t="s">
        <v>73</v>
      </c>
      <c r="R117" t="s">
        <v>4868</v>
      </c>
      <c r="S117" t="s">
        <v>74</v>
      </c>
      <c r="T117" s="84">
        <v>2.3340000000000001</v>
      </c>
      <c r="U117" t="s">
        <v>4804</v>
      </c>
      <c r="V117" s="81" t="s">
        <v>1771</v>
      </c>
      <c r="Z117" s="81" t="s">
        <v>4903</v>
      </c>
      <c r="AA117" s="90">
        <v>47118</v>
      </c>
      <c r="AB117" t="s">
        <v>541</v>
      </c>
      <c r="AJ117" t="s">
        <v>71</v>
      </c>
      <c r="AK117" t="s">
        <v>4046</v>
      </c>
      <c r="AM117" t="s">
        <v>4047</v>
      </c>
      <c r="AN117" s="110">
        <v>46203</v>
      </c>
      <c r="AQ117" s="83">
        <v>1157558.42941009</v>
      </c>
      <c r="AR117" s="83">
        <v>97.82</v>
      </c>
      <c r="AS117" s="83">
        <v>1</v>
      </c>
      <c r="AT117" s="83">
        <v>1132.32366</v>
      </c>
      <c r="AU117" s="83">
        <v>1132.3240000000001</v>
      </c>
      <c r="AZ117" s="81" t="s">
        <v>2128</v>
      </c>
      <c r="BA117" s="81" t="s">
        <v>113</v>
      </c>
    </row>
    <row r="118" spans="1:53" ht="15" x14ac:dyDescent="0.25">
      <c r="A118">
        <v>170</v>
      </c>
      <c r="B118">
        <v>170</v>
      </c>
      <c r="C118">
        <v>154</v>
      </c>
      <c r="D118" t="s">
        <v>3931</v>
      </c>
      <c r="E118" t="s">
        <v>4865</v>
      </c>
      <c r="F118">
        <v>2080797</v>
      </c>
      <c r="G118" t="s">
        <v>4866</v>
      </c>
      <c r="H118" t="s">
        <v>4867</v>
      </c>
      <c r="I118" t="s">
        <v>70</v>
      </c>
      <c r="K118" t="s">
        <v>312</v>
      </c>
      <c r="L118" t="s">
        <v>71</v>
      </c>
      <c r="M118" t="s">
        <v>577</v>
      </c>
      <c r="O118" s="90">
        <v>45305</v>
      </c>
      <c r="P118" t="s">
        <v>238</v>
      </c>
      <c r="Q118" t="s">
        <v>570</v>
      </c>
      <c r="R118" t="s">
        <v>4868</v>
      </c>
      <c r="S118" t="s">
        <v>74</v>
      </c>
      <c r="T118" s="84">
        <v>0.623</v>
      </c>
      <c r="U118" t="s">
        <v>4804</v>
      </c>
      <c r="V118" s="81" t="s">
        <v>2290</v>
      </c>
      <c r="Z118" s="81" t="s">
        <v>4876</v>
      </c>
      <c r="AA118" s="90">
        <v>46471</v>
      </c>
      <c r="AB118" t="s">
        <v>541</v>
      </c>
      <c r="AJ118" t="s">
        <v>71</v>
      </c>
      <c r="AK118" t="s">
        <v>4046</v>
      </c>
      <c r="AM118" t="s">
        <v>4047</v>
      </c>
      <c r="AN118" s="110">
        <v>46203</v>
      </c>
      <c r="AQ118" s="83">
        <v>122404.30460292099</v>
      </c>
      <c r="AR118" s="83">
        <v>99.28</v>
      </c>
      <c r="AS118" s="83">
        <v>1</v>
      </c>
      <c r="AT118" s="83">
        <v>121.52298999999999</v>
      </c>
      <c r="AU118" s="83">
        <v>121.523</v>
      </c>
      <c r="AZ118" s="81" t="s">
        <v>848</v>
      </c>
      <c r="BA118" s="81" t="s">
        <v>76</v>
      </c>
    </row>
    <row r="119" spans="1:53" ht="15" x14ac:dyDescent="0.25">
      <c r="A119">
        <v>170</v>
      </c>
      <c r="B119">
        <v>170</v>
      </c>
      <c r="C119">
        <v>19685</v>
      </c>
      <c r="D119" t="s">
        <v>3931</v>
      </c>
      <c r="E119" t="s">
        <v>4904</v>
      </c>
      <c r="F119">
        <v>2080801</v>
      </c>
      <c r="G119" t="s">
        <v>4866</v>
      </c>
      <c r="H119" t="s">
        <v>4867</v>
      </c>
      <c r="I119" t="s">
        <v>70</v>
      </c>
      <c r="K119" t="s">
        <v>4179</v>
      </c>
      <c r="L119" t="s">
        <v>71</v>
      </c>
      <c r="M119" t="s">
        <v>577</v>
      </c>
      <c r="O119" s="90">
        <v>45322</v>
      </c>
      <c r="P119" t="s">
        <v>238</v>
      </c>
      <c r="Q119" t="s">
        <v>570</v>
      </c>
      <c r="R119" t="s">
        <v>4868</v>
      </c>
      <c r="S119" t="s">
        <v>74</v>
      </c>
      <c r="T119" s="84">
        <v>2.6909999999999998</v>
      </c>
      <c r="U119" t="s">
        <v>4804</v>
      </c>
      <c r="V119" s="81" t="s">
        <v>2008</v>
      </c>
      <c r="Z119" s="81" t="s">
        <v>2557</v>
      </c>
      <c r="AA119" s="90">
        <v>47269</v>
      </c>
      <c r="AB119" t="s">
        <v>541</v>
      </c>
      <c r="AJ119" t="s">
        <v>71</v>
      </c>
      <c r="AK119" t="s">
        <v>4046</v>
      </c>
      <c r="AM119" t="s">
        <v>4047</v>
      </c>
      <c r="AN119" s="110">
        <v>46203</v>
      </c>
      <c r="AQ119" s="83">
        <v>1338467.47692689</v>
      </c>
      <c r="AR119" s="83">
        <v>100.22</v>
      </c>
      <c r="AS119" s="83">
        <v>1</v>
      </c>
      <c r="AT119" s="83">
        <v>1341.41211</v>
      </c>
      <c r="AU119" s="83">
        <v>1341.412</v>
      </c>
      <c r="AZ119" s="81" t="s">
        <v>4905</v>
      </c>
      <c r="BA119" s="81" t="s">
        <v>113</v>
      </c>
    </row>
    <row r="120" spans="1:53" ht="15" x14ac:dyDescent="0.25">
      <c r="A120">
        <v>170</v>
      </c>
      <c r="B120">
        <v>170</v>
      </c>
      <c r="C120">
        <v>251</v>
      </c>
      <c r="D120" t="s">
        <v>3931</v>
      </c>
      <c r="E120" t="s">
        <v>4899</v>
      </c>
      <c r="F120">
        <v>2080806</v>
      </c>
      <c r="G120" t="s">
        <v>4866</v>
      </c>
      <c r="H120" t="s">
        <v>4900</v>
      </c>
      <c r="I120" t="s">
        <v>70</v>
      </c>
      <c r="K120" t="s">
        <v>2905</v>
      </c>
      <c r="L120" t="s">
        <v>71</v>
      </c>
      <c r="M120" t="s">
        <v>71</v>
      </c>
      <c r="O120" s="90">
        <v>45333</v>
      </c>
      <c r="P120" t="s">
        <v>653</v>
      </c>
      <c r="Q120" t="s">
        <v>73</v>
      </c>
      <c r="R120" t="s">
        <v>4868</v>
      </c>
      <c r="S120" t="s">
        <v>74</v>
      </c>
      <c r="T120" s="84">
        <v>3.8610000000000002</v>
      </c>
      <c r="U120" t="s">
        <v>4800</v>
      </c>
      <c r="V120" s="81" t="s">
        <v>1899</v>
      </c>
      <c r="Z120" s="81" t="s">
        <v>1295</v>
      </c>
      <c r="AA120" s="90">
        <v>47848</v>
      </c>
      <c r="AB120" t="s">
        <v>541</v>
      </c>
      <c r="AJ120" t="s">
        <v>71</v>
      </c>
      <c r="AK120" t="s">
        <v>4046</v>
      </c>
      <c r="AM120" t="s">
        <v>4047</v>
      </c>
      <c r="AN120" s="110">
        <v>46203</v>
      </c>
      <c r="AQ120" s="83">
        <v>2361892.6897391202</v>
      </c>
      <c r="AR120" s="83">
        <v>117.59</v>
      </c>
      <c r="AS120" s="83">
        <v>1</v>
      </c>
      <c r="AT120" s="83">
        <v>2777.3496100000002</v>
      </c>
      <c r="AU120" s="83">
        <v>2777.35</v>
      </c>
      <c r="AZ120" s="81" t="s">
        <v>1696</v>
      </c>
      <c r="BA120" s="81" t="s">
        <v>158</v>
      </c>
    </row>
    <row r="121" spans="1:53" ht="15" x14ac:dyDescent="0.25">
      <c r="A121">
        <v>170</v>
      </c>
      <c r="B121">
        <v>170</v>
      </c>
      <c r="C121">
        <v>154</v>
      </c>
      <c r="D121" t="s">
        <v>3931</v>
      </c>
      <c r="E121" t="s">
        <v>4865</v>
      </c>
      <c r="F121">
        <v>2080807</v>
      </c>
      <c r="G121" t="s">
        <v>4866</v>
      </c>
      <c r="H121" t="s">
        <v>4867</v>
      </c>
      <c r="I121" t="s">
        <v>70</v>
      </c>
      <c r="K121" t="s">
        <v>312</v>
      </c>
      <c r="L121" t="s">
        <v>71</v>
      </c>
      <c r="M121" t="s">
        <v>577</v>
      </c>
      <c r="O121" s="90">
        <v>45336</v>
      </c>
      <c r="P121" t="s">
        <v>238</v>
      </c>
      <c r="Q121" t="s">
        <v>570</v>
      </c>
      <c r="R121" t="s">
        <v>4868</v>
      </c>
      <c r="S121" t="s">
        <v>74</v>
      </c>
      <c r="T121" s="84">
        <v>0.623</v>
      </c>
      <c r="U121" t="s">
        <v>4804</v>
      </c>
      <c r="V121" s="81" t="s">
        <v>2290</v>
      </c>
      <c r="Z121" s="81" t="s">
        <v>4876</v>
      </c>
      <c r="AA121" s="90">
        <v>46471</v>
      </c>
      <c r="AB121" t="s">
        <v>541</v>
      </c>
      <c r="AJ121" t="s">
        <v>71</v>
      </c>
      <c r="AK121" t="s">
        <v>4046</v>
      </c>
      <c r="AM121" t="s">
        <v>4047</v>
      </c>
      <c r="AN121" s="110">
        <v>46203</v>
      </c>
      <c r="AQ121" s="83">
        <v>127439.93166185</v>
      </c>
      <c r="AR121" s="83">
        <v>99.28</v>
      </c>
      <c r="AS121" s="83">
        <v>1</v>
      </c>
      <c r="AT121" s="83">
        <v>126.52236000000001</v>
      </c>
      <c r="AU121" s="83">
        <v>126.52200000000001</v>
      </c>
      <c r="AZ121" s="81" t="s">
        <v>247</v>
      </c>
      <c r="BA121" s="81" t="s">
        <v>76</v>
      </c>
    </row>
    <row r="122" spans="1:53" ht="15" x14ac:dyDescent="0.25">
      <c r="A122">
        <v>170</v>
      </c>
      <c r="B122">
        <v>170</v>
      </c>
      <c r="C122">
        <v>154</v>
      </c>
      <c r="D122" t="s">
        <v>3931</v>
      </c>
      <c r="E122" t="s">
        <v>4865</v>
      </c>
      <c r="F122">
        <v>2080812</v>
      </c>
      <c r="G122" t="s">
        <v>4866</v>
      </c>
      <c r="H122" t="s">
        <v>4867</v>
      </c>
      <c r="I122" t="s">
        <v>70</v>
      </c>
      <c r="K122" t="s">
        <v>312</v>
      </c>
      <c r="L122" t="s">
        <v>71</v>
      </c>
      <c r="M122" t="s">
        <v>577</v>
      </c>
      <c r="O122" s="90">
        <v>45365</v>
      </c>
      <c r="P122" t="s">
        <v>238</v>
      </c>
      <c r="Q122" t="s">
        <v>570</v>
      </c>
      <c r="R122" t="s">
        <v>4868</v>
      </c>
      <c r="S122" t="s">
        <v>74</v>
      </c>
      <c r="T122" s="84">
        <v>0.623</v>
      </c>
      <c r="U122" t="s">
        <v>4804</v>
      </c>
      <c r="V122" s="81" t="s">
        <v>2290</v>
      </c>
      <c r="Z122" s="81" t="s">
        <v>4876</v>
      </c>
      <c r="AA122" s="90">
        <v>46471</v>
      </c>
      <c r="AB122" t="s">
        <v>541</v>
      </c>
      <c r="AJ122" t="s">
        <v>71</v>
      </c>
      <c r="AK122" t="s">
        <v>4046</v>
      </c>
      <c r="AM122" t="s">
        <v>4047</v>
      </c>
      <c r="AN122" s="110">
        <v>46203</v>
      </c>
      <c r="AQ122" s="83">
        <v>292608.30301630602</v>
      </c>
      <c r="AR122" s="83">
        <v>99.28</v>
      </c>
      <c r="AS122" s="83">
        <v>1</v>
      </c>
      <c r="AT122" s="83">
        <v>290.50152000000003</v>
      </c>
      <c r="AU122" s="83">
        <v>290.50200000000001</v>
      </c>
      <c r="AZ122" s="81" t="s">
        <v>1355</v>
      </c>
      <c r="BA122" s="81" t="s">
        <v>75</v>
      </c>
    </row>
    <row r="123" spans="1:53" ht="15" x14ac:dyDescent="0.25">
      <c r="A123">
        <v>170</v>
      </c>
      <c r="B123">
        <v>170</v>
      </c>
      <c r="C123">
        <v>182</v>
      </c>
      <c r="D123" t="s">
        <v>3931</v>
      </c>
      <c r="E123" t="s">
        <v>4877</v>
      </c>
      <c r="F123">
        <v>2080827</v>
      </c>
      <c r="G123" t="s">
        <v>4866</v>
      </c>
      <c r="H123" t="s">
        <v>4878</v>
      </c>
      <c r="I123" t="s">
        <v>70</v>
      </c>
      <c r="K123" t="s">
        <v>586</v>
      </c>
      <c r="L123" t="s">
        <v>71</v>
      </c>
      <c r="M123" t="s">
        <v>71</v>
      </c>
      <c r="O123" s="90">
        <v>45379</v>
      </c>
      <c r="P123" t="s">
        <v>538</v>
      </c>
      <c r="Q123" t="s">
        <v>538</v>
      </c>
      <c r="R123" t="s">
        <v>538</v>
      </c>
      <c r="S123" t="s">
        <v>74</v>
      </c>
      <c r="T123" s="84">
        <v>3.9550000000000001</v>
      </c>
      <c r="U123" t="s">
        <v>4804</v>
      </c>
      <c r="V123" s="81" t="s">
        <v>1727</v>
      </c>
      <c r="Z123" s="81" t="s">
        <v>4266</v>
      </c>
      <c r="AA123" s="90">
        <v>47909</v>
      </c>
      <c r="AB123" t="s">
        <v>541</v>
      </c>
      <c r="AJ123" t="s">
        <v>71</v>
      </c>
      <c r="AK123" t="s">
        <v>4046</v>
      </c>
      <c r="AM123" t="s">
        <v>4047</v>
      </c>
      <c r="AN123" s="110">
        <v>46203</v>
      </c>
      <c r="AQ123" s="83">
        <v>401965.29258309398</v>
      </c>
      <c r="AR123" s="83">
        <v>91.48</v>
      </c>
      <c r="AS123" s="83">
        <v>1</v>
      </c>
      <c r="AT123" s="83">
        <v>367.71785</v>
      </c>
      <c r="AU123" s="83">
        <v>367.71800000000002</v>
      </c>
      <c r="AZ123" s="81" t="s">
        <v>1209</v>
      </c>
      <c r="BA123" s="81" t="s">
        <v>75</v>
      </c>
    </row>
    <row r="124" spans="1:53" ht="15" x14ac:dyDescent="0.25">
      <c r="A124">
        <v>170</v>
      </c>
      <c r="B124">
        <v>170</v>
      </c>
      <c r="C124">
        <v>154</v>
      </c>
      <c r="D124" t="s">
        <v>3931</v>
      </c>
      <c r="E124" t="s">
        <v>4865</v>
      </c>
      <c r="F124">
        <v>2080834</v>
      </c>
      <c r="G124" t="s">
        <v>4866</v>
      </c>
      <c r="H124" t="s">
        <v>4867</v>
      </c>
      <c r="I124" t="s">
        <v>70</v>
      </c>
      <c r="K124" t="s">
        <v>312</v>
      </c>
      <c r="L124" t="s">
        <v>71</v>
      </c>
      <c r="M124" t="s">
        <v>577</v>
      </c>
      <c r="O124" s="90">
        <v>45396</v>
      </c>
      <c r="P124" t="s">
        <v>238</v>
      </c>
      <c r="Q124" t="s">
        <v>570</v>
      </c>
      <c r="R124" t="s">
        <v>4868</v>
      </c>
      <c r="S124" t="s">
        <v>74</v>
      </c>
      <c r="T124" s="84">
        <v>0.623</v>
      </c>
      <c r="U124" t="s">
        <v>4804</v>
      </c>
      <c r="V124" s="81" t="s">
        <v>2290</v>
      </c>
      <c r="Z124" s="81" t="s">
        <v>4876</v>
      </c>
      <c r="AA124" s="90">
        <v>46471</v>
      </c>
      <c r="AB124" t="s">
        <v>541</v>
      </c>
      <c r="AJ124" t="s">
        <v>71</v>
      </c>
      <c r="AK124" t="s">
        <v>4046</v>
      </c>
      <c r="AM124" t="s">
        <v>4047</v>
      </c>
      <c r="AN124" s="110">
        <v>46203</v>
      </c>
      <c r="AQ124" s="83">
        <v>238610.91810146099</v>
      </c>
      <c r="AR124" s="83">
        <v>99.28</v>
      </c>
      <c r="AS124" s="83">
        <v>1</v>
      </c>
      <c r="AT124" s="83">
        <v>236.89292</v>
      </c>
      <c r="AU124" s="83">
        <v>236.893</v>
      </c>
      <c r="AZ124" s="81" t="s">
        <v>157</v>
      </c>
      <c r="BA124" s="81" t="s">
        <v>75</v>
      </c>
    </row>
    <row r="125" spans="1:53" ht="15" x14ac:dyDescent="0.25">
      <c r="A125">
        <v>170</v>
      </c>
      <c r="B125">
        <v>170</v>
      </c>
      <c r="C125">
        <v>194</v>
      </c>
      <c r="D125" t="s">
        <v>3931</v>
      </c>
      <c r="E125" t="s">
        <v>4880</v>
      </c>
      <c r="F125">
        <v>2080837</v>
      </c>
      <c r="G125" t="s">
        <v>4866</v>
      </c>
      <c r="I125" t="s">
        <v>70</v>
      </c>
      <c r="K125" t="s">
        <v>1889</v>
      </c>
      <c r="L125" t="s">
        <v>71</v>
      </c>
      <c r="M125" t="s">
        <v>71</v>
      </c>
      <c r="O125" s="90">
        <v>45400</v>
      </c>
      <c r="P125" t="s">
        <v>538</v>
      </c>
      <c r="Q125" t="s">
        <v>538</v>
      </c>
      <c r="R125" t="s">
        <v>538</v>
      </c>
      <c r="S125" t="s">
        <v>74</v>
      </c>
      <c r="T125" s="84">
        <v>1.079</v>
      </c>
      <c r="U125" t="s">
        <v>4804</v>
      </c>
      <c r="V125" s="81" t="s">
        <v>2525</v>
      </c>
      <c r="Z125" s="81" t="s">
        <v>4906</v>
      </c>
      <c r="AA125" s="90">
        <v>46614</v>
      </c>
      <c r="AB125" t="s">
        <v>541</v>
      </c>
      <c r="AJ125" t="s">
        <v>71</v>
      </c>
      <c r="AK125" t="s">
        <v>4046</v>
      </c>
      <c r="AM125" t="s">
        <v>4047</v>
      </c>
      <c r="AN125" s="110">
        <v>46203</v>
      </c>
      <c r="AQ125" s="83">
        <v>167643.57858927999</v>
      </c>
      <c r="AR125" s="83">
        <v>101.23</v>
      </c>
      <c r="AS125" s="83">
        <v>1</v>
      </c>
      <c r="AT125" s="83">
        <v>169.70559</v>
      </c>
      <c r="AU125" s="83">
        <v>169.70599999999999</v>
      </c>
      <c r="AZ125" s="81" t="s">
        <v>795</v>
      </c>
      <c r="BA125" s="81" t="s">
        <v>75</v>
      </c>
    </row>
    <row r="126" spans="1:53" ht="15" x14ac:dyDescent="0.25">
      <c r="A126">
        <v>170</v>
      </c>
      <c r="B126">
        <v>170</v>
      </c>
      <c r="C126">
        <v>194</v>
      </c>
      <c r="D126" t="s">
        <v>3931</v>
      </c>
      <c r="E126" t="s">
        <v>4880</v>
      </c>
      <c r="F126">
        <v>2080838</v>
      </c>
      <c r="G126" t="s">
        <v>4866</v>
      </c>
      <c r="I126" t="s">
        <v>70</v>
      </c>
      <c r="K126" t="s">
        <v>1889</v>
      </c>
      <c r="L126" t="s">
        <v>71</v>
      </c>
      <c r="M126" t="s">
        <v>71</v>
      </c>
      <c r="O126" s="90">
        <v>45400</v>
      </c>
      <c r="P126" t="s">
        <v>538</v>
      </c>
      <c r="Q126" t="s">
        <v>538</v>
      </c>
      <c r="R126" t="s">
        <v>538</v>
      </c>
      <c r="S126" t="s">
        <v>74</v>
      </c>
      <c r="T126" s="84">
        <v>1.0529999999999999</v>
      </c>
      <c r="U126" t="s">
        <v>4804</v>
      </c>
      <c r="V126" s="81" t="s">
        <v>4882</v>
      </c>
      <c r="Z126" s="81" t="s">
        <v>4907</v>
      </c>
      <c r="AA126" s="90">
        <v>46614</v>
      </c>
      <c r="AB126" t="s">
        <v>1389</v>
      </c>
      <c r="AJ126" t="s">
        <v>71</v>
      </c>
      <c r="AK126" t="s">
        <v>4046</v>
      </c>
      <c r="AM126" t="s">
        <v>4047</v>
      </c>
      <c r="AN126" s="110">
        <v>46203</v>
      </c>
      <c r="AQ126" s="83">
        <v>19722.766896626999</v>
      </c>
      <c r="AR126" s="83">
        <v>101.98</v>
      </c>
      <c r="AS126" s="83">
        <v>1</v>
      </c>
      <c r="AT126" s="83">
        <v>20.11328</v>
      </c>
      <c r="AU126" s="83">
        <v>20.113</v>
      </c>
      <c r="AZ126" s="81" t="s">
        <v>111</v>
      </c>
      <c r="BA126" s="81" t="s">
        <v>76</v>
      </c>
    </row>
    <row r="127" spans="1:53" ht="15" x14ac:dyDescent="0.25">
      <c r="A127">
        <v>170</v>
      </c>
      <c r="B127">
        <v>170</v>
      </c>
      <c r="C127">
        <v>154</v>
      </c>
      <c r="D127" t="s">
        <v>3931</v>
      </c>
      <c r="E127" t="s">
        <v>4865</v>
      </c>
      <c r="F127">
        <v>2080842</v>
      </c>
      <c r="G127" t="s">
        <v>4866</v>
      </c>
      <c r="H127" t="s">
        <v>4867</v>
      </c>
      <c r="I127" t="s">
        <v>70</v>
      </c>
      <c r="K127" t="s">
        <v>312</v>
      </c>
      <c r="L127" t="s">
        <v>71</v>
      </c>
      <c r="M127" t="s">
        <v>577</v>
      </c>
      <c r="O127" s="90">
        <v>45427</v>
      </c>
      <c r="P127" t="s">
        <v>238</v>
      </c>
      <c r="Q127" t="s">
        <v>570</v>
      </c>
      <c r="R127" t="s">
        <v>4868</v>
      </c>
      <c r="S127" t="s">
        <v>74</v>
      </c>
      <c r="T127" s="84">
        <v>0.623</v>
      </c>
      <c r="U127" t="s">
        <v>4804</v>
      </c>
      <c r="V127" s="81" t="s">
        <v>2290</v>
      </c>
      <c r="Z127" s="81" t="s">
        <v>4876</v>
      </c>
      <c r="AA127" s="90">
        <v>46471</v>
      </c>
      <c r="AB127" t="s">
        <v>541</v>
      </c>
      <c r="AJ127" t="s">
        <v>71</v>
      </c>
      <c r="AK127" t="s">
        <v>4046</v>
      </c>
      <c r="AM127" t="s">
        <v>4047</v>
      </c>
      <c r="AN127" s="110">
        <v>46203</v>
      </c>
      <c r="AQ127" s="83">
        <v>130151.40514774701</v>
      </c>
      <c r="AR127" s="83">
        <v>99.28</v>
      </c>
      <c r="AS127" s="83">
        <v>1</v>
      </c>
      <c r="AT127" s="83">
        <v>129.21431000000001</v>
      </c>
      <c r="AU127" s="83">
        <v>129.214</v>
      </c>
      <c r="AZ127" s="81" t="s">
        <v>247</v>
      </c>
      <c r="BA127" s="81" t="s">
        <v>76</v>
      </c>
    </row>
    <row r="128" spans="1:53" ht="15" x14ac:dyDescent="0.25">
      <c r="A128">
        <v>170</v>
      </c>
      <c r="B128">
        <v>170</v>
      </c>
      <c r="C128">
        <v>182</v>
      </c>
      <c r="D128" t="s">
        <v>3931</v>
      </c>
      <c r="E128" t="s">
        <v>4877</v>
      </c>
      <c r="F128">
        <v>2080845</v>
      </c>
      <c r="G128" t="s">
        <v>4866</v>
      </c>
      <c r="H128" t="s">
        <v>4878</v>
      </c>
      <c r="I128" t="s">
        <v>70</v>
      </c>
      <c r="K128" t="s">
        <v>586</v>
      </c>
      <c r="L128" t="s">
        <v>71</v>
      </c>
      <c r="M128" t="s">
        <v>71</v>
      </c>
      <c r="O128" s="90">
        <v>45435</v>
      </c>
      <c r="P128" t="s">
        <v>538</v>
      </c>
      <c r="Q128" t="s">
        <v>538</v>
      </c>
      <c r="R128" t="s">
        <v>538</v>
      </c>
      <c r="S128" t="s">
        <v>74</v>
      </c>
      <c r="T128" s="84">
        <v>4.92</v>
      </c>
      <c r="U128" t="s">
        <v>4804</v>
      </c>
      <c r="V128" s="81" t="s">
        <v>1727</v>
      </c>
      <c r="Z128" s="81" t="s">
        <v>4897</v>
      </c>
      <c r="AA128" s="90">
        <v>48397</v>
      </c>
      <c r="AB128" t="s">
        <v>541</v>
      </c>
      <c r="AJ128" t="s">
        <v>71</v>
      </c>
      <c r="AK128" t="s">
        <v>4046</v>
      </c>
      <c r="AM128" t="s">
        <v>4047</v>
      </c>
      <c r="AN128" s="110">
        <v>46203</v>
      </c>
      <c r="AQ128" s="83">
        <v>611376.70853587496</v>
      </c>
      <c r="AR128" s="83">
        <v>98.16</v>
      </c>
      <c r="AS128" s="83">
        <v>1</v>
      </c>
      <c r="AT128" s="83">
        <v>600.12738000000002</v>
      </c>
      <c r="AU128" s="83">
        <v>600.12699999999995</v>
      </c>
      <c r="AZ128" s="81" t="s">
        <v>2869</v>
      </c>
      <c r="BA128" s="81" t="s">
        <v>88</v>
      </c>
    </row>
    <row r="129" spans="1:53" ht="15" x14ac:dyDescent="0.25">
      <c r="A129">
        <v>170</v>
      </c>
      <c r="B129">
        <v>170</v>
      </c>
      <c r="C129">
        <v>154</v>
      </c>
      <c r="D129" t="s">
        <v>3931</v>
      </c>
      <c r="E129" t="s">
        <v>4865</v>
      </c>
      <c r="F129">
        <v>2080852</v>
      </c>
      <c r="G129" t="s">
        <v>4866</v>
      </c>
      <c r="H129" t="s">
        <v>4867</v>
      </c>
      <c r="I129" t="s">
        <v>70</v>
      </c>
      <c r="K129" t="s">
        <v>312</v>
      </c>
      <c r="L129" t="s">
        <v>71</v>
      </c>
      <c r="M129" t="s">
        <v>577</v>
      </c>
      <c r="O129" s="90">
        <v>45459</v>
      </c>
      <c r="P129" t="s">
        <v>238</v>
      </c>
      <c r="Q129" t="s">
        <v>570</v>
      </c>
      <c r="R129" t="s">
        <v>4868</v>
      </c>
      <c r="S129" t="s">
        <v>74</v>
      </c>
      <c r="T129" s="84">
        <v>0.623</v>
      </c>
      <c r="U129" t="s">
        <v>4804</v>
      </c>
      <c r="V129" s="81" t="s">
        <v>2290</v>
      </c>
      <c r="Z129" s="81" t="s">
        <v>4876</v>
      </c>
      <c r="AA129" s="90">
        <v>46471</v>
      </c>
      <c r="AB129" t="s">
        <v>541</v>
      </c>
      <c r="AJ129" t="s">
        <v>71</v>
      </c>
      <c r="AK129" t="s">
        <v>4046</v>
      </c>
      <c r="AM129" t="s">
        <v>4047</v>
      </c>
      <c r="AN129" s="110">
        <v>46203</v>
      </c>
      <c r="AQ129" s="83">
        <v>188254.72497784501</v>
      </c>
      <c r="AR129" s="83">
        <v>99.28</v>
      </c>
      <c r="AS129" s="83">
        <v>1</v>
      </c>
      <c r="AT129" s="83">
        <v>186.89929000000001</v>
      </c>
      <c r="AU129" s="83">
        <v>186.899</v>
      </c>
      <c r="AZ129" s="81" t="s">
        <v>1223</v>
      </c>
      <c r="BA129" s="81" t="s">
        <v>75</v>
      </c>
    </row>
    <row r="130" spans="1:53" ht="15" x14ac:dyDescent="0.25">
      <c r="A130">
        <v>170</v>
      </c>
      <c r="B130">
        <v>170</v>
      </c>
      <c r="C130">
        <v>154</v>
      </c>
      <c r="D130" t="s">
        <v>3931</v>
      </c>
      <c r="E130" t="s">
        <v>4865</v>
      </c>
      <c r="F130">
        <v>2080871</v>
      </c>
      <c r="G130" t="s">
        <v>4866</v>
      </c>
      <c r="H130" t="s">
        <v>4867</v>
      </c>
      <c r="I130" t="s">
        <v>70</v>
      </c>
      <c r="K130" t="s">
        <v>312</v>
      </c>
      <c r="L130" t="s">
        <v>71</v>
      </c>
      <c r="M130" t="s">
        <v>577</v>
      </c>
      <c r="O130" s="90">
        <v>45487</v>
      </c>
      <c r="P130" t="s">
        <v>238</v>
      </c>
      <c r="Q130" t="s">
        <v>570</v>
      </c>
      <c r="R130" t="s">
        <v>4868</v>
      </c>
      <c r="S130" t="s">
        <v>74</v>
      </c>
      <c r="T130" s="84">
        <v>0.623</v>
      </c>
      <c r="U130" t="s">
        <v>4804</v>
      </c>
      <c r="V130" s="81" t="s">
        <v>2290</v>
      </c>
      <c r="Z130" s="81" t="s">
        <v>4876</v>
      </c>
      <c r="AA130" s="90">
        <v>46471</v>
      </c>
      <c r="AB130" t="s">
        <v>541</v>
      </c>
      <c r="AJ130" t="s">
        <v>71</v>
      </c>
      <c r="AK130" t="s">
        <v>4046</v>
      </c>
      <c r="AM130" t="s">
        <v>4047</v>
      </c>
      <c r="AN130" s="110">
        <v>46203</v>
      </c>
      <c r="AQ130" s="83">
        <v>244498.73730674799</v>
      </c>
      <c r="AR130" s="83">
        <v>99.28</v>
      </c>
      <c r="AS130" s="83">
        <v>1</v>
      </c>
      <c r="AT130" s="83">
        <v>242.73835</v>
      </c>
      <c r="AU130" s="83">
        <v>242.738</v>
      </c>
      <c r="AZ130" s="81" t="s">
        <v>331</v>
      </c>
      <c r="BA130" s="81" t="s">
        <v>75</v>
      </c>
    </row>
    <row r="131" spans="1:53" ht="15" x14ac:dyDescent="0.25">
      <c r="A131">
        <v>170</v>
      </c>
      <c r="B131">
        <v>170</v>
      </c>
      <c r="C131">
        <v>251</v>
      </c>
      <c r="D131" t="s">
        <v>3931</v>
      </c>
      <c r="E131" t="s">
        <v>4899</v>
      </c>
      <c r="F131">
        <v>2080872</v>
      </c>
      <c r="G131" t="s">
        <v>4866</v>
      </c>
      <c r="H131" t="s">
        <v>4900</v>
      </c>
      <c r="I131" t="s">
        <v>70</v>
      </c>
      <c r="K131" t="s">
        <v>2905</v>
      </c>
      <c r="L131" t="s">
        <v>71</v>
      </c>
      <c r="M131" t="s">
        <v>71</v>
      </c>
      <c r="O131" s="90">
        <v>45490</v>
      </c>
      <c r="P131" t="s">
        <v>653</v>
      </c>
      <c r="Q131" t="s">
        <v>73</v>
      </c>
      <c r="R131" t="s">
        <v>4868</v>
      </c>
      <c r="S131" t="s">
        <v>74</v>
      </c>
      <c r="T131" s="84">
        <v>3.8239999999999998</v>
      </c>
      <c r="U131" t="s">
        <v>4800</v>
      </c>
      <c r="V131" s="81" t="s">
        <v>4908</v>
      </c>
      <c r="Z131" s="81" t="s">
        <v>1420</v>
      </c>
      <c r="AA131" s="90">
        <v>47848</v>
      </c>
      <c r="AB131" t="s">
        <v>541</v>
      </c>
      <c r="AJ131" t="s">
        <v>71</v>
      </c>
      <c r="AK131" t="s">
        <v>4046</v>
      </c>
      <c r="AM131" t="s">
        <v>4047</v>
      </c>
      <c r="AN131" s="110">
        <v>46203</v>
      </c>
      <c r="AQ131" s="83">
        <v>320579.40875151998</v>
      </c>
      <c r="AR131" s="83">
        <v>116.88</v>
      </c>
      <c r="AS131" s="83">
        <v>1</v>
      </c>
      <c r="AT131" s="83">
        <v>374.69321000000002</v>
      </c>
      <c r="AU131" s="83">
        <v>374.69299999999998</v>
      </c>
      <c r="AZ131" s="81" t="s">
        <v>1257</v>
      </c>
      <c r="BA131" s="81" t="s">
        <v>75</v>
      </c>
    </row>
    <row r="132" spans="1:53" ht="15" x14ac:dyDescent="0.25">
      <c r="A132">
        <v>170</v>
      </c>
      <c r="B132">
        <v>170</v>
      </c>
      <c r="C132">
        <v>19770</v>
      </c>
      <c r="D132" t="s">
        <v>3931</v>
      </c>
      <c r="E132" t="s">
        <v>4909</v>
      </c>
      <c r="F132">
        <v>2080874</v>
      </c>
      <c r="G132" t="s">
        <v>312</v>
      </c>
      <c r="H132" t="s">
        <v>4900</v>
      </c>
      <c r="I132" t="s">
        <v>70</v>
      </c>
      <c r="K132" t="s">
        <v>1016</v>
      </c>
      <c r="L132" t="s">
        <v>71</v>
      </c>
      <c r="M132" t="s">
        <v>577</v>
      </c>
      <c r="O132" s="90">
        <v>45505</v>
      </c>
      <c r="P132" t="s">
        <v>92</v>
      </c>
      <c r="Q132" t="s">
        <v>570</v>
      </c>
      <c r="R132" t="s">
        <v>4868</v>
      </c>
      <c r="S132" t="s">
        <v>74</v>
      </c>
      <c r="T132" s="84">
        <v>7.1920000000000002</v>
      </c>
      <c r="U132" t="s">
        <v>4800</v>
      </c>
      <c r="V132" s="81" t="s">
        <v>4910</v>
      </c>
      <c r="Z132" s="81" t="s">
        <v>4911</v>
      </c>
      <c r="AA132" s="90">
        <v>52865</v>
      </c>
      <c r="AB132" t="s">
        <v>541</v>
      </c>
      <c r="AJ132" t="s">
        <v>71</v>
      </c>
      <c r="AK132" t="s">
        <v>4046</v>
      </c>
      <c r="AM132" t="s">
        <v>4047</v>
      </c>
      <c r="AN132" s="110">
        <v>46203</v>
      </c>
      <c r="AQ132" s="83">
        <v>629129.31012434699</v>
      </c>
      <c r="AR132" s="83">
        <v>101.11</v>
      </c>
      <c r="AS132" s="83">
        <v>1</v>
      </c>
      <c r="AT132" s="83">
        <v>636.11265000000003</v>
      </c>
      <c r="AU132" s="83">
        <v>636.11300000000006</v>
      </c>
      <c r="AZ132" s="81" t="s">
        <v>1804</v>
      </c>
      <c r="BA132" s="81" t="s">
        <v>88</v>
      </c>
    </row>
    <row r="133" spans="1:53" ht="15" x14ac:dyDescent="0.25">
      <c r="A133">
        <v>170</v>
      </c>
      <c r="B133">
        <v>170</v>
      </c>
      <c r="C133">
        <v>154</v>
      </c>
      <c r="D133" t="s">
        <v>3931</v>
      </c>
      <c r="E133" t="s">
        <v>4865</v>
      </c>
      <c r="F133">
        <v>2080893</v>
      </c>
      <c r="G133" t="s">
        <v>4866</v>
      </c>
      <c r="H133" t="s">
        <v>4867</v>
      </c>
      <c r="I133" t="s">
        <v>70</v>
      </c>
      <c r="K133" t="s">
        <v>312</v>
      </c>
      <c r="L133" t="s">
        <v>71</v>
      </c>
      <c r="M133" t="s">
        <v>577</v>
      </c>
      <c r="O133" s="90">
        <v>45518</v>
      </c>
      <c r="P133" t="s">
        <v>238</v>
      </c>
      <c r="Q133" t="s">
        <v>570</v>
      </c>
      <c r="R133" t="s">
        <v>4868</v>
      </c>
      <c r="S133" t="s">
        <v>74</v>
      </c>
      <c r="T133" s="84">
        <v>0.623</v>
      </c>
      <c r="U133" t="s">
        <v>4804</v>
      </c>
      <c r="V133" s="81" t="s">
        <v>2290</v>
      </c>
      <c r="Z133" s="81" t="s">
        <v>4876</v>
      </c>
      <c r="AA133" s="90">
        <v>46471</v>
      </c>
      <c r="AB133" t="s">
        <v>541</v>
      </c>
      <c r="AJ133" t="s">
        <v>71</v>
      </c>
      <c r="AK133" t="s">
        <v>4046</v>
      </c>
      <c r="AM133" t="s">
        <v>4047</v>
      </c>
      <c r="AN133" s="110">
        <v>46203</v>
      </c>
      <c r="AQ133" s="83">
        <v>174697.27940315701</v>
      </c>
      <c r="AR133" s="83">
        <v>99.28</v>
      </c>
      <c r="AS133" s="83">
        <v>1</v>
      </c>
      <c r="AT133" s="83">
        <v>173.43946</v>
      </c>
      <c r="AU133" s="83">
        <v>173.43899999999999</v>
      </c>
      <c r="AZ133" s="81" t="s">
        <v>139</v>
      </c>
      <c r="BA133" s="81" t="s">
        <v>75</v>
      </c>
    </row>
    <row r="134" spans="1:53" ht="15" x14ac:dyDescent="0.25">
      <c r="A134">
        <v>170</v>
      </c>
      <c r="B134">
        <v>170</v>
      </c>
      <c r="C134">
        <v>154</v>
      </c>
      <c r="D134" t="s">
        <v>3931</v>
      </c>
      <c r="E134" t="s">
        <v>4865</v>
      </c>
      <c r="F134">
        <v>2080900</v>
      </c>
      <c r="G134" t="s">
        <v>4866</v>
      </c>
      <c r="H134" t="s">
        <v>4867</v>
      </c>
      <c r="I134" t="s">
        <v>70</v>
      </c>
      <c r="K134" t="s">
        <v>312</v>
      </c>
      <c r="L134" t="s">
        <v>71</v>
      </c>
      <c r="M134" t="s">
        <v>577</v>
      </c>
      <c r="O134" s="90">
        <v>45550</v>
      </c>
      <c r="P134" t="s">
        <v>238</v>
      </c>
      <c r="Q134" t="s">
        <v>570</v>
      </c>
      <c r="R134" t="s">
        <v>4868</v>
      </c>
      <c r="S134" t="s">
        <v>74</v>
      </c>
      <c r="T134" s="84">
        <v>0.623</v>
      </c>
      <c r="U134" t="s">
        <v>4804</v>
      </c>
      <c r="V134" s="81" t="s">
        <v>2290</v>
      </c>
      <c r="Z134" s="81" t="s">
        <v>4876</v>
      </c>
      <c r="AA134" s="90">
        <v>46471</v>
      </c>
      <c r="AB134" t="s">
        <v>541</v>
      </c>
      <c r="AJ134" t="s">
        <v>71</v>
      </c>
      <c r="AK134" t="s">
        <v>4046</v>
      </c>
      <c r="AM134" t="s">
        <v>4047</v>
      </c>
      <c r="AN134" s="110">
        <v>46203</v>
      </c>
      <c r="AQ134" s="83">
        <v>266887.87295652501</v>
      </c>
      <c r="AR134" s="83">
        <v>99.28</v>
      </c>
      <c r="AS134" s="83">
        <v>1</v>
      </c>
      <c r="AT134" s="83">
        <v>264.96627999999998</v>
      </c>
      <c r="AU134" s="83">
        <v>264.96600000000001</v>
      </c>
      <c r="AZ134" s="81" t="s">
        <v>854</v>
      </c>
      <c r="BA134" s="81" t="s">
        <v>75</v>
      </c>
    </row>
    <row r="135" spans="1:53" ht="15" x14ac:dyDescent="0.25">
      <c r="A135">
        <v>170</v>
      </c>
      <c r="B135">
        <v>170</v>
      </c>
      <c r="C135">
        <v>154</v>
      </c>
      <c r="D135" t="s">
        <v>3931</v>
      </c>
      <c r="E135" t="s">
        <v>4865</v>
      </c>
      <c r="F135">
        <v>2080907</v>
      </c>
      <c r="G135" t="s">
        <v>4866</v>
      </c>
      <c r="H135" t="s">
        <v>4867</v>
      </c>
      <c r="I135" t="s">
        <v>70</v>
      </c>
      <c r="K135" t="s">
        <v>312</v>
      </c>
      <c r="L135" t="s">
        <v>71</v>
      </c>
      <c r="M135" t="s">
        <v>577</v>
      </c>
      <c r="O135" s="90">
        <v>45579</v>
      </c>
      <c r="P135" t="s">
        <v>238</v>
      </c>
      <c r="Q135" t="s">
        <v>570</v>
      </c>
      <c r="R135" t="s">
        <v>4868</v>
      </c>
      <c r="S135" t="s">
        <v>74</v>
      </c>
      <c r="T135" s="84">
        <v>0.623</v>
      </c>
      <c r="U135" t="s">
        <v>4804</v>
      </c>
      <c r="V135" s="81" t="s">
        <v>2290</v>
      </c>
      <c r="Z135" s="81" t="s">
        <v>4912</v>
      </c>
      <c r="AA135" s="90">
        <v>46471</v>
      </c>
      <c r="AB135" t="s">
        <v>541</v>
      </c>
      <c r="AJ135" t="s">
        <v>71</v>
      </c>
      <c r="AK135" t="s">
        <v>4046</v>
      </c>
      <c r="AM135" t="s">
        <v>4047</v>
      </c>
      <c r="AN135" s="110">
        <v>46203</v>
      </c>
      <c r="AQ135" s="83">
        <v>195614.47944815201</v>
      </c>
      <c r="AR135" s="83">
        <v>99.27</v>
      </c>
      <c r="AS135" s="83">
        <v>1</v>
      </c>
      <c r="AT135" s="83">
        <v>194.18648999999999</v>
      </c>
      <c r="AU135" s="83">
        <v>194.18600000000001</v>
      </c>
      <c r="AZ135" s="81" t="s">
        <v>726</v>
      </c>
      <c r="BA135" s="81" t="s">
        <v>75</v>
      </c>
    </row>
    <row r="136" spans="1:53" ht="15" x14ac:dyDescent="0.25">
      <c r="A136">
        <v>170</v>
      </c>
      <c r="B136">
        <v>170</v>
      </c>
      <c r="C136">
        <v>251</v>
      </c>
      <c r="D136" t="s">
        <v>3931</v>
      </c>
      <c r="E136" t="s">
        <v>4899</v>
      </c>
      <c r="F136">
        <v>2080911</v>
      </c>
      <c r="G136" t="s">
        <v>4866</v>
      </c>
      <c r="H136" t="s">
        <v>4900</v>
      </c>
      <c r="I136" t="s">
        <v>70</v>
      </c>
      <c r="K136" t="s">
        <v>2905</v>
      </c>
      <c r="L136" t="s">
        <v>71</v>
      </c>
      <c r="M136" t="s">
        <v>71</v>
      </c>
      <c r="O136" s="90">
        <v>45592</v>
      </c>
      <c r="P136" t="s">
        <v>653</v>
      </c>
      <c r="Q136" t="s">
        <v>73</v>
      </c>
      <c r="R136" t="s">
        <v>4868</v>
      </c>
      <c r="S136" t="s">
        <v>74</v>
      </c>
      <c r="T136" s="84">
        <v>3.8149999999999999</v>
      </c>
      <c r="U136" t="s">
        <v>4800</v>
      </c>
      <c r="V136" s="81" t="s">
        <v>4912</v>
      </c>
      <c r="Z136" s="81" t="s">
        <v>737</v>
      </c>
      <c r="AA136" s="90">
        <v>47848</v>
      </c>
      <c r="AB136" t="s">
        <v>541</v>
      </c>
      <c r="AJ136" t="s">
        <v>71</v>
      </c>
      <c r="AK136" t="s">
        <v>4046</v>
      </c>
      <c r="AM136" t="s">
        <v>4047</v>
      </c>
      <c r="AN136" s="110">
        <v>46203</v>
      </c>
      <c r="AQ136" s="83">
        <v>468241.59515116899</v>
      </c>
      <c r="AR136" s="83">
        <v>118.18</v>
      </c>
      <c r="AS136" s="83">
        <v>1</v>
      </c>
      <c r="AT136" s="83">
        <v>553.36792000000003</v>
      </c>
      <c r="AU136" s="83">
        <v>553.36800000000005</v>
      </c>
      <c r="AZ136" s="81" t="s">
        <v>2836</v>
      </c>
      <c r="BA136" s="81" t="s">
        <v>88</v>
      </c>
    </row>
    <row r="137" spans="1:53" ht="15" x14ac:dyDescent="0.25">
      <c r="A137">
        <v>170</v>
      </c>
      <c r="B137">
        <v>170</v>
      </c>
      <c r="C137">
        <v>250</v>
      </c>
      <c r="D137" t="s">
        <v>3931</v>
      </c>
      <c r="E137" t="s">
        <v>4913</v>
      </c>
      <c r="F137">
        <v>2080903</v>
      </c>
      <c r="G137" t="s">
        <v>4866</v>
      </c>
      <c r="H137" t="s">
        <v>4900</v>
      </c>
      <c r="I137" t="s">
        <v>70</v>
      </c>
      <c r="K137" t="s">
        <v>710</v>
      </c>
      <c r="L137" t="s">
        <v>71</v>
      </c>
      <c r="M137" t="s">
        <v>577</v>
      </c>
      <c r="O137" s="90">
        <v>45559</v>
      </c>
      <c r="P137" t="s">
        <v>538</v>
      </c>
      <c r="Q137" t="s">
        <v>538</v>
      </c>
      <c r="R137" t="s">
        <v>538</v>
      </c>
      <c r="S137" t="s">
        <v>74</v>
      </c>
      <c r="T137" s="84">
        <v>3.3239999999999998</v>
      </c>
      <c r="U137" t="s">
        <v>4800</v>
      </c>
      <c r="V137" s="81" t="s">
        <v>556</v>
      </c>
      <c r="Z137" s="81" t="s">
        <v>4908</v>
      </c>
      <c r="AA137" s="90">
        <v>48944</v>
      </c>
      <c r="AB137" t="s">
        <v>541</v>
      </c>
      <c r="AJ137" t="s">
        <v>71</v>
      </c>
      <c r="AK137" t="s">
        <v>4046</v>
      </c>
      <c r="AM137" t="s">
        <v>4047</v>
      </c>
      <c r="AN137" s="110">
        <v>46203</v>
      </c>
      <c r="AQ137" s="83">
        <v>905219.59196944896</v>
      </c>
      <c r="AR137" s="83">
        <v>99.33</v>
      </c>
      <c r="AS137" s="83">
        <v>1</v>
      </c>
      <c r="AT137" s="83">
        <v>899.15462000000002</v>
      </c>
      <c r="AU137" s="83">
        <v>899.15499999999997</v>
      </c>
      <c r="AZ137" s="81" t="s">
        <v>1591</v>
      </c>
      <c r="BA137" s="81" t="s">
        <v>114</v>
      </c>
    </row>
    <row r="138" spans="1:53" ht="15" x14ac:dyDescent="0.25">
      <c r="A138">
        <v>170</v>
      </c>
      <c r="B138">
        <v>170</v>
      </c>
      <c r="C138">
        <v>19770</v>
      </c>
      <c r="D138" t="s">
        <v>3931</v>
      </c>
      <c r="E138" t="s">
        <v>4909</v>
      </c>
      <c r="F138">
        <v>2080917</v>
      </c>
      <c r="G138" t="s">
        <v>312</v>
      </c>
      <c r="H138" t="s">
        <v>4900</v>
      </c>
      <c r="I138" t="s">
        <v>70</v>
      </c>
      <c r="K138" t="s">
        <v>1016</v>
      </c>
      <c r="L138" t="s">
        <v>71</v>
      </c>
      <c r="M138" t="s">
        <v>577</v>
      </c>
      <c r="O138" s="90">
        <v>45603</v>
      </c>
      <c r="P138" t="s">
        <v>92</v>
      </c>
      <c r="Q138" t="s">
        <v>570</v>
      </c>
      <c r="R138" t="s">
        <v>4868</v>
      </c>
      <c r="S138" t="s">
        <v>74</v>
      </c>
      <c r="T138" s="84">
        <v>7.1630000000000003</v>
      </c>
      <c r="U138" t="s">
        <v>4800</v>
      </c>
      <c r="V138" s="81" t="s">
        <v>4914</v>
      </c>
      <c r="Z138" s="81" t="s">
        <v>1708</v>
      </c>
      <c r="AA138" s="90">
        <v>52865</v>
      </c>
      <c r="AB138" t="s">
        <v>541</v>
      </c>
      <c r="AJ138" t="s">
        <v>71</v>
      </c>
      <c r="AK138" t="s">
        <v>4046</v>
      </c>
      <c r="AM138" t="s">
        <v>4047</v>
      </c>
      <c r="AN138" s="110">
        <v>46203</v>
      </c>
      <c r="AQ138" s="83">
        <v>370443.48142797803</v>
      </c>
      <c r="AR138" s="83">
        <v>101.45</v>
      </c>
      <c r="AS138" s="83">
        <v>1</v>
      </c>
      <c r="AT138" s="83">
        <v>375.81491</v>
      </c>
      <c r="AU138" s="83">
        <v>375.815</v>
      </c>
      <c r="AZ138" s="81" t="s">
        <v>1257</v>
      </c>
      <c r="BA138" s="81" t="s">
        <v>75</v>
      </c>
    </row>
    <row r="139" spans="1:53" ht="15" x14ac:dyDescent="0.25">
      <c r="A139">
        <v>170</v>
      </c>
      <c r="B139">
        <v>170</v>
      </c>
      <c r="C139">
        <v>154</v>
      </c>
      <c r="D139" t="s">
        <v>3931</v>
      </c>
      <c r="E139" t="s">
        <v>4865</v>
      </c>
      <c r="F139">
        <v>2080919</v>
      </c>
      <c r="G139" t="s">
        <v>4866</v>
      </c>
      <c r="H139" t="s">
        <v>4867</v>
      </c>
      <c r="I139" t="s">
        <v>70</v>
      </c>
      <c r="K139" t="s">
        <v>312</v>
      </c>
      <c r="L139" t="s">
        <v>71</v>
      </c>
      <c r="M139" t="s">
        <v>577</v>
      </c>
      <c r="O139" s="90">
        <v>45609</v>
      </c>
      <c r="P139" t="s">
        <v>238</v>
      </c>
      <c r="Q139" t="s">
        <v>570</v>
      </c>
      <c r="R139" t="s">
        <v>4868</v>
      </c>
      <c r="S139" t="s">
        <v>74</v>
      </c>
      <c r="T139" s="84">
        <v>0.623</v>
      </c>
      <c r="U139" t="s">
        <v>4804</v>
      </c>
      <c r="V139" s="81" t="s">
        <v>2290</v>
      </c>
      <c r="Z139" s="81" t="s">
        <v>2091</v>
      </c>
      <c r="AA139" s="90">
        <v>46471</v>
      </c>
      <c r="AB139" t="s">
        <v>541</v>
      </c>
      <c r="AJ139" t="s">
        <v>71</v>
      </c>
      <c r="AK139" t="s">
        <v>4046</v>
      </c>
      <c r="AM139" t="s">
        <v>4047</v>
      </c>
      <c r="AN139" s="110">
        <v>46203</v>
      </c>
      <c r="AQ139" s="83">
        <v>158428.36000281101</v>
      </c>
      <c r="AR139" s="83">
        <v>99.15</v>
      </c>
      <c r="AS139" s="83">
        <v>1</v>
      </c>
      <c r="AT139" s="83">
        <v>157.08171999999999</v>
      </c>
      <c r="AU139" s="83">
        <v>157.08199999999999</v>
      </c>
      <c r="AZ139" s="81" t="s">
        <v>251</v>
      </c>
      <c r="BA139" s="81" t="s">
        <v>75</v>
      </c>
    </row>
    <row r="140" spans="1:53" ht="15" x14ac:dyDescent="0.25">
      <c r="A140">
        <v>170</v>
      </c>
      <c r="B140">
        <v>170</v>
      </c>
      <c r="C140">
        <v>203</v>
      </c>
      <c r="D140" t="s">
        <v>3931</v>
      </c>
      <c r="E140" t="s">
        <v>4915</v>
      </c>
      <c r="F140">
        <v>2080920</v>
      </c>
      <c r="G140" t="s">
        <v>4866</v>
      </c>
      <c r="H140" t="s">
        <v>4867</v>
      </c>
      <c r="I140" t="s">
        <v>70</v>
      </c>
      <c r="K140" t="s">
        <v>312</v>
      </c>
      <c r="L140" t="s">
        <v>71</v>
      </c>
      <c r="M140" t="s">
        <v>577</v>
      </c>
      <c r="O140" s="90">
        <v>45614</v>
      </c>
      <c r="P140" t="s">
        <v>238</v>
      </c>
      <c r="Q140" t="s">
        <v>570</v>
      </c>
      <c r="R140" t="s">
        <v>4868</v>
      </c>
      <c r="S140" t="s">
        <v>74</v>
      </c>
      <c r="T140" s="84">
        <v>0.65700000000000003</v>
      </c>
      <c r="U140" t="s">
        <v>4804</v>
      </c>
      <c r="V140" s="81" t="s">
        <v>2290</v>
      </c>
      <c r="Z140" s="81" t="s">
        <v>1895</v>
      </c>
      <c r="AA140" s="90">
        <v>46446</v>
      </c>
      <c r="AB140" t="s">
        <v>541</v>
      </c>
      <c r="AJ140" t="s">
        <v>71</v>
      </c>
      <c r="AK140" t="s">
        <v>4046</v>
      </c>
      <c r="AM140" t="s">
        <v>4047</v>
      </c>
      <c r="AN140" s="110">
        <v>46203</v>
      </c>
      <c r="AQ140" s="83">
        <v>160857.05962858</v>
      </c>
      <c r="AR140" s="83">
        <v>100.38</v>
      </c>
      <c r="AS140" s="83">
        <v>1</v>
      </c>
      <c r="AT140" s="83">
        <v>161.46832000000001</v>
      </c>
      <c r="AU140" s="83">
        <v>161.46799999999999</v>
      </c>
      <c r="AZ140" s="81" t="s">
        <v>1025</v>
      </c>
      <c r="BA140" s="81" t="s">
        <v>75</v>
      </c>
    </row>
    <row r="141" spans="1:53" ht="15" x14ac:dyDescent="0.25">
      <c r="A141">
        <v>170</v>
      </c>
      <c r="B141">
        <v>170</v>
      </c>
      <c r="C141">
        <v>19685</v>
      </c>
      <c r="D141" t="s">
        <v>3931</v>
      </c>
      <c r="E141" t="s">
        <v>4904</v>
      </c>
      <c r="F141">
        <v>2080925</v>
      </c>
      <c r="G141" t="s">
        <v>4866</v>
      </c>
      <c r="H141" t="s">
        <v>4867</v>
      </c>
      <c r="I141" t="s">
        <v>70</v>
      </c>
      <c r="K141" t="s">
        <v>4179</v>
      </c>
      <c r="L141" t="s">
        <v>71</v>
      </c>
      <c r="M141" t="s">
        <v>577</v>
      </c>
      <c r="O141" s="90">
        <v>45624</v>
      </c>
      <c r="P141" t="s">
        <v>238</v>
      </c>
      <c r="Q141" t="s">
        <v>570</v>
      </c>
      <c r="R141" t="s">
        <v>4868</v>
      </c>
      <c r="S141" t="s">
        <v>74</v>
      </c>
      <c r="T141" s="84">
        <v>2.6909999999999998</v>
      </c>
      <c r="U141" t="s">
        <v>4804</v>
      </c>
      <c r="V141" s="81" t="s">
        <v>2008</v>
      </c>
      <c r="Z141" s="81" t="s">
        <v>539</v>
      </c>
      <c r="AA141" s="90">
        <v>47269</v>
      </c>
      <c r="AB141" t="s">
        <v>541</v>
      </c>
      <c r="AJ141" t="s">
        <v>71</v>
      </c>
      <c r="AK141" t="s">
        <v>4046</v>
      </c>
      <c r="AM141" t="s">
        <v>4047</v>
      </c>
      <c r="AN141" s="110">
        <v>46203</v>
      </c>
      <c r="AQ141" s="83">
        <v>422480.01730214001</v>
      </c>
      <c r="AR141" s="83">
        <v>100.09</v>
      </c>
      <c r="AS141" s="83">
        <v>1</v>
      </c>
      <c r="AT141" s="83">
        <v>422.86025000000001</v>
      </c>
      <c r="AU141" s="83">
        <v>422.86</v>
      </c>
      <c r="AZ141" s="81" t="s">
        <v>167</v>
      </c>
      <c r="BA141" s="81" t="s">
        <v>75</v>
      </c>
    </row>
    <row r="142" spans="1:53" ht="15" x14ac:dyDescent="0.25">
      <c r="A142">
        <v>170</v>
      </c>
      <c r="B142">
        <v>170</v>
      </c>
      <c r="C142">
        <v>154</v>
      </c>
      <c r="D142" t="s">
        <v>3931</v>
      </c>
      <c r="E142" t="s">
        <v>4865</v>
      </c>
      <c r="F142">
        <v>2080931</v>
      </c>
      <c r="G142" t="s">
        <v>4866</v>
      </c>
      <c r="H142" t="s">
        <v>4867</v>
      </c>
      <c r="I142" t="s">
        <v>70</v>
      </c>
      <c r="K142" t="s">
        <v>312</v>
      </c>
      <c r="L142" t="s">
        <v>71</v>
      </c>
      <c r="M142" t="s">
        <v>577</v>
      </c>
      <c r="O142" s="90">
        <v>45641</v>
      </c>
      <c r="P142" t="s">
        <v>238</v>
      </c>
      <c r="Q142" t="s">
        <v>570</v>
      </c>
      <c r="R142" t="s">
        <v>4868</v>
      </c>
      <c r="S142" t="s">
        <v>74</v>
      </c>
      <c r="T142" s="84">
        <v>0.623</v>
      </c>
      <c r="U142" t="s">
        <v>4804</v>
      </c>
      <c r="V142" s="81" t="s">
        <v>2290</v>
      </c>
      <c r="Z142" s="81" t="s">
        <v>4916</v>
      </c>
      <c r="AA142" s="90">
        <v>46471</v>
      </c>
      <c r="AB142" t="s">
        <v>541</v>
      </c>
      <c r="AJ142" t="s">
        <v>71</v>
      </c>
      <c r="AK142" t="s">
        <v>4046</v>
      </c>
      <c r="AM142" t="s">
        <v>4047</v>
      </c>
      <c r="AN142" s="110">
        <v>46203</v>
      </c>
      <c r="AQ142" s="83">
        <v>250696.428071367</v>
      </c>
      <c r="AR142" s="83">
        <v>99.2</v>
      </c>
      <c r="AS142" s="83">
        <v>1</v>
      </c>
      <c r="AT142" s="83">
        <v>248.69085999999999</v>
      </c>
      <c r="AU142" s="83">
        <v>248.691</v>
      </c>
      <c r="AZ142" s="81" t="s">
        <v>630</v>
      </c>
      <c r="BA142" s="81" t="s">
        <v>75</v>
      </c>
    </row>
    <row r="143" spans="1:53" ht="15" x14ac:dyDescent="0.25">
      <c r="A143">
        <v>170</v>
      </c>
      <c r="B143">
        <v>170</v>
      </c>
      <c r="C143">
        <v>203</v>
      </c>
      <c r="D143" t="s">
        <v>3931</v>
      </c>
      <c r="E143" t="s">
        <v>4915</v>
      </c>
      <c r="F143">
        <v>2080930</v>
      </c>
      <c r="G143" t="s">
        <v>4866</v>
      </c>
      <c r="H143" t="s">
        <v>4867</v>
      </c>
      <c r="I143" t="s">
        <v>70</v>
      </c>
      <c r="K143" t="s">
        <v>312</v>
      </c>
      <c r="L143" t="s">
        <v>71</v>
      </c>
      <c r="M143" t="s">
        <v>577</v>
      </c>
      <c r="O143" s="90">
        <v>45642</v>
      </c>
      <c r="P143" t="s">
        <v>238</v>
      </c>
      <c r="Q143" t="s">
        <v>570</v>
      </c>
      <c r="R143" t="s">
        <v>4868</v>
      </c>
      <c r="S143" t="s">
        <v>74</v>
      </c>
      <c r="T143" s="84">
        <v>0.65700000000000003</v>
      </c>
      <c r="U143" t="s">
        <v>4804</v>
      </c>
      <c r="V143" s="81" t="s">
        <v>2290</v>
      </c>
      <c r="Z143" s="81" t="s">
        <v>4917</v>
      </c>
      <c r="AA143" s="90">
        <v>46446</v>
      </c>
      <c r="AB143" t="s">
        <v>541</v>
      </c>
      <c r="AJ143" t="s">
        <v>71</v>
      </c>
      <c r="AK143" t="s">
        <v>4046</v>
      </c>
      <c r="AM143" t="s">
        <v>4047</v>
      </c>
      <c r="AN143" s="110">
        <v>46203</v>
      </c>
      <c r="AQ143" s="83">
        <v>351283.93556307099</v>
      </c>
      <c r="AR143" s="83">
        <v>100.07</v>
      </c>
      <c r="AS143" s="83">
        <v>1</v>
      </c>
      <c r="AT143" s="83">
        <v>351.52983</v>
      </c>
      <c r="AU143" s="83">
        <v>351.53</v>
      </c>
      <c r="AZ143" s="81" t="s">
        <v>1188</v>
      </c>
      <c r="BA143" s="81" t="s">
        <v>75</v>
      </c>
    </row>
    <row r="144" spans="1:53" ht="15" x14ac:dyDescent="0.25">
      <c r="A144">
        <v>170</v>
      </c>
      <c r="B144">
        <v>170</v>
      </c>
      <c r="C144">
        <v>19685</v>
      </c>
      <c r="D144" t="s">
        <v>3931</v>
      </c>
      <c r="E144" t="s">
        <v>4904</v>
      </c>
      <c r="F144">
        <v>2080937</v>
      </c>
      <c r="G144" t="s">
        <v>4866</v>
      </c>
      <c r="H144" t="s">
        <v>4867</v>
      </c>
      <c r="I144" t="s">
        <v>70</v>
      </c>
      <c r="K144" t="s">
        <v>4179</v>
      </c>
      <c r="L144" t="s">
        <v>71</v>
      </c>
      <c r="M144" t="s">
        <v>577</v>
      </c>
      <c r="O144" s="90">
        <v>45652</v>
      </c>
      <c r="P144" t="s">
        <v>238</v>
      </c>
      <c r="Q144" t="s">
        <v>570</v>
      </c>
      <c r="R144" t="s">
        <v>4868</v>
      </c>
      <c r="S144" t="s">
        <v>74</v>
      </c>
      <c r="T144" s="84">
        <v>2.6909999999999998</v>
      </c>
      <c r="U144" t="s">
        <v>4804</v>
      </c>
      <c r="V144" s="81" t="s">
        <v>2008</v>
      </c>
      <c r="Z144" s="81" t="s">
        <v>4918</v>
      </c>
      <c r="AA144" s="90">
        <v>47269</v>
      </c>
      <c r="AB144" t="s">
        <v>541</v>
      </c>
      <c r="AJ144" t="s">
        <v>71</v>
      </c>
      <c r="AK144" t="s">
        <v>4046</v>
      </c>
      <c r="AM144" t="s">
        <v>4047</v>
      </c>
      <c r="AN144" s="110">
        <v>46203</v>
      </c>
      <c r="AQ144" s="83">
        <v>581851.66127809195</v>
      </c>
      <c r="AR144" s="83">
        <v>99.91</v>
      </c>
      <c r="AS144" s="83">
        <v>1</v>
      </c>
      <c r="AT144" s="83">
        <v>581.32799</v>
      </c>
      <c r="AU144" s="83">
        <v>581.32799999999997</v>
      </c>
      <c r="AZ144" s="81" t="s">
        <v>1371</v>
      </c>
      <c r="BA144" s="81" t="s">
        <v>88</v>
      </c>
    </row>
    <row r="145" spans="1:53" ht="15" x14ac:dyDescent="0.25">
      <c r="A145">
        <v>170</v>
      </c>
      <c r="B145">
        <v>170</v>
      </c>
      <c r="C145">
        <v>182</v>
      </c>
      <c r="D145" t="s">
        <v>3931</v>
      </c>
      <c r="E145" t="s">
        <v>4877</v>
      </c>
      <c r="F145">
        <v>2080938</v>
      </c>
      <c r="G145" t="s">
        <v>4866</v>
      </c>
      <c r="H145" t="s">
        <v>4878</v>
      </c>
      <c r="I145" t="s">
        <v>70</v>
      </c>
      <c r="K145" t="s">
        <v>586</v>
      </c>
      <c r="L145" t="s">
        <v>71</v>
      </c>
      <c r="M145" t="s">
        <v>71</v>
      </c>
      <c r="O145" s="90">
        <v>45652</v>
      </c>
      <c r="P145" t="s">
        <v>538</v>
      </c>
      <c r="Q145" t="s">
        <v>538</v>
      </c>
      <c r="R145" t="s">
        <v>538</v>
      </c>
      <c r="S145" t="s">
        <v>74</v>
      </c>
      <c r="T145" s="84">
        <v>4.9000000000000004</v>
      </c>
      <c r="U145" t="s">
        <v>4804</v>
      </c>
      <c r="V145" s="81" t="s">
        <v>1727</v>
      </c>
      <c r="Z145" s="81" t="s">
        <v>4919</v>
      </c>
      <c r="AA145" s="90">
        <v>48397</v>
      </c>
      <c r="AB145" t="s">
        <v>541</v>
      </c>
      <c r="AJ145" t="s">
        <v>71</v>
      </c>
      <c r="AK145" t="s">
        <v>4046</v>
      </c>
      <c r="AM145" t="s">
        <v>4047</v>
      </c>
      <c r="AN145" s="110">
        <v>46203</v>
      </c>
      <c r="AQ145" s="83">
        <v>579676.49153820495</v>
      </c>
      <c r="AR145" s="83">
        <v>95.43</v>
      </c>
      <c r="AS145" s="83">
        <v>1</v>
      </c>
      <c r="AT145" s="83">
        <v>553.18528000000003</v>
      </c>
      <c r="AU145" s="83">
        <v>553.18499999999995</v>
      </c>
      <c r="AZ145" s="81" t="s">
        <v>2836</v>
      </c>
      <c r="BA145" s="81" t="s">
        <v>88</v>
      </c>
    </row>
    <row r="146" spans="1:53" ht="15" x14ac:dyDescent="0.25">
      <c r="A146">
        <v>170</v>
      </c>
      <c r="B146">
        <v>170</v>
      </c>
      <c r="C146">
        <v>154</v>
      </c>
      <c r="D146" t="s">
        <v>3931</v>
      </c>
      <c r="E146" t="s">
        <v>4865</v>
      </c>
      <c r="F146">
        <v>2080939</v>
      </c>
      <c r="G146" t="s">
        <v>4866</v>
      </c>
      <c r="H146" t="s">
        <v>4867</v>
      </c>
      <c r="I146" t="s">
        <v>70</v>
      </c>
      <c r="K146" t="s">
        <v>312</v>
      </c>
      <c r="L146" t="s">
        <v>71</v>
      </c>
      <c r="M146" t="s">
        <v>577</v>
      </c>
      <c r="O146" s="90">
        <v>45656</v>
      </c>
      <c r="P146" t="s">
        <v>238</v>
      </c>
      <c r="Q146" t="s">
        <v>570</v>
      </c>
      <c r="R146" t="s">
        <v>4868</v>
      </c>
      <c r="S146" t="s">
        <v>74</v>
      </c>
      <c r="T146" s="84">
        <v>0.623</v>
      </c>
      <c r="U146" t="s">
        <v>4804</v>
      </c>
      <c r="V146" s="81" t="s">
        <v>2290</v>
      </c>
      <c r="Z146" s="81" t="s">
        <v>4920</v>
      </c>
      <c r="AA146" s="90">
        <v>46471</v>
      </c>
      <c r="AB146" t="s">
        <v>541</v>
      </c>
      <c r="AJ146" t="s">
        <v>71</v>
      </c>
      <c r="AK146" t="s">
        <v>4046</v>
      </c>
      <c r="AM146" t="s">
        <v>4047</v>
      </c>
      <c r="AN146" s="110">
        <v>46203</v>
      </c>
      <c r="AQ146" s="83">
        <v>335837.13905352098</v>
      </c>
      <c r="AR146" s="83">
        <v>98.96</v>
      </c>
      <c r="AS146" s="83">
        <v>1</v>
      </c>
      <c r="AT146" s="83">
        <v>332.34442999999999</v>
      </c>
      <c r="AU146" s="83">
        <v>332.34399999999999</v>
      </c>
      <c r="AZ146" s="81" t="s">
        <v>173</v>
      </c>
      <c r="BA146" s="81" t="s">
        <v>75</v>
      </c>
    </row>
    <row r="147" spans="1:53" ht="15" x14ac:dyDescent="0.25">
      <c r="A147">
        <v>170</v>
      </c>
      <c r="B147">
        <v>170</v>
      </c>
      <c r="C147">
        <v>19770</v>
      </c>
      <c r="D147" t="s">
        <v>3931</v>
      </c>
      <c r="E147" t="s">
        <v>4909</v>
      </c>
      <c r="F147">
        <v>2080944</v>
      </c>
      <c r="G147" t="s">
        <v>312</v>
      </c>
      <c r="H147" t="s">
        <v>4900</v>
      </c>
      <c r="I147" t="s">
        <v>70</v>
      </c>
      <c r="K147" t="s">
        <v>1016</v>
      </c>
      <c r="L147" t="s">
        <v>71</v>
      </c>
      <c r="M147" t="s">
        <v>577</v>
      </c>
      <c r="O147" s="90">
        <v>45659</v>
      </c>
      <c r="P147" t="s">
        <v>92</v>
      </c>
      <c r="Q147" t="s">
        <v>570</v>
      </c>
      <c r="R147" t="s">
        <v>4868</v>
      </c>
      <c r="S147" t="s">
        <v>74</v>
      </c>
      <c r="T147" s="84">
        <v>7.2770000000000001</v>
      </c>
      <c r="U147" t="s">
        <v>4800</v>
      </c>
      <c r="V147" s="81" t="s">
        <v>4921</v>
      </c>
      <c r="Z147" s="81" t="s">
        <v>4922</v>
      </c>
      <c r="AA147" s="90">
        <v>52865</v>
      </c>
      <c r="AB147" t="s">
        <v>541</v>
      </c>
      <c r="AJ147" t="s">
        <v>71</v>
      </c>
      <c r="AK147" t="s">
        <v>4046</v>
      </c>
      <c r="AM147" t="s">
        <v>4047</v>
      </c>
      <c r="AN147" s="110">
        <v>46203</v>
      </c>
      <c r="AQ147" s="83">
        <v>614229.47772580304</v>
      </c>
      <c r="AR147" s="83">
        <v>101.48</v>
      </c>
      <c r="AS147" s="83">
        <v>1</v>
      </c>
      <c r="AT147" s="83">
        <v>623.32006999999999</v>
      </c>
      <c r="AU147" s="83">
        <v>623.32000000000005</v>
      </c>
      <c r="AZ147" s="81" t="s">
        <v>1201</v>
      </c>
      <c r="BA147" s="81" t="s">
        <v>88</v>
      </c>
    </row>
    <row r="148" spans="1:53" ht="15" x14ac:dyDescent="0.25">
      <c r="A148">
        <v>170</v>
      </c>
      <c r="B148">
        <v>170</v>
      </c>
      <c r="C148">
        <v>203</v>
      </c>
      <c r="D148" t="s">
        <v>3931</v>
      </c>
      <c r="E148" t="s">
        <v>4915</v>
      </c>
      <c r="F148">
        <v>2080943</v>
      </c>
      <c r="G148" t="s">
        <v>312</v>
      </c>
      <c r="H148" t="s">
        <v>4867</v>
      </c>
      <c r="I148" t="s">
        <v>70</v>
      </c>
      <c r="K148" t="s">
        <v>312</v>
      </c>
      <c r="L148" t="s">
        <v>71</v>
      </c>
      <c r="M148" t="s">
        <v>577</v>
      </c>
      <c r="O148" s="90">
        <v>45672</v>
      </c>
      <c r="P148" t="s">
        <v>238</v>
      </c>
      <c r="Q148" t="s">
        <v>570</v>
      </c>
      <c r="R148" t="s">
        <v>4868</v>
      </c>
      <c r="S148" t="s">
        <v>74</v>
      </c>
      <c r="T148" s="84">
        <v>1.5980000000000001</v>
      </c>
      <c r="U148" t="s">
        <v>4804</v>
      </c>
      <c r="V148" s="81" t="s">
        <v>2290</v>
      </c>
      <c r="Z148" s="81" t="s">
        <v>1704</v>
      </c>
      <c r="AA148" s="90">
        <v>46811</v>
      </c>
      <c r="AB148" t="s">
        <v>541</v>
      </c>
      <c r="AJ148" t="s">
        <v>71</v>
      </c>
      <c r="AK148" t="s">
        <v>4046</v>
      </c>
      <c r="AM148" t="s">
        <v>4047</v>
      </c>
      <c r="AN148" s="110">
        <v>46203</v>
      </c>
      <c r="AQ148" s="83">
        <v>107651.718156118</v>
      </c>
      <c r="AR148" s="83">
        <v>99.51</v>
      </c>
      <c r="AS148" s="83">
        <v>1</v>
      </c>
      <c r="AT148" s="83">
        <v>107.12421999999999</v>
      </c>
      <c r="AU148" s="83">
        <v>107.124</v>
      </c>
      <c r="AZ148" s="81" t="s">
        <v>177</v>
      </c>
      <c r="BA148" s="81" t="s">
        <v>76</v>
      </c>
    </row>
    <row r="149" spans="1:53" ht="15" x14ac:dyDescent="0.25">
      <c r="A149">
        <v>170</v>
      </c>
      <c r="B149">
        <v>170</v>
      </c>
      <c r="C149">
        <v>251</v>
      </c>
      <c r="D149" t="s">
        <v>3931</v>
      </c>
      <c r="E149" t="s">
        <v>4899</v>
      </c>
      <c r="F149">
        <v>2080950</v>
      </c>
      <c r="G149" t="s">
        <v>4866</v>
      </c>
      <c r="H149" t="s">
        <v>4900</v>
      </c>
      <c r="I149" t="s">
        <v>70</v>
      </c>
      <c r="K149" t="s">
        <v>2905</v>
      </c>
      <c r="L149" t="s">
        <v>71</v>
      </c>
      <c r="M149" t="s">
        <v>71</v>
      </c>
      <c r="O149" s="90">
        <v>45690</v>
      </c>
      <c r="P149" t="s">
        <v>653</v>
      </c>
      <c r="Q149" t="s">
        <v>73</v>
      </c>
      <c r="R149" t="s">
        <v>4868</v>
      </c>
      <c r="S149" t="s">
        <v>74</v>
      </c>
      <c r="T149" s="84">
        <v>3.81</v>
      </c>
      <c r="U149" t="s">
        <v>4800</v>
      </c>
      <c r="V149" s="81" t="s">
        <v>4840</v>
      </c>
      <c r="Z149" s="81" t="s">
        <v>4923</v>
      </c>
      <c r="AA149" s="90">
        <v>47848</v>
      </c>
      <c r="AB149" t="s">
        <v>541</v>
      </c>
      <c r="AJ149" t="s">
        <v>71</v>
      </c>
      <c r="AK149" t="s">
        <v>4046</v>
      </c>
      <c r="AM149" t="s">
        <v>4047</v>
      </c>
      <c r="AN149" s="110">
        <v>46203</v>
      </c>
      <c r="AQ149" s="83">
        <v>145102.92550290801</v>
      </c>
      <c r="AR149" s="83">
        <v>107.55</v>
      </c>
      <c r="AS149" s="83">
        <v>1</v>
      </c>
      <c r="AT149" s="83">
        <v>156.0582</v>
      </c>
      <c r="AU149" s="83">
        <v>156.05799999999999</v>
      </c>
      <c r="AZ149" s="81" t="s">
        <v>251</v>
      </c>
      <c r="BA149" s="81" t="s">
        <v>75</v>
      </c>
    </row>
    <row r="150" spans="1:53" ht="15" x14ac:dyDescent="0.25">
      <c r="A150">
        <v>170</v>
      </c>
      <c r="B150">
        <v>170</v>
      </c>
      <c r="C150">
        <v>203</v>
      </c>
      <c r="D150" t="s">
        <v>3931</v>
      </c>
      <c r="E150" t="s">
        <v>4915</v>
      </c>
      <c r="F150">
        <v>2080951</v>
      </c>
      <c r="G150" t="s">
        <v>312</v>
      </c>
      <c r="H150" t="s">
        <v>4867</v>
      </c>
      <c r="I150" t="s">
        <v>70</v>
      </c>
      <c r="K150" t="s">
        <v>312</v>
      </c>
      <c r="L150" t="s">
        <v>71</v>
      </c>
      <c r="M150" t="s">
        <v>577</v>
      </c>
      <c r="O150" s="90">
        <v>45705</v>
      </c>
      <c r="P150" t="s">
        <v>238</v>
      </c>
      <c r="Q150" t="s">
        <v>570</v>
      </c>
      <c r="R150" t="s">
        <v>4868</v>
      </c>
      <c r="S150" t="s">
        <v>74</v>
      </c>
      <c r="T150" s="84">
        <v>1.5980000000000001</v>
      </c>
      <c r="U150" t="s">
        <v>4804</v>
      </c>
      <c r="V150" s="81" t="s">
        <v>2290</v>
      </c>
      <c r="Z150" s="81" t="s">
        <v>4924</v>
      </c>
      <c r="AA150" s="90">
        <v>46811</v>
      </c>
      <c r="AB150" t="s">
        <v>541</v>
      </c>
      <c r="AJ150" t="s">
        <v>71</v>
      </c>
      <c r="AK150" t="s">
        <v>4046</v>
      </c>
      <c r="AM150" t="s">
        <v>4047</v>
      </c>
      <c r="AN150" s="110">
        <v>46203</v>
      </c>
      <c r="AQ150" s="83">
        <v>477019.59675239702</v>
      </c>
      <c r="AR150" s="83">
        <v>99.68</v>
      </c>
      <c r="AS150" s="83">
        <v>1</v>
      </c>
      <c r="AT150" s="83">
        <v>475.49313000000001</v>
      </c>
      <c r="AU150" s="83">
        <v>475.49299999999999</v>
      </c>
      <c r="AZ150" s="81" t="s">
        <v>489</v>
      </c>
      <c r="BA150" s="81" t="s">
        <v>88</v>
      </c>
    </row>
    <row r="151" spans="1:53" ht="15" x14ac:dyDescent="0.25">
      <c r="A151">
        <v>170</v>
      </c>
      <c r="B151">
        <v>170</v>
      </c>
      <c r="C151">
        <v>19770</v>
      </c>
      <c r="D151" t="s">
        <v>3931</v>
      </c>
      <c r="E151" t="s">
        <v>4909</v>
      </c>
      <c r="F151">
        <v>2080957</v>
      </c>
      <c r="G151" t="s">
        <v>312</v>
      </c>
      <c r="H151" t="s">
        <v>4900</v>
      </c>
      <c r="I151" t="s">
        <v>70</v>
      </c>
      <c r="K151" t="s">
        <v>1016</v>
      </c>
      <c r="L151" t="s">
        <v>71</v>
      </c>
      <c r="M151" t="s">
        <v>577</v>
      </c>
      <c r="O151" s="90">
        <v>45694</v>
      </c>
      <c r="P151" t="s">
        <v>92</v>
      </c>
      <c r="Q151" t="s">
        <v>570</v>
      </c>
      <c r="R151" t="s">
        <v>4868</v>
      </c>
      <c r="S151" t="s">
        <v>74</v>
      </c>
      <c r="T151" s="84">
        <v>7.3479999999999999</v>
      </c>
      <c r="U151" t="s">
        <v>4800</v>
      </c>
      <c r="V151" s="81" t="s">
        <v>1894</v>
      </c>
      <c r="Z151" s="81" t="s">
        <v>1899</v>
      </c>
      <c r="AA151" s="90">
        <v>52865</v>
      </c>
      <c r="AB151" t="s">
        <v>541</v>
      </c>
      <c r="AJ151" t="s">
        <v>71</v>
      </c>
      <c r="AK151" t="s">
        <v>4046</v>
      </c>
      <c r="AM151" t="s">
        <v>4047</v>
      </c>
      <c r="AN151" s="110">
        <v>46203</v>
      </c>
      <c r="AQ151" s="83">
        <v>32545.877224182001</v>
      </c>
      <c r="AR151" s="83">
        <v>101.54</v>
      </c>
      <c r="AS151" s="83">
        <v>1</v>
      </c>
      <c r="AT151" s="83">
        <v>33.047080000000001</v>
      </c>
      <c r="AU151" s="83">
        <v>33.046999999999997</v>
      </c>
      <c r="AZ151" s="81" t="s">
        <v>95</v>
      </c>
      <c r="BA151" s="81" t="s">
        <v>76</v>
      </c>
    </row>
    <row r="152" spans="1:53" ht="15" x14ac:dyDescent="0.25">
      <c r="A152">
        <v>170</v>
      </c>
      <c r="B152">
        <v>170</v>
      </c>
      <c r="C152">
        <v>19770</v>
      </c>
      <c r="D152" t="s">
        <v>3931</v>
      </c>
      <c r="E152" t="s">
        <v>4909</v>
      </c>
      <c r="F152">
        <v>2080959</v>
      </c>
      <c r="G152" t="s">
        <v>312</v>
      </c>
      <c r="H152" t="s">
        <v>4900</v>
      </c>
      <c r="I152" t="s">
        <v>70</v>
      </c>
      <c r="K152" t="s">
        <v>1016</v>
      </c>
      <c r="L152" t="s">
        <v>71</v>
      </c>
      <c r="M152" t="s">
        <v>577</v>
      </c>
      <c r="O152" s="90">
        <v>45700</v>
      </c>
      <c r="P152" t="s">
        <v>92</v>
      </c>
      <c r="Q152" t="s">
        <v>570</v>
      </c>
      <c r="R152" t="s">
        <v>4868</v>
      </c>
      <c r="S152" t="s">
        <v>74</v>
      </c>
      <c r="T152" s="84">
        <v>7.383</v>
      </c>
      <c r="U152" t="s">
        <v>4800</v>
      </c>
      <c r="V152" s="81" t="s">
        <v>4893</v>
      </c>
      <c r="Z152" s="81" t="s">
        <v>4925</v>
      </c>
      <c r="AA152" s="90">
        <v>52865</v>
      </c>
      <c r="AB152" t="s">
        <v>541</v>
      </c>
      <c r="AJ152" t="s">
        <v>71</v>
      </c>
      <c r="AK152" t="s">
        <v>4046</v>
      </c>
      <c r="AM152" t="s">
        <v>4047</v>
      </c>
      <c r="AN152" s="110">
        <v>46203</v>
      </c>
      <c r="AQ152" s="83">
        <v>141531.26527643099</v>
      </c>
      <c r="AR152" s="83">
        <v>101.56</v>
      </c>
      <c r="AS152" s="83">
        <v>1</v>
      </c>
      <c r="AT152" s="83">
        <v>143.73915</v>
      </c>
      <c r="AU152" s="83">
        <v>143.739</v>
      </c>
      <c r="AZ152" s="81" t="s">
        <v>142</v>
      </c>
      <c r="BA152" s="81" t="s">
        <v>76</v>
      </c>
    </row>
    <row r="153" spans="1:53" ht="15" x14ac:dyDescent="0.25">
      <c r="A153">
        <v>170</v>
      </c>
      <c r="B153">
        <v>170</v>
      </c>
      <c r="C153">
        <v>154</v>
      </c>
      <c r="D153" t="s">
        <v>3931</v>
      </c>
      <c r="E153" t="s">
        <v>4865</v>
      </c>
      <c r="F153">
        <v>2080979</v>
      </c>
      <c r="G153" t="s">
        <v>4866</v>
      </c>
      <c r="H153" t="s">
        <v>4867</v>
      </c>
      <c r="I153" t="s">
        <v>70</v>
      </c>
      <c r="K153" t="s">
        <v>312</v>
      </c>
      <c r="L153" t="s">
        <v>71</v>
      </c>
      <c r="M153" t="s">
        <v>577</v>
      </c>
      <c r="O153" s="90">
        <v>45732</v>
      </c>
      <c r="P153" t="s">
        <v>238</v>
      </c>
      <c r="Q153" t="s">
        <v>570</v>
      </c>
      <c r="R153" t="s">
        <v>4868</v>
      </c>
      <c r="S153" t="s">
        <v>74</v>
      </c>
      <c r="T153" s="84">
        <v>0.623</v>
      </c>
      <c r="U153" t="s">
        <v>4804</v>
      </c>
      <c r="V153" s="81" t="s">
        <v>2290</v>
      </c>
      <c r="Z153" s="81" t="s">
        <v>4884</v>
      </c>
      <c r="AA153" s="90">
        <v>46471</v>
      </c>
      <c r="AB153" t="s">
        <v>541</v>
      </c>
      <c r="AJ153" t="s">
        <v>71</v>
      </c>
      <c r="AK153" t="s">
        <v>4046</v>
      </c>
      <c r="AM153" t="s">
        <v>4047</v>
      </c>
      <c r="AN153" s="110">
        <v>46203</v>
      </c>
      <c r="AQ153" s="83">
        <v>270877.63483183901</v>
      </c>
      <c r="AR153" s="83">
        <v>98.84</v>
      </c>
      <c r="AS153" s="83">
        <v>1</v>
      </c>
      <c r="AT153" s="83">
        <v>267.73545000000001</v>
      </c>
      <c r="AU153" s="83">
        <v>267.73500000000001</v>
      </c>
      <c r="AZ153" s="81" t="s">
        <v>1133</v>
      </c>
      <c r="BA153" s="81" t="s">
        <v>75</v>
      </c>
    </row>
    <row r="154" spans="1:53" ht="15" x14ac:dyDescent="0.25">
      <c r="A154">
        <v>170</v>
      </c>
      <c r="B154">
        <v>170</v>
      </c>
      <c r="C154">
        <v>203</v>
      </c>
      <c r="D154" t="s">
        <v>3931</v>
      </c>
      <c r="E154" t="s">
        <v>4915</v>
      </c>
      <c r="F154">
        <v>2080980</v>
      </c>
      <c r="G154" t="s">
        <v>312</v>
      </c>
      <c r="H154" t="s">
        <v>4867</v>
      </c>
      <c r="I154" t="s">
        <v>70</v>
      </c>
      <c r="K154" t="s">
        <v>312</v>
      </c>
      <c r="L154" t="s">
        <v>71</v>
      </c>
      <c r="M154" t="s">
        <v>577</v>
      </c>
      <c r="O154" s="90">
        <v>45733</v>
      </c>
      <c r="P154" t="s">
        <v>238</v>
      </c>
      <c r="Q154" t="s">
        <v>570</v>
      </c>
      <c r="R154" t="s">
        <v>4868</v>
      </c>
      <c r="S154" t="s">
        <v>74</v>
      </c>
      <c r="T154" s="84">
        <v>1.5980000000000001</v>
      </c>
      <c r="U154" t="s">
        <v>4804</v>
      </c>
      <c r="V154" s="81" t="s">
        <v>2290</v>
      </c>
      <c r="Z154" s="81" t="s">
        <v>4926</v>
      </c>
      <c r="AA154" s="90">
        <v>46811</v>
      </c>
      <c r="AB154" t="s">
        <v>541</v>
      </c>
      <c r="AJ154" t="s">
        <v>71</v>
      </c>
      <c r="AK154" t="s">
        <v>4046</v>
      </c>
      <c r="AM154" t="s">
        <v>4047</v>
      </c>
      <c r="AN154" s="110">
        <v>46203</v>
      </c>
      <c r="AQ154" s="83">
        <v>265590.46719213401</v>
      </c>
      <c r="AR154" s="83">
        <v>99.96</v>
      </c>
      <c r="AS154" s="83">
        <v>1</v>
      </c>
      <c r="AT154" s="83">
        <v>265.48423000000003</v>
      </c>
      <c r="AU154" s="83">
        <v>265.48399999999998</v>
      </c>
      <c r="AZ154" s="81" t="s">
        <v>854</v>
      </c>
      <c r="BA154" s="81" t="s">
        <v>75</v>
      </c>
    </row>
    <row r="155" spans="1:53" ht="15" x14ac:dyDescent="0.25">
      <c r="A155">
        <v>170</v>
      </c>
      <c r="B155">
        <v>170</v>
      </c>
      <c r="C155">
        <v>19685</v>
      </c>
      <c r="D155" t="s">
        <v>3931</v>
      </c>
      <c r="E155" t="s">
        <v>4904</v>
      </c>
      <c r="F155">
        <v>2080984</v>
      </c>
      <c r="G155" t="s">
        <v>4866</v>
      </c>
      <c r="H155" t="s">
        <v>4867</v>
      </c>
      <c r="I155" t="s">
        <v>70</v>
      </c>
      <c r="K155" t="s">
        <v>4179</v>
      </c>
      <c r="L155" t="s">
        <v>71</v>
      </c>
      <c r="M155" t="s">
        <v>577</v>
      </c>
      <c r="O155" s="90">
        <v>45743</v>
      </c>
      <c r="P155" t="s">
        <v>238</v>
      </c>
      <c r="Q155" t="s">
        <v>570</v>
      </c>
      <c r="R155" t="s">
        <v>4868</v>
      </c>
      <c r="S155" t="s">
        <v>74</v>
      </c>
      <c r="T155" s="84">
        <v>2.69</v>
      </c>
      <c r="U155" t="s">
        <v>4804</v>
      </c>
      <c r="V155" s="81" t="s">
        <v>2008</v>
      </c>
      <c r="Z155" s="81" t="s">
        <v>2357</v>
      </c>
      <c r="AA155" s="90">
        <v>47269</v>
      </c>
      <c r="AB155" t="s">
        <v>541</v>
      </c>
      <c r="AJ155" t="s">
        <v>71</v>
      </c>
      <c r="AK155" t="s">
        <v>4046</v>
      </c>
      <c r="AM155" t="s">
        <v>4047</v>
      </c>
      <c r="AN155" s="110">
        <v>46203</v>
      </c>
      <c r="AQ155" s="83">
        <v>573295.00155284803</v>
      </c>
      <c r="AR155" s="83">
        <v>99.76</v>
      </c>
      <c r="AS155" s="83">
        <v>1</v>
      </c>
      <c r="AT155" s="83">
        <v>571.91908999999998</v>
      </c>
      <c r="AU155" s="83">
        <v>571.91899999999998</v>
      </c>
      <c r="AZ155" s="81" t="s">
        <v>1359</v>
      </c>
      <c r="BA155" s="81" t="s">
        <v>88</v>
      </c>
    </row>
    <row r="156" spans="1:53" ht="15" x14ac:dyDescent="0.25">
      <c r="A156">
        <v>170</v>
      </c>
      <c r="B156">
        <v>170</v>
      </c>
      <c r="C156">
        <v>154</v>
      </c>
      <c r="D156" t="s">
        <v>3931</v>
      </c>
      <c r="E156" t="s">
        <v>4865</v>
      </c>
      <c r="F156">
        <v>2080990</v>
      </c>
      <c r="G156" t="s">
        <v>4866</v>
      </c>
      <c r="H156" t="s">
        <v>4867</v>
      </c>
      <c r="I156" t="s">
        <v>70</v>
      </c>
      <c r="K156" t="s">
        <v>312</v>
      </c>
      <c r="L156" t="s">
        <v>71</v>
      </c>
      <c r="M156" t="s">
        <v>577</v>
      </c>
      <c r="O156" s="90">
        <v>45756</v>
      </c>
      <c r="P156" t="s">
        <v>238</v>
      </c>
      <c r="Q156" t="s">
        <v>570</v>
      </c>
      <c r="R156" t="s">
        <v>4868</v>
      </c>
      <c r="S156" t="s">
        <v>74</v>
      </c>
      <c r="T156" s="84">
        <v>0.623</v>
      </c>
      <c r="U156" t="s">
        <v>4804</v>
      </c>
      <c r="V156" s="81" t="s">
        <v>2290</v>
      </c>
      <c r="Z156" s="81" t="s">
        <v>4927</v>
      </c>
      <c r="AA156" s="90">
        <v>46471</v>
      </c>
      <c r="AB156" t="s">
        <v>541</v>
      </c>
      <c r="AJ156" t="s">
        <v>71</v>
      </c>
      <c r="AK156" t="s">
        <v>4046</v>
      </c>
      <c r="AM156" t="s">
        <v>4047</v>
      </c>
      <c r="AN156" s="110">
        <v>46203</v>
      </c>
      <c r="AQ156" s="83">
        <v>282769.44628235302</v>
      </c>
      <c r="AR156" s="83">
        <v>99.12</v>
      </c>
      <c r="AS156" s="83">
        <v>1</v>
      </c>
      <c r="AT156" s="83">
        <v>280.28107</v>
      </c>
      <c r="AU156" s="83">
        <v>280.28100000000001</v>
      </c>
      <c r="AZ156" s="81" t="s">
        <v>204</v>
      </c>
      <c r="BA156" s="81" t="s">
        <v>75</v>
      </c>
    </row>
    <row r="157" spans="1:53" ht="15" x14ac:dyDescent="0.25">
      <c r="A157">
        <v>170</v>
      </c>
      <c r="B157">
        <v>170</v>
      </c>
      <c r="C157">
        <v>203</v>
      </c>
      <c r="D157" t="s">
        <v>3931</v>
      </c>
      <c r="E157" t="s">
        <v>4915</v>
      </c>
      <c r="F157">
        <v>2080992</v>
      </c>
      <c r="G157" t="s">
        <v>312</v>
      </c>
      <c r="H157" t="s">
        <v>4867</v>
      </c>
      <c r="I157" t="s">
        <v>70</v>
      </c>
      <c r="K157" t="s">
        <v>312</v>
      </c>
      <c r="L157" t="s">
        <v>71</v>
      </c>
      <c r="M157" t="s">
        <v>577</v>
      </c>
      <c r="O157" s="90">
        <v>45757</v>
      </c>
      <c r="P157" t="s">
        <v>238</v>
      </c>
      <c r="Q157" t="s">
        <v>570</v>
      </c>
      <c r="R157" t="s">
        <v>4868</v>
      </c>
      <c r="S157" t="s">
        <v>74</v>
      </c>
      <c r="T157" s="84">
        <v>1.5980000000000001</v>
      </c>
      <c r="U157" t="s">
        <v>4804</v>
      </c>
      <c r="V157" s="81" t="s">
        <v>2290</v>
      </c>
      <c r="Z157" s="81" t="s">
        <v>4928</v>
      </c>
      <c r="AA157" s="90">
        <v>46811</v>
      </c>
      <c r="AB157" t="s">
        <v>541</v>
      </c>
      <c r="AJ157" t="s">
        <v>71</v>
      </c>
      <c r="AK157" t="s">
        <v>4046</v>
      </c>
      <c r="AM157" t="s">
        <v>4047</v>
      </c>
      <c r="AN157" s="110">
        <v>46203</v>
      </c>
      <c r="AQ157" s="83">
        <v>499786.185293752</v>
      </c>
      <c r="AR157" s="83">
        <v>100.03</v>
      </c>
      <c r="AS157" s="83">
        <v>1</v>
      </c>
      <c r="AT157" s="83">
        <v>499.93612000000002</v>
      </c>
      <c r="AU157" s="83">
        <v>499.93599999999998</v>
      </c>
      <c r="AZ157" s="81" t="s">
        <v>1496</v>
      </c>
      <c r="BA157" s="81" t="s">
        <v>88</v>
      </c>
    </row>
    <row r="158" spans="1:53" ht="15" x14ac:dyDescent="0.25">
      <c r="A158">
        <v>170</v>
      </c>
      <c r="B158">
        <v>170</v>
      </c>
      <c r="C158">
        <v>154</v>
      </c>
      <c r="D158" t="s">
        <v>3931</v>
      </c>
      <c r="E158" t="s">
        <v>4865</v>
      </c>
      <c r="F158">
        <v>2080998</v>
      </c>
      <c r="G158" t="s">
        <v>4866</v>
      </c>
      <c r="H158" t="s">
        <v>4867</v>
      </c>
      <c r="I158" t="s">
        <v>70</v>
      </c>
      <c r="K158" t="s">
        <v>312</v>
      </c>
      <c r="L158" t="s">
        <v>71</v>
      </c>
      <c r="M158" t="s">
        <v>577</v>
      </c>
      <c r="O158" s="90">
        <v>45791</v>
      </c>
      <c r="P158" t="s">
        <v>238</v>
      </c>
      <c r="Q158" t="s">
        <v>570</v>
      </c>
      <c r="R158" t="s">
        <v>4868</v>
      </c>
      <c r="S158" t="s">
        <v>74</v>
      </c>
      <c r="T158" s="84">
        <v>0.623</v>
      </c>
      <c r="U158" t="s">
        <v>4804</v>
      </c>
      <c r="V158" s="81" t="s">
        <v>2290</v>
      </c>
      <c r="Z158" s="81" t="s">
        <v>4929</v>
      </c>
      <c r="AA158" s="90">
        <v>46471</v>
      </c>
      <c r="AB158" t="s">
        <v>541</v>
      </c>
      <c r="AJ158" t="s">
        <v>71</v>
      </c>
      <c r="AK158" t="s">
        <v>4046</v>
      </c>
      <c r="AM158" t="s">
        <v>4047</v>
      </c>
      <c r="AN158" s="110">
        <v>46203</v>
      </c>
      <c r="AQ158" s="83">
        <v>362952.02986313403</v>
      </c>
      <c r="AR158" s="83">
        <v>98.56</v>
      </c>
      <c r="AS158" s="83">
        <v>1</v>
      </c>
      <c r="AT158" s="83">
        <v>357.72552000000002</v>
      </c>
      <c r="AU158" s="83">
        <v>357.726</v>
      </c>
      <c r="AZ158" s="81" t="s">
        <v>438</v>
      </c>
      <c r="BA158" s="81" t="s">
        <v>75</v>
      </c>
    </row>
    <row r="159" spans="1:53" ht="15" x14ac:dyDescent="0.25">
      <c r="A159">
        <v>170</v>
      </c>
      <c r="B159">
        <v>170</v>
      </c>
      <c r="C159">
        <v>203</v>
      </c>
      <c r="D159" t="s">
        <v>3931</v>
      </c>
      <c r="E159" t="s">
        <v>4915</v>
      </c>
      <c r="F159">
        <v>2081002</v>
      </c>
      <c r="G159" t="s">
        <v>312</v>
      </c>
      <c r="H159" t="s">
        <v>4867</v>
      </c>
      <c r="I159" t="s">
        <v>70</v>
      </c>
      <c r="K159" t="s">
        <v>312</v>
      </c>
      <c r="L159" t="s">
        <v>71</v>
      </c>
      <c r="M159" t="s">
        <v>577</v>
      </c>
      <c r="O159" s="90">
        <v>45792</v>
      </c>
      <c r="P159" t="s">
        <v>238</v>
      </c>
      <c r="Q159" t="s">
        <v>570</v>
      </c>
      <c r="R159" t="s">
        <v>4868</v>
      </c>
      <c r="S159" t="s">
        <v>74</v>
      </c>
      <c r="T159" s="84">
        <v>1.5980000000000001</v>
      </c>
      <c r="U159" t="s">
        <v>4804</v>
      </c>
      <c r="V159" s="81" t="s">
        <v>2290</v>
      </c>
      <c r="Z159" s="81" t="s">
        <v>4930</v>
      </c>
      <c r="AA159" s="90">
        <v>46811</v>
      </c>
      <c r="AB159" t="s">
        <v>541</v>
      </c>
      <c r="AJ159" t="s">
        <v>71</v>
      </c>
      <c r="AK159" t="s">
        <v>4046</v>
      </c>
      <c r="AM159" t="s">
        <v>4047</v>
      </c>
      <c r="AN159" s="110">
        <v>46203</v>
      </c>
      <c r="AQ159" s="83">
        <v>311131.39050322201</v>
      </c>
      <c r="AR159" s="83">
        <v>99.87</v>
      </c>
      <c r="AS159" s="83">
        <v>1</v>
      </c>
      <c r="AT159" s="83">
        <v>310.72692000000001</v>
      </c>
      <c r="AU159" s="83">
        <v>310.72699999999998</v>
      </c>
      <c r="AZ159" s="81" t="s">
        <v>333</v>
      </c>
      <c r="BA159" s="81" t="s">
        <v>75</v>
      </c>
    </row>
    <row r="160" spans="1:53" ht="15" x14ac:dyDescent="0.25">
      <c r="A160">
        <v>170</v>
      </c>
      <c r="B160">
        <v>170</v>
      </c>
      <c r="C160">
        <v>203</v>
      </c>
      <c r="D160" t="s">
        <v>3931</v>
      </c>
      <c r="E160" t="s">
        <v>4915</v>
      </c>
      <c r="F160">
        <v>2081004</v>
      </c>
      <c r="G160" t="s">
        <v>4866</v>
      </c>
      <c r="H160" t="s">
        <v>4867</v>
      </c>
      <c r="I160" t="s">
        <v>70</v>
      </c>
      <c r="K160" t="s">
        <v>312</v>
      </c>
      <c r="L160" t="s">
        <v>71</v>
      </c>
      <c r="M160" t="s">
        <v>577</v>
      </c>
      <c r="O160" s="90">
        <v>45806</v>
      </c>
      <c r="P160" t="s">
        <v>238</v>
      </c>
      <c r="Q160" t="s">
        <v>570</v>
      </c>
      <c r="R160" t="s">
        <v>4868</v>
      </c>
      <c r="S160" t="s">
        <v>74</v>
      </c>
      <c r="T160" s="84">
        <v>0.65700000000000003</v>
      </c>
      <c r="U160" t="s">
        <v>4804</v>
      </c>
      <c r="V160" s="81" t="s">
        <v>2290</v>
      </c>
      <c r="Z160" s="81" t="s">
        <v>4931</v>
      </c>
      <c r="AA160" s="90">
        <v>47177</v>
      </c>
      <c r="AB160" t="s">
        <v>541</v>
      </c>
      <c r="AJ160" t="s">
        <v>71</v>
      </c>
      <c r="AK160" t="s">
        <v>4046</v>
      </c>
      <c r="AM160" t="s">
        <v>4047</v>
      </c>
      <c r="AN160" s="110">
        <v>46203</v>
      </c>
      <c r="AQ160" s="83">
        <v>77681.239153250004</v>
      </c>
      <c r="AR160" s="83">
        <v>100.1</v>
      </c>
      <c r="AS160" s="83">
        <v>1</v>
      </c>
      <c r="AT160" s="83">
        <v>77.758920000000003</v>
      </c>
      <c r="AU160" s="83">
        <v>77.759</v>
      </c>
      <c r="AZ160" s="81" t="s">
        <v>260</v>
      </c>
      <c r="BA160" s="81" t="s">
        <v>76</v>
      </c>
    </row>
    <row r="161" spans="1:53" ht="15" x14ac:dyDescent="0.25">
      <c r="A161">
        <v>170</v>
      </c>
      <c r="B161">
        <v>170</v>
      </c>
      <c r="C161">
        <v>203</v>
      </c>
      <c r="D161" t="s">
        <v>3931</v>
      </c>
      <c r="E161" t="s">
        <v>4915</v>
      </c>
      <c r="F161">
        <v>2081006</v>
      </c>
      <c r="G161" t="s">
        <v>4866</v>
      </c>
      <c r="H161" t="s">
        <v>4867</v>
      </c>
      <c r="I161" t="s">
        <v>70</v>
      </c>
      <c r="K161" t="s">
        <v>312</v>
      </c>
      <c r="L161" t="s">
        <v>71</v>
      </c>
      <c r="M161" t="s">
        <v>577</v>
      </c>
      <c r="O161" s="90">
        <v>45806</v>
      </c>
      <c r="P161" t="s">
        <v>238</v>
      </c>
      <c r="Q161" t="s">
        <v>570</v>
      </c>
      <c r="R161" t="s">
        <v>4868</v>
      </c>
      <c r="S161" t="s">
        <v>74</v>
      </c>
      <c r="T161" s="84">
        <v>2.4889999999999999</v>
      </c>
      <c r="U161" t="s">
        <v>4804</v>
      </c>
      <c r="V161" s="81" t="s">
        <v>2290</v>
      </c>
      <c r="Z161" s="81" t="s">
        <v>4932</v>
      </c>
      <c r="AA161" s="90">
        <v>47177</v>
      </c>
      <c r="AB161" t="s">
        <v>541</v>
      </c>
      <c r="AJ161" t="s">
        <v>71</v>
      </c>
      <c r="AK161" t="s">
        <v>4046</v>
      </c>
      <c r="AM161" t="s">
        <v>4047</v>
      </c>
      <c r="AN161" s="110">
        <v>46203</v>
      </c>
      <c r="AQ161" s="83">
        <v>71225.977716131994</v>
      </c>
      <c r="AR161" s="83">
        <v>100.04</v>
      </c>
      <c r="AS161" s="83">
        <v>1</v>
      </c>
      <c r="AT161" s="83">
        <v>71.254469999999998</v>
      </c>
      <c r="AU161" s="83">
        <v>71.254000000000005</v>
      </c>
      <c r="AZ161" s="81" t="s">
        <v>168</v>
      </c>
      <c r="BA161" s="81" t="s">
        <v>76</v>
      </c>
    </row>
    <row r="162" spans="1:53" ht="15" x14ac:dyDescent="0.25">
      <c r="A162">
        <v>170</v>
      </c>
      <c r="B162">
        <v>170</v>
      </c>
      <c r="C162">
        <v>203</v>
      </c>
      <c r="D162" t="s">
        <v>3931</v>
      </c>
      <c r="E162" t="s">
        <v>4915</v>
      </c>
      <c r="F162">
        <v>2081007</v>
      </c>
      <c r="G162" t="s">
        <v>312</v>
      </c>
      <c r="H162" t="s">
        <v>4867</v>
      </c>
      <c r="I162" t="s">
        <v>70</v>
      </c>
      <c r="K162" t="s">
        <v>312</v>
      </c>
      <c r="L162" t="s">
        <v>71</v>
      </c>
      <c r="M162" t="s">
        <v>577</v>
      </c>
      <c r="O162" s="90">
        <v>45806</v>
      </c>
      <c r="P162" t="s">
        <v>238</v>
      </c>
      <c r="Q162" t="s">
        <v>570</v>
      </c>
      <c r="R162" t="s">
        <v>4868</v>
      </c>
      <c r="S162" t="s">
        <v>74</v>
      </c>
      <c r="T162" s="84">
        <v>2.4860000000000002</v>
      </c>
      <c r="U162" t="s">
        <v>4804</v>
      </c>
      <c r="V162" s="81" t="s">
        <v>2290</v>
      </c>
      <c r="Z162" s="81" t="s">
        <v>4815</v>
      </c>
      <c r="AA162" s="90">
        <v>47177</v>
      </c>
      <c r="AB162" t="s">
        <v>541</v>
      </c>
      <c r="AJ162" t="s">
        <v>71</v>
      </c>
      <c r="AK162" t="s">
        <v>4046</v>
      </c>
      <c r="AM162" t="s">
        <v>4047</v>
      </c>
      <c r="AN162" s="110">
        <v>46203</v>
      </c>
      <c r="AQ162" s="83">
        <v>88022.226055585998</v>
      </c>
      <c r="AR162" s="83">
        <v>97.87</v>
      </c>
      <c r="AS162" s="83">
        <v>1</v>
      </c>
      <c r="AT162" s="83">
        <v>86.147350000000003</v>
      </c>
      <c r="AU162" s="83">
        <v>86.147000000000006</v>
      </c>
      <c r="AZ162" s="81" t="s">
        <v>161</v>
      </c>
      <c r="BA162" s="81" t="s">
        <v>76</v>
      </c>
    </row>
    <row r="163" spans="1:53" ht="15" x14ac:dyDescent="0.25">
      <c r="A163">
        <v>170</v>
      </c>
      <c r="B163">
        <v>170</v>
      </c>
      <c r="C163">
        <v>203</v>
      </c>
      <c r="D163" t="s">
        <v>3931</v>
      </c>
      <c r="E163" t="s">
        <v>4915</v>
      </c>
      <c r="F163">
        <v>2081008</v>
      </c>
      <c r="G163" t="s">
        <v>312</v>
      </c>
      <c r="H163" t="s">
        <v>4867</v>
      </c>
      <c r="I163" t="s">
        <v>70</v>
      </c>
      <c r="K163" t="s">
        <v>312</v>
      </c>
      <c r="L163" t="s">
        <v>71</v>
      </c>
      <c r="M163" t="s">
        <v>577</v>
      </c>
      <c r="O163" s="90">
        <v>45806</v>
      </c>
      <c r="P163" t="s">
        <v>238</v>
      </c>
      <c r="Q163" t="s">
        <v>570</v>
      </c>
      <c r="R163" t="s">
        <v>4868</v>
      </c>
      <c r="S163" t="s">
        <v>74</v>
      </c>
      <c r="T163" s="84">
        <v>2.4870000000000001</v>
      </c>
      <c r="U163" t="s">
        <v>4804</v>
      </c>
      <c r="V163" s="81" t="s">
        <v>2290</v>
      </c>
      <c r="Z163" s="81" t="s">
        <v>1717</v>
      </c>
      <c r="AA163" s="90">
        <v>47177</v>
      </c>
      <c r="AB163" t="s">
        <v>541</v>
      </c>
      <c r="AJ163" t="s">
        <v>71</v>
      </c>
      <c r="AK163" t="s">
        <v>4046</v>
      </c>
      <c r="AM163" t="s">
        <v>4047</v>
      </c>
      <c r="AN163" s="110">
        <v>46203</v>
      </c>
      <c r="AQ163" s="83">
        <v>39842.031350789999</v>
      </c>
      <c r="AR163" s="83">
        <v>98.51</v>
      </c>
      <c r="AS163" s="83">
        <v>1</v>
      </c>
      <c r="AT163" s="83">
        <v>39.248379999999997</v>
      </c>
      <c r="AU163" s="83">
        <v>39.247999999999998</v>
      </c>
      <c r="AZ163" s="81" t="s">
        <v>148</v>
      </c>
      <c r="BA163" s="81" t="s">
        <v>76</v>
      </c>
    </row>
    <row r="164" spans="1:53" ht="15" x14ac:dyDescent="0.25">
      <c r="A164">
        <v>170</v>
      </c>
      <c r="B164">
        <v>170</v>
      </c>
      <c r="C164">
        <v>203</v>
      </c>
      <c r="D164" t="s">
        <v>3931</v>
      </c>
      <c r="E164" t="s">
        <v>4915</v>
      </c>
      <c r="F164">
        <v>2081009</v>
      </c>
      <c r="G164" t="s">
        <v>312</v>
      </c>
      <c r="H164" t="s">
        <v>4867</v>
      </c>
      <c r="I164" t="s">
        <v>70</v>
      </c>
      <c r="K164" t="s">
        <v>312</v>
      </c>
      <c r="L164" t="s">
        <v>71</v>
      </c>
      <c r="M164" t="s">
        <v>577</v>
      </c>
      <c r="O164" s="90">
        <v>45806</v>
      </c>
      <c r="P164" t="s">
        <v>238</v>
      </c>
      <c r="Q164" t="s">
        <v>570</v>
      </c>
      <c r="R164" t="s">
        <v>4868</v>
      </c>
      <c r="S164" t="s">
        <v>74</v>
      </c>
      <c r="T164" s="84">
        <v>2.488</v>
      </c>
      <c r="U164" t="s">
        <v>4804</v>
      </c>
      <c r="V164" s="81" t="s">
        <v>2290</v>
      </c>
      <c r="Z164" s="81" t="s">
        <v>4832</v>
      </c>
      <c r="AA164" s="90">
        <v>47177</v>
      </c>
      <c r="AB164" t="s">
        <v>541</v>
      </c>
      <c r="AJ164" t="s">
        <v>71</v>
      </c>
      <c r="AK164" t="s">
        <v>4046</v>
      </c>
      <c r="AM164" t="s">
        <v>4047</v>
      </c>
      <c r="AN164" s="110">
        <v>46203</v>
      </c>
      <c r="AQ164" s="83">
        <v>56719.745386830997</v>
      </c>
      <c r="AR164" s="83">
        <v>99.59</v>
      </c>
      <c r="AS164" s="83">
        <v>1</v>
      </c>
      <c r="AT164" s="83">
        <v>56.487189999999998</v>
      </c>
      <c r="AU164" s="83">
        <v>56.487000000000002</v>
      </c>
      <c r="AZ164" s="81" t="s">
        <v>154</v>
      </c>
      <c r="BA164" s="81" t="s">
        <v>76</v>
      </c>
    </row>
    <row r="165" spans="1:53" ht="15" x14ac:dyDescent="0.25">
      <c r="A165">
        <v>170</v>
      </c>
      <c r="B165">
        <v>170</v>
      </c>
      <c r="C165">
        <v>203</v>
      </c>
      <c r="D165" t="s">
        <v>3931</v>
      </c>
      <c r="E165" t="s">
        <v>4915</v>
      </c>
      <c r="F165">
        <v>2081010</v>
      </c>
      <c r="G165" t="s">
        <v>312</v>
      </c>
      <c r="H165" t="s">
        <v>4867</v>
      </c>
      <c r="I165" t="s">
        <v>70</v>
      </c>
      <c r="K165" t="s">
        <v>312</v>
      </c>
      <c r="L165" t="s">
        <v>71</v>
      </c>
      <c r="M165" t="s">
        <v>577</v>
      </c>
      <c r="O165" s="90">
        <v>45792</v>
      </c>
      <c r="P165" t="s">
        <v>238</v>
      </c>
      <c r="Q165" t="s">
        <v>570</v>
      </c>
      <c r="R165" t="s">
        <v>4868</v>
      </c>
      <c r="S165" t="s">
        <v>74</v>
      </c>
      <c r="T165" s="84">
        <v>1.899</v>
      </c>
      <c r="U165" t="s">
        <v>4804</v>
      </c>
      <c r="V165" s="81" t="s">
        <v>2290</v>
      </c>
      <c r="Z165" s="81" t="s">
        <v>2085</v>
      </c>
      <c r="AA165" s="90">
        <v>46932</v>
      </c>
      <c r="AB165" t="s">
        <v>541</v>
      </c>
      <c r="AJ165" t="s">
        <v>71</v>
      </c>
      <c r="AK165" t="s">
        <v>4046</v>
      </c>
      <c r="AM165" t="s">
        <v>4047</v>
      </c>
      <c r="AN165" s="110">
        <v>46203</v>
      </c>
      <c r="AQ165" s="83">
        <v>111244.644410943</v>
      </c>
      <c r="AR165" s="83">
        <v>99.47</v>
      </c>
      <c r="AS165" s="83">
        <v>1</v>
      </c>
      <c r="AT165" s="83">
        <v>110.65505</v>
      </c>
      <c r="AU165" s="83">
        <v>110.655</v>
      </c>
      <c r="AZ165" s="81" t="s">
        <v>138</v>
      </c>
      <c r="BA165" s="81" t="s">
        <v>76</v>
      </c>
    </row>
    <row r="166" spans="1:53" ht="15" x14ac:dyDescent="0.25">
      <c r="A166">
        <v>170</v>
      </c>
      <c r="B166">
        <v>170</v>
      </c>
      <c r="C166">
        <v>203</v>
      </c>
      <c r="D166" t="s">
        <v>3931</v>
      </c>
      <c r="E166" t="s">
        <v>4915</v>
      </c>
      <c r="F166">
        <v>2081011</v>
      </c>
      <c r="G166" t="s">
        <v>312</v>
      </c>
      <c r="H166" t="s">
        <v>4867</v>
      </c>
      <c r="I166" t="s">
        <v>70</v>
      </c>
      <c r="K166" t="s">
        <v>312</v>
      </c>
      <c r="L166" t="s">
        <v>71</v>
      </c>
      <c r="M166" t="s">
        <v>577</v>
      </c>
      <c r="O166" s="90">
        <v>45792</v>
      </c>
      <c r="P166" t="s">
        <v>238</v>
      </c>
      <c r="Q166" t="s">
        <v>570</v>
      </c>
      <c r="R166" t="s">
        <v>4868</v>
      </c>
      <c r="S166" t="s">
        <v>74</v>
      </c>
      <c r="T166" s="84">
        <v>2.488</v>
      </c>
      <c r="U166" t="s">
        <v>4804</v>
      </c>
      <c r="V166" s="81" t="s">
        <v>2290</v>
      </c>
      <c r="Z166" s="81" t="s">
        <v>539</v>
      </c>
      <c r="AA166" s="90">
        <v>47177</v>
      </c>
      <c r="AB166" t="s">
        <v>541</v>
      </c>
      <c r="AJ166" t="s">
        <v>71</v>
      </c>
      <c r="AK166" t="s">
        <v>4046</v>
      </c>
      <c r="AM166" t="s">
        <v>4047</v>
      </c>
      <c r="AN166" s="110">
        <v>46203</v>
      </c>
      <c r="AQ166" s="83">
        <v>36829.681158407999</v>
      </c>
      <c r="AR166" s="83">
        <v>99.23</v>
      </c>
      <c r="AS166" s="83">
        <v>1</v>
      </c>
      <c r="AT166" s="83">
        <v>36.54609</v>
      </c>
      <c r="AU166" s="83">
        <v>36.545999999999999</v>
      </c>
      <c r="AZ166" s="81" t="s">
        <v>158</v>
      </c>
      <c r="BA166" s="81" t="s">
        <v>76</v>
      </c>
    </row>
    <row r="167" spans="1:53" ht="15" x14ac:dyDescent="0.25">
      <c r="A167">
        <v>170</v>
      </c>
      <c r="B167">
        <v>170</v>
      </c>
      <c r="C167">
        <v>154</v>
      </c>
      <c r="D167" t="s">
        <v>3931</v>
      </c>
      <c r="E167" t="s">
        <v>4865</v>
      </c>
      <c r="F167">
        <v>2081014</v>
      </c>
      <c r="G167" t="s">
        <v>4866</v>
      </c>
      <c r="H167" t="s">
        <v>4867</v>
      </c>
      <c r="I167" t="s">
        <v>70</v>
      </c>
      <c r="K167" t="s">
        <v>312</v>
      </c>
      <c r="L167" t="s">
        <v>71</v>
      </c>
      <c r="M167" t="s">
        <v>577</v>
      </c>
      <c r="O167" s="90">
        <v>45823</v>
      </c>
      <c r="P167" t="s">
        <v>238</v>
      </c>
      <c r="Q167" t="s">
        <v>570</v>
      </c>
      <c r="R167" t="s">
        <v>4868</v>
      </c>
      <c r="S167" t="s">
        <v>74</v>
      </c>
      <c r="T167" s="84">
        <v>0.622</v>
      </c>
      <c r="U167" t="s">
        <v>4804</v>
      </c>
      <c r="V167" s="81" t="s">
        <v>2290</v>
      </c>
      <c r="Z167" s="81" t="s">
        <v>4892</v>
      </c>
      <c r="AA167" s="90">
        <v>46471</v>
      </c>
      <c r="AB167" t="s">
        <v>541</v>
      </c>
      <c r="AJ167" t="s">
        <v>71</v>
      </c>
      <c r="AK167" t="s">
        <v>4046</v>
      </c>
      <c r="AM167" t="s">
        <v>4047</v>
      </c>
      <c r="AN167" s="110">
        <v>46203</v>
      </c>
      <c r="AQ167" s="83">
        <v>247907.45458815101</v>
      </c>
      <c r="AR167" s="83">
        <v>98.46</v>
      </c>
      <c r="AS167" s="83">
        <v>1</v>
      </c>
      <c r="AT167" s="83">
        <v>244.08967999999999</v>
      </c>
      <c r="AU167" s="83">
        <v>244.09</v>
      </c>
      <c r="AZ167" s="81" t="s">
        <v>331</v>
      </c>
      <c r="BA167" s="81" t="s">
        <v>75</v>
      </c>
    </row>
    <row r="168" spans="1:53" ht="15" x14ac:dyDescent="0.25">
      <c r="A168">
        <v>170</v>
      </c>
      <c r="B168">
        <v>170</v>
      </c>
      <c r="C168">
        <v>203</v>
      </c>
      <c r="D168" t="s">
        <v>3931</v>
      </c>
      <c r="E168" t="s">
        <v>4915</v>
      </c>
      <c r="F168">
        <v>2081015</v>
      </c>
      <c r="G168" t="s">
        <v>4866</v>
      </c>
      <c r="H168" t="s">
        <v>4867</v>
      </c>
      <c r="I168" t="s">
        <v>70</v>
      </c>
      <c r="K168" t="s">
        <v>312</v>
      </c>
      <c r="L168" t="s">
        <v>71</v>
      </c>
      <c r="M168" t="s">
        <v>577</v>
      </c>
      <c r="O168" s="90">
        <v>45825</v>
      </c>
      <c r="P168" t="s">
        <v>238</v>
      </c>
      <c r="Q168" t="s">
        <v>570</v>
      </c>
      <c r="R168" t="s">
        <v>4868</v>
      </c>
      <c r="S168" t="s">
        <v>74</v>
      </c>
      <c r="T168" s="84">
        <v>2.1230000000000002</v>
      </c>
      <c r="U168" t="s">
        <v>4804</v>
      </c>
      <c r="V168" s="81" t="s">
        <v>2290</v>
      </c>
      <c r="Z168" s="81" t="s">
        <v>4933</v>
      </c>
      <c r="AA168" s="90">
        <v>47024</v>
      </c>
      <c r="AB168" t="s">
        <v>541</v>
      </c>
      <c r="AJ168" t="s">
        <v>71</v>
      </c>
      <c r="AK168" t="s">
        <v>4046</v>
      </c>
      <c r="AM168" t="s">
        <v>4047</v>
      </c>
      <c r="AN168" s="110">
        <v>46203</v>
      </c>
      <c r="AQ168" s="83">
        <v>459512.240638802</v>
      </c>
      <c r="AR168" s="83">
        <v>99.13</v>
      </c>
      <c r="AS168" s="83">
        <v>1</v>
      </c>
      <c r="AT168" s="83">
        <v>455.51447999999999</v>
      </c>
      <c r="AU168" s="83">
        <v>455.51400000000001</v>
      </c>
      <c r="AZ168" s="81" t="s">
        <v>176</v>
      </c>
      <c r="BA168" s="81" t="s">
        <v>88</v>
      </c>
    </row>
    <row r="169" spans="1:53" ht="15" x14ac:dyDescent="0.25">
      <c r="A169">
        <v>170</v>
      </c>
      <c r="B169">
        <v>170</v>
      </c>
      <c r="C169">
        <v>203</v>
      </c>
      <c r="D169" t="s">
        <v>3931</v>
      </c>
      <c r="E169" t="s">
        <v>4915</v>
      </c>
      <c r="F169">
        <v>2081016</v>
      </c>
      <c r="G169" t="s">
        <v>4866</v>
      </c>
      <c r="H169" t="s">
        <v>4867</v>
      </c>
      <c r="I169" t="s">
        <v>70</v>
      </c>
      <c r="K169" t="s">
        <v>312</v>
      </c>
      <c r="L169" t="s">
        <v>71</v>
      </c>
      <c r="M169" t="s">
        <v>577</v>
      </c>
      <c r="O169" s="90">
        <v>45825</v>
      </c>
      <c r="P169" t="s">
        <v>238</v>
      </c>
      <c r="Q169" t="s">
        <v>570</v>
      </c>
      <c r="R169" t="s">
        <v>4868</v>
      </c>
      <c r="S169" t="s">
        <v>74</v>
      </c>
      <c r="T169" s="84">
        <v>2.488</v>
      </c>
      <c r="U169" t="s">
        <v>4804</v>
      </c>
      <c r="V169" s="81" t="s">
        <v>2290</v>
      </c>
      <c r="Z169" s="81" t="s">
        <v>1752</v>
      </c>
      <c r="AA169" s="90">
        <v>47177</v>
      </c>
      <c r="AB169" t="s">
        <v>541</v>
      </c>
      <c r="AJ169" t="s">
        <v>71</v>
      </c>
      <c r="AK169" t="s">
        <v>4046</v>
      </c>
      <c r="AM169" t="s">
        <v>4047</v>
      </c>
      <c r="AN169" s="110">
        <v>46203</v>
      </c>
      <c r="AQ169" s="83">
        <v>73048.547457694003</v>
      </c>
      <c r="AR169" s="83">
        <v>98.95</v>
      </c>
      <c r="AS169" s="83">
        <v>1</v>
      </c>
      <c r="AT169" s="83">
        <v>72.281540000000007</v>
      </c>
      <c r="AU169" s="83">
        <v>72.281999999999996</v>
      </c>
      <c r="AZ169" s="81" t="s">
        <v>132</v>
      </c>
      <c r="BA169" s="81" t="s">
        <v>76</v>
      </c>
    </row>
    <row r="170" spans="1:53" ht="15" x14ac:dyDescent="0.25">
      <c r="A170">
        <v>170</v>
      </c>
      <c r="B170">
        <v>170</v>
      </c>
      <c r="C170">
        <v>19685</v>
      </c>
      <c r="D170" t="s">
        <v>3931</v>
      </c>
      <c r="E170" t="s">
        <v>4904</v>
      </c>
      <c r="F170">
        <v>2081018</v>
      </c>
      <c r="G170" t="s">
        <v>4866</v>
      </c>
      <c r="H170" t="s">
        <v>4867</v>
      </c>
      <c r="I170" t="s">
        <v>70</v>
      </c>
      <c r="K170" t="s">
        <v>4179</v>
      </c>
      <c r="L170" t="s">
        <v>71</v>
      </c>
      <c r="M170" t="s">
        <v>577</v>
      </c>
      <c r="O170" s="90">
        <v>45838</v>
      </c>
      <c r="P170" t="s">
        <v>238</v>
      </c>
      <c r="Q170" t="s">
        <v>570</v>
      </c>
      <c r="R170" t="s">
        <v>4868</v>
      </c>
      <c r="S170" t="s">
        <v>74</v>
      </c>
      <c r="T170" s="84">
        <v>2.69</v>
      </c>
      <c r="U170" t="s">
        <v>4804</v>
      </c>
      <c r="V170" s="81" t="s">
        <v>2008</v>
      </c>
      <c r="Z170" s="81" t="s">
        <v>4893</v>
      </c>
      <c r="AA170" s="90">
        <v>47269</v>
      </c>
      <c r="AB170" t="s">
        <v>541</v>
      </c>
      <c r="AJ170" t="s">
        <v>71</v>
      </c>
      <c r="AK170" t="s">
        <v>4046</v>
      </c>
      <c r="AM170" t="s">
        <v>4047</v>
      </c>
      <c r="AN170" s="110">
        <v>46203</v>
      </c>
      <c r="AQ170" s="83">
        <v>491371.29014376801</v>
      </c>
      <c r="AR170" s="83">
        <v>99.25</v>
      </c>
      <c r="AS170" s="83">
        <v>1</v>
      </c>
      <c r="AT170" s="83">
        <v>487.68601000000001</v>
      </c>
      <c r="AU170" s="83">
        <v>487.68599999999998</v>
      </c>
      <c r="AZ170" s="81" t="s">
        <v>2446</v>
      </c>
      <c r="BA170" s="81" t="s">
        <v>88</v>
      </c>
    </row>
    <row r="171" spans="1:53" ht="15" x14ac:dyDescent="0.25">
      <c r="A171">
        <v>170</v>
      </c>
      <c r="B171">
        <v>170</v>
      </c>
      <c r="C171">
        <v>154</v>
      </c>
      <c r="D171" t="s">
        <v>3931</v>
      </c>
      <c r="E171" t="s">
        <v>4865</v>
      </c>
      <c r="F171">
        <v>2081022</v>
      </c>
      <c r="G171" t="s">
        <v>4866</v>
      </c>
      <c r="H171" t="s">
        <v>4867</v>
      </c>
      <c r="I171" t="s">
        <v>70</v>
      </c>
      <c r="K171" t="s">
        <v>312</v>
      </c>
      <c r="L171" t="s">
        <v>71</v>
      </c>
      <c r="M171" t="s">
        <v>577</v>
      </c>
      <c r="O171" s="90">
        <v>45852</v>
      </c>
      <c r="P171" t="s">
        <v>238</v>
      </c>
      <c r="Q171" t="s">
        <v>570</v>
      </c>
      <c r="R171" t="s">
        <v>4868</v>
      </c>
      <c r="S171" t="s">
        <v>74</v>
      </c>
      <c r="T171" s="84">
        <v>0.623</v>
      </c>
      <c r="U171" t="s">
        <v>4804</v>
      </c>
      <c r="V171" s="81" t="s">
        <v>2290</v>
      </c>
      <c r="Z171" s="81" t="s">
        <v>4934</v>
      </c>
      <c r="AA171" s="90">
        <v>46471</v>
      </c>
      <c r="AB171" t="s">
        <v>541</v>
      </c>
      <c r="AJ171" t="s">
        <v>71</v>
      </c>
      <c r="AK171" t="s">
        <v>4046</v>
      </c>
      <c r="AM171" t="s">
        <v>4047</v>
      </c>
      <c r="AN171" s="110">
        <v>46203</v>
      </c>
      <c r="AQ171" s="83">
        <v>241322.417409252</v>
      </c>
      <c r="AR171" s="83">
        <v>98.69</v>
      </c>
      <c r="AS171" s="83">
        <v>1</v>
      </c>
      <c r="AT171" s="83">
        <v>238.16109</v>
      </c>
      <c r="AU171" s="83">
        <v>238.161</v>
      </c>
      <c r="AZ171" s="81" t="s">
        <v>1891</v>
      </c>
      <c r="BA171" s="81" t="s">
        <v>75</v>
      </c>
    </row>
    <row r="172" spans="1:53" ht="15" x14ac:dyDescent="0.25">
      <c r="A172">
        <v>170</v>
      </c>
      <c r="B172">
        <v>170</v>
      </c>
      <c r="C172">
        <v>203</v>
      </c>
      <c r="D172" t="s">
        <v>3931</v>
      </c>
      <c r="E172" t="s">
        <v>4915</v>
      </c>
      <c r="F172">
        <v>2081024</v>
      </c>
      <c r="G172" t="s">
        <v>4866</v>
      </c>
      <c r="H172" t="s">
        <v>4867</v>
      </c>
      <c r="I172" t="s">
        <v>70</v>
      </c>
      <c r="K172" t="s">
        <v>312</v>
      </c>
      <c r="L172" t="s">
        <v>71</v>
      </c>
      <c r="M172" t="s">
        <v>577</v>
      </c>
      <c r="O172" s="90">
        <v>45852</v>
      </c>
      <c r="P172" t="s">
        <v>238</v>
      </c>
      <c r="Q172" t="s">
        <v>570</v>
      </c>
      <c r="R172" t="s">
        <v>4868</v>
      </c>
      <c r="S172" t="s">
        <v>74</v>
      </c>
      <c r="T172" s="84">
        <v>2.1219999999999999</v>
      </c>
      <c r="U172" t="s">
        <v>4804</v>
      </c>
      <c r="V172" s="81" t="s">
        <v>2290</v>
      </c>
      <c r="Z172" s="81" t="s">
        <v>2125</v>
      </c>
      <c r="AA172" s="90">
        <v>47024</v>
      </c>
      <c r="AB172" t="s">
        <v>541</v>
      </c>
      <c r="AJ172" t="s">
        <v>71</v>
      </c>
      <c r="AK172" t="s">
        <v>4046</v>
      </c>
      <c r="AM172" t="s">
        <v>4047</v>
      </c>
      <c r="AN172" s="110">
        <v>46203</v>
      </c>
      <c r="AQ172" s="83">
        <v>592992.45110189496</v>
      </c>
      <c r="AR172" s="83">
        <v>98.49</v>
      </c>
      <c r="AS172" s="83">
        <v>1</v>
      </c>
      <c r="AT172" s="83">
        <v>584.03827000000001</v>
      </c>
      <c r="AU172" s="83">
        <v>584.03800000000001</v>
      </c>
      <c r="AZ172" s="81" t="s">
        <v>1371</v>
      </c>
      <c r="BA172" s="81" t="s">
        <v>88</v>
      </c>
    </row>
    <row r="173" spans="1:53" ht="15" x14ac:dyDescent="0.25">
      <c r="A173">
        <v>170</v>
      </c>
      <c r="B173">
        <v>170</v>
      </c>
      <c r="C173">
        <v>250</v>
      </c>
      <c r="D173" t="s">
        <v>3931</v>
      </c>
      <c r="E173" t="s">
        <v>4913</v>
      </c>
      <c r="F173">
        <v>2081027</v>
      </c>
      <c r="G173" t="s">
        <v>4866</v>
      </c>
      <c r="H173" t="s">
        <v>4900</v>
      </c>
      <c r="I173" t="s">
        <v>70</v>
      </c>
      <c r="K173" t="s">
        <v>710</v>
      </c>
      <c r="L173" t="s">
        <v>71</v>
      </c>
      <c r="M173" t="s">
        <v>577</v>
      </c>
      <c r="O173" s="90">
        <v>45866</v>
      </c>
      <c r="P173" t="s">
        <v>538</v>
      </c>
      <c r="Q173" t="s">
        <v>538</v>
      </c>
      <c r="R173" t="s">
        <v>538</v>
      </c>
      <c r="S173" t="s">
        <v>74</v>
      </c>
      <c r="T173" s="84">
        <v>3.3839999999999999</v>
      </c>
      <c r="U173" t="s">
        <v>4804</v>
      </c>
      <c r="V173" s="81" t="s">
        <v>1594</v>
      </c>
      <c r="Z173" s="81" t="s">
        <v>4806</v>
      </c>
      <c r="AA173" s="90">
        <v>48944</v>
      </c>
      <c r="AB173" t="s">
        <v>541</v>
      </c>
      <c r="AJ173" t="s">
        <v>71</v>
      </c>
      <c r="AK173" t="s">
        <v>4046</v>
      </c>
      <c r="AM173" t="s">
        <v>4047</v>
      </c>
      <c r="AN173" s="110">
        <v>46203</v>
      </c>
      <c r="AQ173" s="83">
        <v>1165961.77299998</v>
      </c>
      <c r="AR173" s="83">
        <v>97.6</v>
      </c>
      <c r="AS173" s="83">
        <v>1</v>
      </c>
      <c r="AT173" s="83">
        <v>1137.9786899999999</v>
      </c>
      <c r="AU173" s="83">
        <v>1137.979</v>
      </c>
      <c r="AZ173" s="81" t="s">
        <v>4935</v>
      </c>
      <c r="BA173" s="81" t="s">
        <v>113</v>
      </c>
    </row>
    <row r="174" spans="1:53" ht="15" x14ac:dyDescent="0.25">
      <c r="A174">
        <v>170</v>
      </c>
      <c r="B174">
        <v>170</v>
      </c>
      <c r="C174">
        <v>20079</v>
      </c>
      <c r="D174" t="s">
        <v>3931</v>
      </c>
      <c r="E174" t="s">
        <v>4936</v>
      </c>
      <c r="F174">
        <v>2081031</v>
      </c>
      <c r="G174" t="s">
        <v>4866</v>
      </c>
      <c r="H174" t="s">
        <v>4937</v>
      </c>
      <c r="I174" t="s">
        <v>70</v>
      </c>
      <c r="K174" t="s">
        <v>958</v>
      </c>
      <c r="L174" t="s">
        <v>71</v>
      </c>
      <c r="M174" t="s">
        <v>71</v>
      </c>
      <c r="O174" s="90">
        <v>45876</v>
      </c>
      <c r="P174" t="s">
        <v>538</v>
      </c>
      <c r="Q174" t="s">
        <v>538</v>
      </c>
      <c r="R174" t="s">
        <v>538</v>
      </c>
      <c r="S174" t="s">
        <v>74</v>
      </c>
      <c r="T174" s="84">
        <v>3.5369999999999999</v>
      </c>
      <c r="U174" t="s">
        <v>4804</v>
      </c>
      <c r="V174" s="81" t="s">
        <v>2125</v>
      </c>
      <c r="Z174" s="81" t="s">
        <v>4938</v>
      </c>
      <c r="AA174" s="90">
        <v>47702</v>
      </c>
      <c r="AB174" t="s">
        <v>541</v>
      </c>
      <c r="AJ174" t="s">
        <v>71</v>
      </c>
      <c r="AK174" t="s">
        <v>4046</v>
      </c>
      <c r="AM174" t="s">
        <v>4047</v>
      </c>
      <c r="AN174" s="110">
        <v>46203</v>
      </c>
      <c r="AQ174" s="83">
        <v>3703403.1888513099</v>
      </c>
      <c r="AR174" s="83">
        <v>95.47</v>
      </c>
      <c r="AS174" s="83">
        <v>1</v>
      </c>
      <c r="AT174" s="83">
        <v>3535.6390200000001</v>
      </c>
      <c r="AU174" s="83">
        <v>3535.6390000000001</v>
      </c>
      <c r="AZ174" s="81" t="s">
        <v>4939</v>
      </c>
      <c r="BA174" s="81" t="s">
        <v>144</v>
      </c>
    </row>
    <row r="175" spans="1:53" ht="15" x14ac:dyDescent="0.25">
      <c r="A175">
        <v>170</v>
      </c>
      <c r="B175">
        <v>170</v>
      </c>
      <c r="C175">
        <v>20079</v>
      </c>
      <c r="D175" t="s">
        <v>3931</v>
      </c>
      <c r="E175" t="s">
        <v>4936</v>
      </c>
      <c r="F175">
        <v>2081032</v>
      </c>
      <c r="G175" t="s">
        <v>4866</v>
      </c>
      <c r="H175" t="s">
        <v>4937</v>
      </c>
      <c r="I175" t="s">
        <v>70</v>
      </c>
      <c r="K175" t="s">
        <v>958</v>
      </c>
      <c r="L175" t="s">
        <v>71</v>
      </c>
      <c r="M175" t="s">
        <v>71</v>
      </c>
      <c r="O175" s="90">
        <v>45876</v>
      </c>
      <c r="P175" t="s">
        <v>538</v>
      </c>
      <c r="Q175" t="s">
        <v>538</v>
      </c>
      <c r="R175" t="s">
        <v>538</v>
      </c>
      <c r="S175" t="s">
        <v>74</v>
      </c>
      <c r="T175" s="84">
        <v>3.2530000000000001</v>
      </c>
      <c r="U175" t="s">
        <v>4804</v>
      </c>
      <c r="V175" s="81" t="s">
        <v>4940</v>
      </c>
      <c r="Z175" s="81" t="s">
        <v>4941</v>
      </c>
      <c r="AA175" s="90">
        <v>47702</v>
      </c>
      <c r="AB175" t="s">
        <v>541</v>
      </c>
      <c r="AJ175" t="s">
        <v>71</v>
      </c>
      <c r="AK175" t="s">
        <v>4046</v>
      </c>
      <c r="AM175" t="s">
        <v>4047</v>
      </c>
      <c r="AN175" s="110">
        <v>46203</v>
      </c>
      <c r="AQ175" s="83">
        <v>1393023.2178247999</v>
      </c>
      <c r="AR175" s="83">
        <v>90.67</v>
      </c>
      <c r="AS175" s="83">
        <v>1</v>
      </c>
      <c r="AT175" s="83">
        <v>1263.0541499999999</v>
      </c>
      <c r="AU175" s="83">
        <v>1263.0540000000001</v>
      </c>
      <c r="AZ175" s="81" t="s">
        <v>1451</v>
      </c>
      <c r="BA175" s="81" t="s">
        <v>113</v>
      </c>
    </row>
    <row r="176" spans="1:53" ht="15" x14ac:dyDescent="0.25">
      <c r="A176">
        <v>170</v>
      </c>
      <c r="B176">
        <v>170</v>
      </c>
      <c r="C176">
        <v>203</v>
      </c>
      <c r="D176" t="s">
        <v>3931</v>
      </c>
      <c r="E176" t="s">
        <v>4915</v>
      </c>
      <c r="F176">
        <v>2081033</v>
      </c>
      <c r="G176" t="s">
        <v>4866</v>
      </c>
      <c r="H176" t="s">
        <v>4867</v>
      </c>
      <c r="I176" t="s">
        <v>70</v>
      </c>
      <c r="K176" t="s">
        <v>312</v>
      </c>
      <c r="L176" t="s">
        <v>71</v>
      </c>
      <c r="M176" t="s">
        <v>577</v>
      </c>
      <c r="O176" s="90">
        <v>45883</v>
      </c>
      <c r="P176" t="s">
        <v>238</v>
      </c>
      <c r="Q176" t="s">
        <v>570</v>
      </c>
      <c r="R176" t="s">
        <v>4868</v>
      </c>
      <c r="S176" t="s">
        <v>74</v>
      </c>
      <c r="T176" s="84">
        <v>2.1219999999999999</v>
      </c>
      <c r="U176" t="s">
        <v>4804</v>
      </c>
      <c r="V176" s="81" t="s">
        <v>2290</v>
      </c>
      <c r="Z176" s="81" t="s">
        <v>556</v>
      </c>
      <c r="AA176" s="90">
        <v>47024</v>
      </c>
      <c r="AB176" t="s">
        <v>541</v>
      </c>
      <c r="AJ176" t="s">
        <v>71</v>
      </c>
      <c r="AK176" t="s">
        <v>4046</v>
      </c>
      <c r="AM176" t="s">
        <v>4047</v>
      </c>
      <c r="AN176" s="110">
        <v>46203</v>
      </c>
      <c r="AQ176" s="83">
        <v>404492.22107118799</v>
      </c>
      <c r="AR176" s="83">
        <v>98.44</v>
      </c>
      <c r="AS176" s="83">
        <v>1</v>
      </c>
      <c r="AT176" s="83">
        <v>398.18214</v>
      </c>
      <c r="AU176" s="83">
        <v>398.18200000000002</v>
      </c>
      <c r="AZ176" s="81" t="s">
        <v>1910</v>
      </c>
      <c r="BA176" s="81" t="s">
        <v>75</v>
      </c>
    </row>
    <row r="177" spans="1:53" ht="15" x14ac:dyDescent="0.25">
      <c r="A177">
        <v>170</v>
      </c>
      <c r="B177">
        <v>170</v>
      </c>
      <c r="C177">
        <v>203</v>
      </c>
      <c r="D177" t="s">
        <v>3931</v>
      </c>
      <c r="E177" t="s">
        <v>4915</v>
      </c>
      <c r="F177">
        <v>2081034</v>
      </c>
      <c r="G177" t="s">
        <v>4866</v>
      </c>
      <c r="H177" t="s">
        <v>4867</v>
      </c>
      <c r="I177" t="s">
        <v>70</v>
      </c>
      <c r="K177" t="s">
        <v>312</v>
      </c>
      <c r="L177" t="s">
        <v>71</v>
      </c>
      <c r="M177" t="s">
        <v>577</v>
      </c>
      <c r="O177" s="90">
        <v>45883</v>
      </c>
      <c r="P177" t="s">
        <v>238</v>
      </c>
      <c r="Q177" t="s">
        <v>570</v>
      </c>
      <c r="R177" t="s">
        <v>4868</v>
      </c>
      <c r="S177" t="s">
        <v>74</v>
      </c>
      <c r="T177" s="84">
        <v>2.4870000000000001</v>
      </c>
      <c r="U177" t="s">
        <v>4804</v>
      </c>
      <c r="V177" s="81" t="s">
        <v>2290</v>
      </c>
      <c r="Z177" s="81" t="s">
        <v>556</v>
      </c>
      <c r="AA177" s="90">
        <v>47177</v>
      </c>
      <c r="AB177" t="s">
        <v>541</v>
      </c>
      <c r="AJ177" t="s">
        <v>71</v>
      </c>
      <c r="AK177" t="s">
        <v>4046</v>
      </c>
      <c r="AM177" t="s">
        <v>4047</v>
      </c>
      <c r="AN177" s="110">
        <v>46203</v>
      </c>
      <c r="AQ177" s="83">
        <v>38441.983218807</v>
      </c>
      <c r="AR177" s="83">
        <v>98.17</v>
      </c>
      <c r="AS177" s="83">
        <v>1</v>
      </c>
      <c r="AT177" s="83">
        <v>37.738489999999999</v>
      </c>
      <c r="AU177" s="83">
        <v>37.738</v>
      </c>
      <c r="AZ177" s="81" t="s">
        <v>158</v>
      </c>
      <c r="BA177" s="81" t="s">
        <v>76</v>
      </c>
    </row>
    <row r="178" spans="1:53" ht="15" x14ac:dyDescent="0.25">
      <c r="A178">
        <v>170</v>
      </c>
      <c r="B178">
        <v>170</v>
      </c>
      <c r="C178">
        <v>154</v>
      </c>
      <c r="D178" t="s">
        <v>3931</v>
      </c>
      <c r="E178" t="s">
        <v>4865</v>
      </c>
      <c r="F178">
        <v>2081037</v>
      </c>
      <c r="G178" t="s">
        <v>4866</v>
      </c>
      <c r="H178" t="s">
        <v>4867</v>
      </c>
      <c r="I178" t="s">
        <v>70</v>
      </c>
      <c r="K178" t="s">
        <v>312</v>
      </c>
      <c r="L178" t="s">
        <v>71</v>
      </c>
      <c r="M178" t="s">
        <v>577</v>
      </c>
      <c r="O178" s="90">
        <v>45886</v>
      </c>
      <c r="P178" t="s">
        <v>238</v>
      </c>
      <c r="Q178" t="s">
        <v>570</v>
      </c>
      <c r="R178" t="s">
        <v>4868</v>
      </c>
      <c r="S178" t="s">
        <v>74</v>
      </c>
      <c r="T178" s="84">
        <v>0.622</v>
      </c>
      <c r="U178" t="s">
        <v>4804</v>
      </c>
      <c r="V178" s="81" t="s">
        <v>2290</v>
      </c>
      <c r="Z178" s="81" t="s">
        <v>4942</v>
      </c>
      <c r="AA178" s="90">
        <v>46471</v>
      </c>
      <c r="AB178" t="s">
        <v>541</v>
      </c>
      <c r="AJ178" t="s">
        <v>71</v>
      </c>
      <c r="AK178" t="s">
        <v>4046</v>
      </c>
      <c r="AM178" t="s">
        <v>4047</v>
      </c>
      <c r="AN178" s="110">
        <v>46203</v>
      </c>
      <c r="AQ178" s="83">
        <v>111403.409645411</v>
      </c>
      <c r="AR178" s="83">
        <v>97.79</v>
      </c>
      <c r="AS178" s="83">
        <v>1</v>
      </c>
      <c r="AT178" s="83">
        <v>108.94139</v>
      </c>
      <c r="AU178" s="83">
        <v>108.941</v>
      </c>
      <c r="AZ178" s="81" t="s">
        <v>177</v>
      </c>
      <c r="BA178" s="81" t="s">
        <v>76</v>
      </c>
    </row>
    <row r="179" spans="1:53" ht="15" x14ac:dyDescent="0.25">
      <c r="A179">
        <v>170</v>
      </c>
      <c r="B179">
        <v>170</v>
      </c>
      <c r="C179">
        <v>154</v>
      </c>
      <c r="D179" t="s">
        <v>3931</v>
      </c>
      <c r="E179" t="s">
        <v>4865</v>
      </c>
      <c r="F179">
        <v>2081042</v>
      </c>
      <c r="G179" t="s">
        <v>4866</v>
      </c>
      <c r="H179" t="s">
        <v>4867</v>
      </c>
      <c r="I179" t="s">
        <v>70</v>
      </c>
      <c r="K179" t="s">
        <v>312</v>
      </c>
      <c r="L179" t="s">
        <v>71</v>
      </c>
      <c r="M179" t="s">
        <v>577</v>
      </c>
      <c r="O179" s="90">
        <v>45914</v>
      </c>
      <c r="P179" t="s">
        <v>238</v>
      </c>
      <c r="Q179" t="s">
        <v>570</v>
      </c>
      <c r="R179" t="s">
        <v>4868</v>
      </c>
      <c r="S179" t="s">
        <v>74</v>
      </c>
      <c r="T179" s="84">
        <v>0.623</v>
      </c>
      <c r="U179" t="s">
        <v>4804</v>
      </c>
      <c r="V179" s="81" t="s">
        <v>2290</v>
      </c>
      <c r="Z179" s="81" t="s">
        <v>4919</v>
      </c>
      <c r="AA179" s="90">
        <v>46471</v>
      </c>
      <c r="AB179" t="s">
        <v>541</v>
      </c>
      <c r="AJ179" t="s">
        <v>71</v>
      </c>
      <c r="AK179" t="s">
        <v>4046</v>
      </c>
      <c r="AM179" t="s">
        <v>4047</v>
      </c>
      <c r="AN179" s="110">
        <v>46203</v>
      </c>
      <c r="AQ179" s="83">
        <v>264951.09161966702</v>
      </c>
      <c r="AR179" s="83">
        <v>98.89</v>
      </c>
      <c r="AS179" s="83">
        <v>1</v>
      </c>
      <c r="AT179" s="83">
        <v>262.01013</v>
      </c>
      <c r="AU179" s="83">
        <v>262.01</v>
      </c>
      <c r="AZ179" s="81" t="s">
        <v>1997</v>
      </c>
      <c r="BA179" s="81" t="s">
        <v>75</v>
      </c>
    </row>
    <row r="180" spans="1:53" ht="15" x14ac:dyDescent="0.25">
      <c r="A180">
        <v>170</v>
      </c>
      <c r="B180">
        <v>170</v>
      </c>
      <c r="C180">
        <v>203</v>
      </c>
      <c r="D180" t="s">
        <v>3931</v>
      </c>
      <c r="E180" t="s">
        <v>4915</v>
      </c>
      <c r="F180">
        <v>2081040</v>
      </c>
      <c r="G180" t="s">
        <v>4866</v>
      </c>
      <c r="H180" t="s">
        <v>4867</v>
      </c>
      <c r="I180" t="s">
        <v>70</v>
      </c>
      <c r="K180" t="s">
        <v>312</v>
      </c>
      <c r="L180" t="s">
        <v>71</v>
      </c>
      <c r="M180" t="s">
        <v>577</v>
      </c>
      <c r="O180" s="90">
        <v>45915</v>
      </c>
      <c r="P180" t="s">
        <v>238</v>
      </c>
      <c r="Q180" t="s">
        <v>570</v>
      </c>
      <c r="R180" t="s">
        <v>4868</v>
      </c>
      <c r="S180" t="s">
        <v>74</v>
      </c>
      <c r="T180" s="84">
        <v>2.3420000000000001</v>
      </c>
      <c r="U180" t="s">
        <v>4804</v>
      </c>
      <c r="V180" s="81" t="s">
        <v>2290</v>
      </c>
      <c r="Z180" s="81" t="s">
        <v>1753</v>
      </c>
      <c r="AA180" s="90">
        <v>47115</v>
      </c>
      <c r="AB180" t="s">
        <v>541</v>
      </c>
      <c r="AJ180" t="s">
        <v>71</v>
      </c>
      <c r="AK180" t="s">
        <v>4046</v>
      </c>
      <c r="AM180" t="s">
        <v>4047</v>
      </c>
      <c r="AN180" s="110">
        <v>46203</v>
      </c>
      <c r="AQ180" s="83">
        <v>598628.17081831105</v>
      </c>
      <c r="AR180" s="83">
        <v>99.71</v>
      </c>
      <c r="AS180" s="83">
        <v>1</v>
      </c>
      <c r="AT180" s="83">
        <v>596.89215000000002</v>
      </c>
      <c r="AU180" s="83">
        <v>596.89200000000005</v>
      </c>
      <c r="AZ180" s="81" t="s">
        <v>2869</v>
      </c>
      <c r="BA180" s="81" t="s">
        <v>88</v>
      </c>
    </row>
    <row r="181" spans="1:53" ht="15" x14ac:dyDescent="0.25">
      <c r="A181">
        <v>170</v>
      </c>
      <c r="B181">
        <v>170</v>
      </c>
      <c r="C181">
        <v>203</v>
      </c>
      <c r="D181" t="s">
        <v>3931</v>
      </c>
      <c r="E181" t="s">
        <v>4915</v>
      </c>
      <c r="F181">
        <v>2081041</v>
      </c>
      <c r="G181" t="s">
        <v>4866</v>
      </c>
      <c r="H181" t="s">
        <v>4867</v>
      </c>
      <c r="I181" t="s">
        <v>70</v>
      </c>
      <c r="K181" t="s">
        <v>312</v>
      </c>
      <c r="L181" t="s">
        <v>71</v>
      </c>
      <c r="M181" t="s">
        <v>577</v>
      </c>
      <c r="O181" s="90">
        <v>45915</v>
      </c>
      <c r="P181" t="s">
        <v>238</v>
      </c>
      <c r="Q181" t="s">
        <v>570</v>
      </c>
      <c r="R181" t="s">
        <v>4868</v>
      </c>
      <c r="S181" t="s">
        <v>74</v>
      </c>
      <c r="T181" s="84">
        <v>2.4889999999999999</v>
      </c>
      <c r="U181" t="s">
        <v>4804</v>
      </c>
      <c r="V181" s="81" t="s">
        <v>2290</v>
      </c>
      <c r="Z181" s="81" t="s">
        <v>1753</v>
      </c>
      <c r="AA181" s="90">
        <v>47177</v>
      </c>
      <c r="AB181" t="s">
        <v>541</v>
      </c>
      <c r="AJ181" t="s">
        <v>71</v>
      </c>
      <c r="AK181" t="s">
        <v>4046</v>
      </c>
      <c r="AM181" t="s">
        <v>4047</v>
      </c>
      <c r="AN181" s="110">
        <v>46203</v>
      </c>
      <c r="AQ181" s="83">
        <v>85712.344515061995</v>
      </c>
      <c r="AR181" s="83">
        <v>99.68</v>
      </c>
      <c r="AS181" s="83">
        <v>1</v>
      </c>
      <c r="AT181" s="83">
        <v>85.438059999999993</v>
      </c>
      <c r="AU181" s="83">
        <v>85.438000000000002</v>
      </c>
      <c r="AZ181" s="81" t="s">
        <v>161</v>
      </c>
      <c r="BA181" s="81" t="s">
        <v>76</v>
      </c>
    </row>
    <row r="182" spans="1:53" ht="15" x14ac:dyDescent="0.25">
      <c r="A182">
        <v>170</v>
      </c>
      <c r="B182">
        <v>170</v>
      </c>
      <c r="C182">
        <v>19042</v>
      </c>
      <c r="D182" t="s">
        <v>3931</v>
      </c>
      <c r="E182" t="s">
        <v>4943</v>
      </c>
      <c r="F182">
        <v>2081044</v>
      </c>
      <c r="G182" t="s">
        <v>312</v>
      </c>
      <c r="H182" t="s">
        <v>4900</v>
      </c>
      <c r="I182" t="s">
        <v>70</v>
      </c>
      <c r="K182" t="s">
        <v>1016</v>
      </c>
      <c r="L182" t="s">
        <v>71</v>
      </c>
      <c r="M182" t="s">
        <v>577</v>
      </c>
      <c r="O182" s="90">
        <v>45911</v>
      </c>
      <c r="P182" t="s">
        <v>587</v>
      </c>
      <c r="Q182" t="s">
        <v>73</v>
      </c>
      <c r="R182" t="s">
        <v>4868</v>
      </c>
      <c r="S182" t="s">
        <v>74</v>
      </c>
      <c r="T182" s="84">
        <v>6.4569999999999999</v>
      </c>
      <c r="U182" t="s">
        <v>4804</v>
      </c>
      <c r="V182" s="81" t="s">
        <v>4944</v>
      </c>
      <c r="Z182" s="81" t="s">
        <v>4945</v>
      </c>
      <c r="AA182" s="90">
        <v>49366</v>
      </c>
      <c r="AB182" t="s">
        <v>541</v>
      </c>
      <c r="AJ182" t="s">
        <v>71</v>
      </c>
      <c r="AK182" t="s">
        <v>4046</v>
      </c>
      <c r="AM182" t="s">
        <v>4047</v>
      </c>
      <c r="AN182" s="110">
        <v>46203</v>
      </c>
      <c r="AQ182" s="83">
        <v>5193877.5883066701</v>
      </c>
      <c r="AR182" s="83">
        <v>93.69</v>
      </c>
      <c r="AS182" s="83">
        <v>1</v>
      </c>
      <c r="AT182" s="83">
        <v>4866.1439099999998</v>
      </c>
      <c r="AU182" s="83">
        <v>4866.1440000000002</v>
      </c>
      <c r="AZ182" s="81" t="s">
        <v>4946</v>
      </c>
      <c r="BA182" s="81" t="s">
        <v>169</v>
      </c>
    </row>
    <row r="183" spans="1:53" ht="15" x14ac:dyDescent="0.25">
      <c r="A183">
        <v>170</v>
      </c>
      <c r="B183">
        <v>170</v>
      </c>
      <c r="C183">
        <v>20079</v>
      </c>
      <c r="D183" t="s">
        <v>3931</v>
      </c>
      <c r="E183" t="s">
        <v>4936</v>
      </c>
      <c r="F183">
        <v>2081048</v>
      </c>
      <c r="G183" t="s">
        <v>4866</v>
      </c>
      <c r="H183" t="s">
        <v>4937</v>
      </c>
      <c r="I183" t="s">
        <v>70</v>
      </c>
      <c r="K183" t="s">
        <v>958</v>
      </c>
      <c r="L183" t="s">
        <v>71</v>
      </c>
      <c r="M183" t="s">
        <v>71</v>
      </c>
      <c r="O183" s="90">
        <v>45915</v>
      </c>
      <c r="P183" t="s">
        <v>538</v>
      </c>
      <c r="Q183" t="s">
        <v>538</v>
      </c>
      <c r="R183" t="s">
        <v>538</v>
      </c>
      <c r="S183" t="s">
        <v>74</v>
      </c>
      <c r="T183" s="84">
        <v>3.5419999999999998</v>
      </c>
      <c r="U183" t="s">
        <v>4804</v>
      </c>
      <c r="V183" s="81" t="s">
        <v>2125</v>
      </c>
      <c r="Z183" s="81" t="s">
        <v>4947</v>
      </c>
      <c r="AA183" s="90">
        <v>47702</v>
      </c>
      <c r="AB183" t="s">
        <v>541</v>
      </c>
      <c r="AJ183" t="s">
        <v>71</v>
      </c>
      <c r="AK183" t="s">
        <v>4046</v>
      </c>
      <c r="AM183" t="s">
        <v>4047</v>
      </c>
      <c r="AN183" s="110">
        <v>46203</v>
      </c>
      <c r="AQ183" s="83">
        <v>713499.69693465601</v>
      </c>
      <c r="AR183" s="83">
        <v>96.7</v>
      </c>
      <c r="AS183" s="83">
        <v>1</v>
      </c>
      <c r="AT183" s="83">
        <v>689.95420999999999</v>
      </c>
      <c r="AU183" s="83">
        <v>689.95399999999995</v>
      </c>
      <c r="AZ183" s="81" t="s">
        <v>776</v>
      </c>
      <c r="BA183" s="81" t="s">
        <v>88</v>
      </c>
    </row>
    <row r="184" spans="1:53" ht="15" x14ac:dyDescent="0.25">
      <c r="A184">
        <v>170</v>
      </c>
      <c r="B184">
        <v>170</v>
      </c>
      <c r="C184">
        <v>18880</v>
      </c>
      <c r="D184" t="s">
        <v>3931</v>
      </c>
      <c r="E184" t="s">
        <v>4948</v>
      </c>
      <c r="F184">
        <v>2081049</v>
      </c>
      <c r="G184" t="s">
        <v>4866</v>
      </c>
      <c r="H184" t="s">
        <v>4937</v>
      </c>
      <c r="I184" t="s">
        <v>70</v>
      </c>
      <c r="K184" t="s">
        <v>958</v>
      </c>
      <c r="L184" t="s">
        <v>71</v>
      </c>
      <c r="M184" t="s">
        <v>71</v>
      </c>
      <c r="O184" s="90">
        <v>45928</v>
      </c>
      <c r="P184" t="s">
        <v>92</v>
      </c>
      <c r="Q184" t="s">
        <v>570</v>
      </c>
      <c r="R184" t="s">
        <v>1742</v>
      </c>
      <c r="S184" t="s">
        <v>74</v>
      </c>
      <c r="T184" s="84">
        <v>0.88600000000000001</v>
      </c>
      <c r="U184" t="s">
        <v>4804</v>
      </c>
      <c r="V184" s="81" t="s">
        <v>4949</v>
      </c>
      <c r="Z184" s="81" t="s">
        <v>4950</v>
      </c>
      <c r="AA184" s="90">
        <v>46555</v>
      </c>
      <c r="AB184" t="s">
        <v>541</v>
      </c>
      <c r="AJ184" t="s">
        <v>71</v>
      </c>
      <c r="AK184" t="s">
        <v>4046</v>
      </c>
      <c r="AM184" t="s">
        <v>4047</v>
      </c>
      <c r="AN184" s="110">
        <v>46203</v>
      </c>
      <c r="AQ184" s="83">
        <v>31333.571248167998</v>
      </c>
      <c r="AR184" s="83">
        <v>107.4</v>
      </c>
      <c r="AS184" s="83">
        <v>1</v>
      </c>
      <c r="AT184" s="83">
        <v>33.652259999999998</v>
      </c>
      <c r="AU184" s="83">
        <v>33.652000000000001</v>
      </c>
      <c r="AZ184" s="81" t="s">
        <v>95</v>
      </c>
      <c r="BA184" s="81" t="s">
        <v>76</v>
      </c>
    </row>
    <row r="185" spans="1:53" ht="15" x14ac:dyDescent="0.25">
      <c r="A185">
        <v>170</v>
      </c>
      <c r="B185">
        <v>170</v>
      </c>
      <c r="C185">
        <v>18880</v>
      </c>
      <c r="D185" t="s">
        <v>3931</v>
      </c>
      <c r="E185" t="s">
        <v>4948</v>
      </c>
      <c r="F185">
        <v>2081050</v>
      </c>
      <c r="G185" t="s">
        <v>4866</v>
      </c>
      <c r="H185" t="s">
        <v>4937</v>
      </c>
      <c r="I185" t="s">
        <v>70</v>
      </c>
      <c r="K185" t="s">
        <v>958</v>
      </c>
      <c r="L185" t="s">
        <v>71</v>
      </c>
      <c r="M185" t="s">
        <v>71</v>
      </c>
      <c r="O185" s="90">
        <v>45928</v>
      </c>
      <c r="P185" t="s">
        <v>92</v>
      </c>
      <c r="Q185" t="s">
        <v>570</v>
      </c>
      <c r="R185" t="s">
        <v>1742</v>
      </c>
      <c r="S185" t="s">
        <v>74</v>
      </c>
      <c r="T185" s="84">
        <v>0.61499999999999999</v>
      </c>
      <c r="U185" t="s">
        <v>4804</v>
      </c>
      <c r="V185" s="81" t="s">
        <v>4951</v>
      </c>
      <c r="Z185" s="81" t="s">
        <v>4952</v>
      </c>
      <c r="AA185" s="90">
        <v>46442</v>
      </c>
      <c r="AB185" t="s">
        <v>541</v>
      </c>
      <c r="AJ185" t="s">
        <v>71</v>
      </c>
      <c r="AK185" t="s">
        <v>4046</v>
      </c>
      <c r="AM185" t="s">
        <v>4047</v>
      </c>
      <c r="AN185" s="110">
        <v>46203</v>
      </c>
      <c r="AQ185" s="83">
        <v>423667.35860328202</v>
      </c>
      <c r="AR185" s="83">
        <v>107.13</v>
      </c>
      <c r="AS185" s="83">
        <v>1</v>
      </c>
      <c r="AT185" s="83">
        <v>453.87484000000001</v>
      </c>
      <c r="AU185" s="83">
        <v>453.875</v>
      </c>
      <c r="AZ185" s="81" t="s">
        <v>176</v>
      </c>
      <c r="BA185" s="81" t="s">
        <v>88</v>
      </c>
    </row>
    <row r="186" spans="1:53" ht="15" x14ac:dyDescent="0.25">
      <c r="A186">
        <v>170</v>
      </c>
      <c r="B186">
        <v>170</v>
      </c>
      <c r="C186">
        <v>18880</v>
      </c>
      <c r="D186" t="s">
        <v>3931</v>
      </c>
      <c r="E186" t="s">
        <v>4948</v>
      </c>
      <c r="F186">
        <v>2081051</v>
      </c>
      <c r="G186" t="s">
        <v>4866</v>
      </c>
      <c r="H186" t="s">
        <v>4937</v>
      </c>
      <c r="I186" t="s">
        <v>70</v>
      </c>
      <c r="K186" t="s">
        <v>958</v>
      </c>
      <c r="L186" t="s">
        <v>71</v>
      </c>
      <c r="M186" t="s">
        <v>71</v>
      </c>
      <c r="O186" s="90">
        <v>45928</v>
      </c>
      <c r="P186" t="s">
        <v>92</v>
      </c>
      <c r="Q186" t="s">
        <v>570</v>
      </c>
      <c r="R186" t="s">
        <v>1742</v>
      </c>
      <c r="S186" t="s">
        <v>74</v>
      </c>
      <c r="T186" s="84">
        <v>2.7360000000000002</v>
      </c>
      <c r="U186" t="s">
        <v>4804</v>
      </c>
      <c r="V186" s="81" t="s">
        <v>4953</v>
      </c>
      <c r="Z186" s="81" t="s">
        <v>4954</v>
      </c>
      <c r="AA186" s="90">
        <v>47435</v>
      </c>
      <c r="AB186" t="s">
        <v>541</v>
      </c>
      <c r="AJ186" t="s">
        <v>71</v>
      </c>
      <c r="AK186" t="s">
        <v>4046</v>
      </c>
      <c r="AM186" t="s">
        <v>4047</v>
      </c>
      <c r="AN186" s="110">
        <v>46203</v>
      </c>
      <c r="AQ186" s="83">
        <v>1105890.75792973</v>
      </c>
      <c r="AR186" s="83">
        <v>103.09</v>
      </c>
      <c r="AS186" s="83">
        <v>1</v>
      </c>
      <c r="AT186" s="83">
        <v>1140.06278</v>
      </c>
      <c r="AU186" s="83">
        <v>1140.0630000000001</v>
      </c>
      <c r="AZ186" s="81" t="s">
        <v>4935</v>
      </c>
      <c r="BA186" s="81" t="s">
        <v>113</v>
      </c>
    </row>
    <row r="187" spans="1:53" ht="15" x14ac:dyDescent="0.25">
      <c r="A187">
        <v>170</v>
      </c>
      <c r="B187">
        <v>170</v>
      </c>
      <c r="C187">
        <v>18880</v>
      </c>
      <c r="D187" t="s">
        <v>3931</v>
      </c>
      <c r="E187" t="s">
        <v>4948</v>
      </c>
      <c r="F187">
        <v>2081052</v>
      </c>
      <c r="G187" t="s">
        <v>4866</v>
      </c>
      <c r="H187" t="s">
        <v>4937</v>
      </c>
      <c r="I187" t="s">
        <v>70</v>
      </c>
      <c r="K187" t="s">
        <v>958</v>
      </c>
      <c r="L187" t="s">
        <v>71</v>
      </c>
      <c r="M187" t="s">
        <v>71</v>
      </c>
      <c r="O187" s="90">
        <v>45928</v>
      </c>
      <c r="P187" t="s">
        <v>92</v>
      </c>
      <c r="Q187" t="s">
        <v>570</v>
      </c>
      <c r="R187" t="s">
        <v>1742</v>
      </c>
      <c r="S187" t="s">
        <v>74</v>
      </c>
      <c r="T187" s="84">
        <v>2.661</v>
      </c>
      <c r="U187" t="s">
        <v>4804</v>
      </c>
      <c r="V187" s="81" t="s">
        <v>4955</v>
      </c>
      <c r="Z187" s="81" t="s">
        <v>4956</v>
      </c>
      <c r="AA187" s="90">
        <v>47396</v>
      </c>
      <c r="AB187" t="s">
        <v>541</v>
      </c>
      <c r="AJ187" t="s">
        <v>71</v>
      </c>
      <c r="AK187" t="s">
        <v>4046</v>
      </c>
      <c r="AM187" t="s">
        <v>4047</v>
      </c>
      <c r="AN187" s="110">
        <v>46203</v>
      </c>
      <c r="AQ187" s="83">
        <v>1142753.7537480299</v>
      </c>
      <c r="AR187" s="83">
        <v>103.27</v>
      </c>
      <c r="AS187" s="83">
        <v>1</v>
      </c>
      <c r="AT187" s="83">
        <v>1180.1217999999999</v>
      </c>
      <c r="AU187" s="83">
        <v>1180.1220000000001</v>
      </c>
      <c r="AZ187" s="81" t="s">
        <v>895</v>
      </c>
      <c r="BA187" s="81" t="s">
        <v>113</v>
      </c>
    </row>
    <row r="188" spans="1:53" ht="15" x14ac:dyDescent="0.25">
      <c r="A188">
        <v>170</v>
      </c>
      <c r="B188">
        <v>170</v>
      </c>
      <c r="C188">
        <v>18880</v>
      </c>
      <c r="D188" t="s">
        <v>3931</v>
      </c>
      <c r="E188" t="s">
        <v>4948</v>
      </c>
      <c r="F188">
        <v>2081053</v>
      </c>
      <c r="G188" t="s">
        <v>4866</v>
      </c>
      <c r="H188" t="s">
        <v>4937</v>
      </c>
      <c r="I188" t="s">
        <v>70</v>
      </c>
      <c r="K188" t="s">
        <v>958</v>
      </c>
      <c r="L188" t="s">
        <v>71</v>
      </c>
      <c r="M188" t="s">
        <v>71</v>
      </c>
      <c r="O188" s="90">
        <v>45928</v>
      </c>
      <c r="P188" t="s">
        <v>92</v>
      </c>
      <c r="Q188" t="s">
        <v>570</v>
      </c>
      <c r="R188" t="s">
        <v>1742</v>
      </c>
      <c r="S188" t="s">
        <v>74</v>
      </c>
      <c r="T188" s="84">
        <v>2.0939999999999999</v>
      </c>
      <c r="U188" t="s">
        <v>4804</v>
      </c>
      <c r="V188" s="81" t="s">
        <v>4949</v>
      </c>
      <c r="Z188" s="81" t="s">
        <v>4957</v>
      </c>
      <c r="AA188" s="90">
        <v>47108</v>
      </c>
      <c r="AB188" t="s">
        <v>541</v>
      </c>
      <c r="AJ188" t="s">
        <v>71</v>
      </c>
      <c r="AK188" t="s">
        <v>4046</v>
      </c>
      <c r="AM188" t="s">
        <v>4047</v>
      </c>
      <c r="AN188" s="110">
        <v>46203</v>
      </c>
      <c r="AQ188" s="83">
        <v>505023.44362965698</v>
      </c>
      <c r="AR188" s="83">
        <v>104.63</v>
      </c>
      <c r="AS188" s="83">
        <v>1</v>
      </c>
      <c r="AT188" s="83">
        <v>528.40602999999999</v>
      </c>
      <c r="AU188" s="83">
        <v>528.40599999999995</v>
      </c>
      <c r="AZ188" s="81" t="s">
        <v>739</v>
      </c>
      <c r="BA188" s="81" t="s">
        <v>88</v>
      </c>
    </row>
    <row r="189" spans="1:53" ht="15" x14ac:dyDescent="0.25">
      <c r="A189">
        <v>170</v>
      </c>
      <c r="B189">
        <v>170</v>
      </c>
      <c r="C189">
        <v>18880</v>
      </c>
      <c r="D189" t="s">
        <v>3931</v>
      </c>
      <c r="E189" t="s">
        <v>4948</v>
      </c>
      <c r="F189">
        <v>2081054</v>
      </c>
      <c r="G189" t="s">
        <v>4866</v>
      </c>
      <c r="H189" t="s">
        <v>4937</v>
      </c>
      <c r="I189" t="s">
        <v>70</v>
      </c>
      <c r="K189" t="s">
        <v>958</v>
      </c>
      <c r="L189" t="s">
        <v>71</v>
      </c>
      <c r="M189" t="s">
        <v>71</v>
      </c>
      <c r="O189" s="90">
        <v>45928</v>
      </c>
      <c r="P189" t="s">
        <v>92</v>
      </c>
      <c r="Q189" t="s">
        <v>570</v>
      </c>
      <c r="R189" t="s">
        <v>1742</v>
      </c>
      <c r="S189" t="s">
        <v>74</v>
      </c>
      <c r="T189" s="84">
        <v>1.7509999999999999</v>
      </c>
      <c r="U189" t="s">
        <v>4804</v>
      </c>
      <c r="V189" s="81" t="s">
        <v>4951</v>
      </c>
      <c r="Z189" s="81" t="s">
        <v>4958</v>
      </c>
      <c r="AA189" s="90">
        <v>46929</v>
      </c>
      <c r="AB189" t="s">
        <v>541</v>
      </c>
      <c r="AJ189" t="s">
        <v>71</v>
      </c>
      <c r="AK189" t="s">
        <v>4046</v>
      </c>
      <c r="AM189" t="s">
        <v>4047</v>
      </c>
      <c r="AN189" s="110">
        <v>46203</v>
      </c>
      <c r="AQ189" s="83">
        <v>214542.80452413001</v>
      </c>
      <c r="AR189" s="83">
        <v>105.01</v>
      </c>
      <c r="AS189" s="83">
        <v>1</v>
      </c>
      <c r="AT189" s="83">
        <v>225.29140000000001</v>
      </c>
      <c r="AU189" s="83">
        <v>225.291</v>
      </c>
      <c r="AZ189" s="81" t="s">
        <v>243</v>
      </c>
      <c r="BA189" s="81" t="s">
        <v>75</v>
      </c>
    </row>
    <row r="190" spans="1:53" ht="15" x14ac:dyDescent="0.25">
      <c r="A190">
        <v>170</v>
      </c>
      <c r="B190">
        <v>170</v>
      </c>
      <c r="C190">
        <v>251</v>
      </c>
      <c r="D190" t="s">
        <v>3931</v>
      </c>
      <c r="E190" t="s">
        <v>4899</v>
      </c>
      <c r="F190">
        <v>2081056</v>
      </c>
      <c r="G190" t="s">
        <v>4866</v>
      </c>
      <c r="H190" t="s">
        <v>4900</v>
      </c>
      <c r="I190" t="s">
        <v>70</v>
      </c>
      <c r="K190" t="s">
        <v>2905</v>
      </c>
      <c r="L190" t="s">
        <v>71</v>
      </c>
      <c r="M190" t="s">
        <v>71</v>
      </c>
      <c r="O190" s="90">
        <v>45929</v>
      </c>
      <c r="P190" t="s">
        <v>653</v>
      </c>
      <c r="Q190" t="s">
        <v>73</v>
      </c>
      <c r="R190" t="s">
        <v>4868</v>
      </c>
      <c r="S190" t="s">
        <v>74</v>
      </c>
      <c r="T190" s="84">
        <v>3.84</v>
      </c>
      <c r="U190" t="s">
        <v>4800</v>
      </c>
      <c r="V190" s="81" t="s">
        <v>1717</v>
      </c>
      <c r="Z190" s="81" t="s">
        <v>1456</v>
      </c>
      <c r="AA190" s="90">
        <v>47848</v>
      </c>
      <c r="AB190" t="s">
        <v>541</v>
      </c>
      <c r="AJ190" t="s">
        <v>71</v>
      </c>
      <c r="AK190" t="s">
        <v>4046</v>
      </c>
      <c r="AM190" t="s">
        <v>4047</v>
      </c>
      <c r="AN190" s="110">
        <v>46203</v>
      </c>
      <c r="AQ190" s="83">
        <v>474681.53163408203</v>
      </c>
      <c r="AR190" s="83">
        <v>110.03</v>
      </c>
      <c r="AS190" s="83">
        <v>1</v>
      </c>
      <c r="AT190" s="83">
        <v>522.29209000000003</v>
      </c>
      <c r="AU190" s="83">
        <v>522.29200000000003</v>
      </c>
      <c r="AZ190" s="81" t="s">
        <v>353</v>
      </c>
      <c r="BA190" s="81" t="s">
        <v>88</v>
      </c>
    </row>
    <row r="191" spans="1:53" ht="15" x14ac:dyDescent="0.25">
      <c r="A191">
        <v>170</v>
      </c>
      <c r="B191">
        <v>170</v>
      </c>
      <c r="C191">
        <v>154</v>
      </c>
      <c r="D191" t="s">
        <v>3931</v>
      </c>
      <c r="E191" t="s">
        <v>4865</v>
      </c>
      <c r="F191">
        <v>2081079</v>
      </c>
      <c r="G191" t="s">
        <v>4866</v>
      </c>
      <c r="H191" t="s">
        <v>4867</v>
      </c>
      <c r="I191" t="s">
        <v>70</v>
      </c>
      <c r="K191" t="s">
        <v>312</v>
      </c>
      <c r="L191" t="s">
        <v>71</v>
      </c>
      <c r="M191" t="s">
        <v>577</v>
      </c>
      <c r="O191" s="90">
        <v>45945</v>
      </c>
      <c r="P191" t="s">
        <v>238</v>
      </c>
      <c r="Q191" t="s">
        <v>570</v>
      </c>
      <c r="R191" t="s">
        <v>4868</v>
      </c>
      <c r="S191" t="s">
        <v>74</v>
      </c>
      <c r="T191" s="84">
        <v>0.623</v>
      </c>
      <c r="U191" t="s">
        <v>4804</v>
      </c>
      <c r="V191" s="81" t="s">
        <v>2290</v>
      </c>
      <c r="Z191" s="81" t="s">
        <v>4874</v>
      </c>
      <c r="AA191" s="90">
        <v>46471</v>
      </c>
      <c r="AB191" t="s">
        <v>541</v>
      </c>
      <c r="AJ191" t="s">
        <v>71</v>
      </c>
      <c r="AK191" t="s">
        <v>4046</v>
      </c>
      <c r="AM191" t="s">
        <v>4047</v>
      </c>
      <c r="AN191" s="110">
        <v>46203</v>
      </c>
      <c r="AQ191" s="83">
        <v>96993.797746259996</v>
      </c>
      <c r="AR191" s="83">
        <v>98.81</v>
      </c>
      <c r="AS191" s="83">
        <v>1</v>
      </c>
      <c r="AT191" s="83">
        <v>95.839569999999995</v>
      </c>
      <c r="AU191" s="83">
        <v>95.84</v>
      </c>
      <c r="AZ191" s="81" t="s">
        <v>87</v>
      </c>
      <c r="BA191" s="81" t="s">
        <v>76</v>
      </c>
    </row>
    <row r="192" spans="1:53" ht="15" x14ac:dyDescent="0.25">
      <c r="A192">
        <v>170</v>
      </c>
      <c r="B192">
        <v>170</v>
      </c>
      <c r="C192">
        <v>203</v>
      </c>
      <c r="D192" t="s">
        <v>3931</v>
      </c>
      <c r="E192" t="s">
        <v>4915</v>
      </c>
      <c r="F192">
        <v>2081080</v>
      </c>
      <c r="G192" t="s">
        <v>4866</v>
      </c>
      <c r="H192" t="s">
        <v>4867</v>
      </c>
      <c r="I192" t="s">
        <v>70</v>
      </c>
      <c r="K192" t="s">
        <v>312</v>
      </c>
      <c r="L192" t="s">
        <v>71</v>
      </c>
      <c r="M192" t="s">
        <v>577</v>
      </c>
      <c r="O192" s="90">
        <v>45949</v>
      </c>
      <c r="P192" t="s">
        <v>238</v>
      </c>
      <c r="Q192" t="s">
        <v>570</v>
      </c>
      <c r="R192" t="s">
        <v>4868</v>
      </c>
      <c r="S192" t="s">
        <v>74</v>
      </c>
      <c r="T192" s="84">
        <v>2.3410000000000002</v>
      </c>
      <c r="U192" t="s">
        <v>4804</v>
      </c>
      <c r="V192" s="81" t="s">
        <v>2290</v>
      </c>
      <c r="Z192" s="81" t="s">
        <v>4959</v>
      </c>
      <c r="AA192" s="90">
        <v>47115</v>
      </c>
      <c r="AB192" t="s">
        <v>541</v>
      </c>
      <c r="AJ192" t="s">
        <v>71</v>
      </c>
      <c r="AK192" t="s">
        <v>4046</v>
      </c>
      <c r="AM192" t="s">
        <v>4047</v>
      </c>
      <c r="AN192" s="110">
        <v>46203</v>
      </c>
      <c r="AQ192" s="83">
        <v>632884.37408887397</v>
      </c>
      <c r="AR192" s="83">
        <v>99.48</v>
      </c>
      <c r="AS192" s="83">
        <v>1</v>
      </c>
      <c r="AT192" s="83">
        <v>629.59338000000002</v>
      </c>
      <c r="AU192" s="83">
        <v>629.59299999999996</v>
      </c>
      <c r="AZ192" s="81" t="s">
        <v>1309</v>
      </c>
      <c r="BA192" s="81" t="s">
        <v>88</v>
      </c>
    </row>
    <row r="193" spans="1:53" ht="15" x14ac:dyDescent="0.25">
      <c r="A193">
        <v>170</v>
      </c>
      <c r="B193">
        <v>170</v>
      </c>
      <c r="C193">
        <v>20079</v>
      </c>
      <c r="D193" t="s">
        <v>3931</v>
      </c>
      <c r="E193" t="s">
        <v>4936</v>
      </c>
      <c r="F193">
        <v>2081082</v>
      </c>
      <c r="G193" t="s">
        <v>4866</v>
      </c>
      <c r="H193" t="s">
        <v>4937</v>
      </c>
      <c r="I193" t="s">
        <v>70</v>
      </c>
      <c r="K193" t="s">
        <v>958</v>
      </c>
      <c r="L193" t="s">
        <v>71</v>
      </c>
      <c r="M193" t="s">
        <v>71</v>
      </c>
      <c r="O193" s="90">
        <v>45957</v>
      </c>
      <c r="P193" t="s">
        <v>538</v>
      </c>
      <c r="Q193" t="s">
        <v>538</v>
      </c>
      <c r="R193" t="s">
        <v>538</v>
      </c>
      <c r="S193" t="s">
        <v>74</v>
      </c>
      <c r="T193" s="84">
        <v>3.5489999999999999</v>
      </c>
      <c r="U193" t="s">
        <v>4804</v>
      </c>
      <c r="V193" s="81" t="s">
        <v>2125</v>
      </c>
      <c r="Z193" s="81" t="s">
        <v>4863</v>
      </c>
      <c r="AA193" s="90">
        <v>47702</v>
      </c>
      <c r="AB193" t="s">
        <v>541</v>
      </c>
      <c r="AJ193" t="s">
        <v>71</v>
      </c>
      <c r="AK193" t="s">
        <v>4046</v>
      </c>
      <c r="AM193" t="s">
        <v>4047</v>
      </c>
      <c r="AN193" s="110">
        <v>46203</v>
      </c>
      <c r="AQ193" s="83">
        <v>1494951.7459583301</v>
      </c>
      <c r="AR193" s="83">
        <v>98.5</v>
      </c>
      <c r="AS193" s="83">
        <v>1</v>
      </c>
      <c r="AT193" s="83">
        <v>1472.52747</v>
      </c>
      <c r="AU193" s="83">
        <v>1472.527</v>
      </c>
      <c r="AZ193" s="81" t="s">
        <v>4353</v>
      </c>
      <c r="BA193" s="81" t="s">
        <v>111</v>
      </c>
    </row>
    <row r="194" spans="1:53" ht="15" x14ac:dyDescent="0.25">
      <c r="A194">
        <v>170</v>
      </c>
      <c r="B194">
        <v>170</v>
      </c>
      <c r="C194">
        <v>154</v>
      </c>
      <c r="D194" t="s">
        <v>3931</v>
      </c>
      <c r="E194" t="s">
        <v>4865</v>
      </c>
      <c r="F194">
        <v>2081084</v>
      </c>
      <c r="G194" t="s">
        <v>4866</v>
      </c>
      <c r="H194" t="s">
        <v>4867</v>
      </c>
      <c r="I194" t="s">
        <v>70</v>
      </c>
      <c r="K194" t="s">
        <v>312</v>
      </c>
      <c r="L194" t="s">
        <v>71</v>
      </c>
      <c r="M194" t="s">
        <v>577</v>
      </c>
      <c r="O194" s="90">
        <v>45977</v>
      </c>
      <c r="P194" t="s">
        <v>238</v>
      </c>
      <c r="Q194" t="s">
        <v>570</v>
      </c>
      <c r="R194" t="s">
        <v>4868</v>
      </c>
      <c r="S194" t="s">
        <v>74</v>
      </c>
      <c r="T194" s="84">
        <v>0.623</v>
      </c>
      <c r="U194" t="s">
        <v>4804</v>
      </c>
      <c r="V194" s="81" t="s">
        <v>2290</v>
      </c>
      <c r="Z194" s="81" t="s">
        <v>4960</v>
      </c>
      <c r="AA194" s="90">
        <v>46471</v>
      </c>
      <c r="AB194" t="s">
        <v>541</v>
      </c>
      <c r="AJ194" t="s">
        <v>71</v>
      </c>
      <c r="AK194" t="s">
        <v>4046</v>
      </c>
      <c r="AM194" t="s">
        <v>4047</v>
      </c>
      <c r="AN194" s="110">
        <v>46203</v>
      </c>
      <c r="AQ194" s="83">
        <v>87929.676650848996</v>
      </c>
      <c r="AR194" s="83">
        <v>98.64</v>
      </c>
      <c r="AS194" s="83">
        <v>1</v>
      </c>
      <c r="AT194" s="83">
        <v>86.733829999999998</v>
      </c>
      <c r="AU194" s="83">
        <v>86.733999999999995</v>
      </c>
      <c r="AZ194" s="81" t="s">
        <v>161</v>
      </c>
      <c r="BA194" s="81" t="s">
        <v>76</v>
      </c>
    </row>
    <row r="195" spans="1:53" ht="15" x14ac:dyDescent="0.25">
      <c r="A195">
        <v>170</v>
      </c>
      <c r="B195">
        <v>170</v>
      </c>
      <c r="C195">
        <v>203</v>
      </c>
      <c r="D195" t="s">
        <v>3931</v>
      </c>
      <c r="E195" t="s">
        <v>4915</v>
      </c>
      <c r="F195">
        <v>2081085</v>
      </c>
      <c r="G195" t="s">
        <v>4866</v>
      </c>
      <c r="H195" t="s">
        <v>4867</v>
      </c>
      <c r="I195" t="s">
        <v>70</v>
      </c>
      <c r="K195" t="s">
        <v>312</v>
      </c>
      <c r="L195" t="s">
        <v>71</v>
      </c>
      <c r="M195" t="s">
        <v>577</v>
      </c>
      <c r="O195" s="90">
        <v>45977</v>
      </c>
      <c r="P195" t="s">
        <v>238</v>
      </c>
      <c r="Q195" t="s">
        <v>570</v>
      </c>
      <c r="R195" t="s">
        <v>4868</v>
      </c>
      <c r="S195" t="s">
        <v>74</v>
      </c>
      <c r="T195" s="84">
        <v>2.3410000000000002</v>
      </c>
      <c r="U195" t="s">
        <v>4804</v>
      </c>
      <c r="V195" s="81" t="s">
        <v>2290</v>
      </c>
      <c r="Z195" s="81" t="s">
        <v>4961</v>
      </c>
      <c r="AA195" s="90">
        <v>47115</v>
      </c>
      <c r="AB195" t="s">
        <v>541</v>
      </c>
      <c r="AJ195" t="s">
        <v>71</v>
      </c>
      <c r="AK195" t="s">
        <v>4046</v>
      </c>
      <c r="AM195" t="s">
        <v>4047</v>
      </c>
      <c r="AN195" s="110">
        <v>46203</v>
      </c>
      <c r="AQ195" s="83">
        <v>524662.60501012905</v>
      </c>
      <c r="AR195" s="83">
        <v>99.45</v>
      </c>
      <c r="AS195" s="83">
        <v>1</v>
      </c>
      <c r="AT195" s="83">
        <v>521.77696000000003</v>
      </c>
      <c r="AU195" s="83">
        <v>521.77700000000004</v>
      </c>
      <c r="AZ195" s="81" t="s">
        <v>1570</v>
      </c>
      <c r="BA195" s="81" t="s">
        <v>88</v>
      </c>
    </row>
    <row r="196" spans="1:53" ht="15" x14ac:dyDescent="0.25">
      <c r="A196">
        <v>170</v>
      </c>
      <c r="B196">
        <v>170</v>
      </c>
      <c r="C196">
        <v>203</v>
      </c>
      <c r="D196" t="s">
        <v>3931</v>
      </c>
      <c r="E196" t="s">
        <v>4915</v>
      </c>
      <c r="F196">
        <v>2081086</v>
      </c>
      <c r="G196" t="s">
        <v>4866</v>
      </c>
      <c r="H196" t="s">
        <v>4867</v>
      </c>
      <c r="I196" t="s">
        <v>70</v>
      </c>
      <c r="K196" t="s">
        <v>312</v>
      </c>
      <c r="L196" t="s">
        <v>71</v>
      </c>
      <c r="M196" t="s">
        <v>577</v>
      </c>
      <c r="O196" s="90">
        <v>45977</v>
      </c>
      <c r="P196" t="s">
        <v>238</v>
      </c>
      <c r="Q196" t="s">
        <v>570</v>
      </c>
      <c r="R196" t="s">
        <v>4868</v>
      </c>
      <c r="S196" t="s">
        <v>74</v>
      </c>
      <c r="T196" s="84">
        <v>2.488</v>
      </c>
      <c r="U196" t="s">
        <v>4804</v>
      </c>
      <c r="V196" s="81" t="s">
        <v>2290</v>
      </c>
      <c r="Z196" s="81" t="s">
        <v>4961</v>
      </c>
      <c r="AA196" s="90">
        <v>47177</v>
      </c>
      <c r="AB196" t="s">
        <v>541</v>
      </c>
      <c r="AJ196" t="s">
        <v>71</v>
      </c>
      <c r="AK196" t="s">
        <v>4046</v>
      </c>
      <c r="AM196" t="s">
        <v>4047</v>
      </c>
      <c r="AN196" s="110">
        <v>46203</v>
      </c>
      <c r="AQ196" s="83">
        <v>38441.983218807</v>
      </c>
      <c r="AR196" s="83">
        <v>99.4</v>
      </c>
      <c r="AS196" s="83">
        <v>1</v>
      </c>
      <c r="AT196" s="83">
        <v>38.211329999999997</v>
      </c>
      <c r="AU196" s="83">
        <v>38.210999999999999</v>
      </c>
      <c r="AZ196" s="81" t="s">
        <v>158</v>
      </c>
      <c r="BA196" s="81" t="s">
        <v>76</v>
      </c>
    </row>
    <row r="197" spans="1:53" ht="15" x14ac:dyDescent="0.25">
      <c r="A197">
        <v>170</v>
      </c>
      <c r="B197">
        <v>170</v>
      </c>
      <c r="C197">
        <v>20158</v>
      </c>
      <c r="D197" t="s">
        <v>3931</v>
      </c>
      <c r="E197" t="s">
        <v>4962</v>
      </c>
      <c r="F197">
        <v>2081090</v>
      </c>
      <c r="G197" t="s">
        <v>312</v>
      </c>
      <c r="H197" t="s">
        <v>4867</v>
      </c>
      <c r="I197" t="s">
        <v>70</v>
      </c>
      <c r="K197" t="s">
        <v>1016</v>
      </c>
      <c r="L197" t="s">
        <v>71</v>
      </c>
      <c r="M197" t="s">
        <v>577</v>
      </c>
      <c r="O197" s="90">
        <v>45994</v>
      </c>
      <c r="P197" t="s">
        <v>538</v>
      </c>
      <c r="Q197" t="s">
        <v>538</v>
      </c>
      <c r="R197" t="s">
        <v>538</v>
      </c>
      <c r="S197" t="s">
        <v>74</v>
      </c>
      <c r="T197" s="84">
        <v>9.2219999999999995</v>
      </c>
      <c r="U197" t="s">
        <v>4800</v>
      </c>
      <c r="V197" s="81" t="s">
        <v>4963</v>
      </c>
      <c r="Z197" s="81" t="s">
        <v>4964</v>
      </c>
      <c r="AA197" s="90">
        <v>53965</v>
      </c>
      <c r="AB197" t="s">
        <v>541</v>
      </c>
      <c r="AJ197" t="s">
        <v>71</v>
      </c>
      <c r="AK197" t="s">
        <v>4046</v>
      </c>
      <c r="AM197" t="s">
        <v>4047</v>
      </c>
      <c r="AN197" s="110">
        <v>46203</v>
      </c>
      <c r="AQ197" s="83">
        <v>1126491.63569861</v>
      </c>
      <c r="AR197" s="83">
        <v>111.16</v>
      </c>
      <c r="AS197" s="83">
        <v>1</v>
      </c>
      <c r="AT197" s="83">
        <v>1252.2081000000001</v>
      </c>
      <c r="AU197" s="83">
        <v>1252.2080000000001</v>
      </c>
      <c r="AZ197" s="81" t="s">
        <v>1214</v>
      </c>
      <c r="BA197" s="81" t="s">
        <v>113</v>
      </c>
    </row>
    <row r="198" spans="1:53" ht="15" x14ac:dyDescent="0.25">
      <c r="A198">
        <v>170</v>
      </c>
      <c r="B198">
        <v>170</v>
      </c>
      <c r="C198">
        <v>154</v>
      </c>
      <c r="D198" t="s">
        <v>3931</v>
      </c>
      <c r="E198" t="s">
        <v>4865</v>
      </c>
      <c r="F198">
        <v>2081093</v>
      </c>
      <c r="G198" t="s">
        <v>4866</v>
      </c>
      <c r="H198" t="s">
        <v>4867</v>
      </c>
      <c r="I198" t="s">
        <v>70</v>
      </c>
      <c r="K198" t="s">
        <v>312</v>
      </c>
      <c r="L198" t="s">
        <v>71</v>
      </c>
      <c r="M198" t="s">
        <v>577</v>
      </c>
      <c r="O198" s="90">
        <v>46005</v>
      </c>
      <c r="P198" t="s">
        <v>238</v>
      </c>
      <c r="Q198" t="s">
        <v>570</v>
      </c>
      <c r="R198" t="s">
        <v>4868</v>
      </c>
      <c r="S198" t="s">
        <v>74</v>
      </c>
      <c r="T198" s="84">
        <v>0.623</v>
      </c>
      <c r="U198" t="s">
        <v>4804</v>
      </c>
      <c r="V198" s="81" t="s">
        <v>2290</v>
      </c>
      <c r="Z198" s="81" t="s">
        <v>4945</v>
      </c>
      <c r="AA198" s="90">
        <v>46471</v>
      </c>
      <c r="AB198" t="s">
        <v>541</v>
      </c>
      <c r="AJ198" t="s">
        <v>71</v>
      </c>
      <c r="AK198" t="s">
        <v>4046</v>
      </c>
      <c r="AM198" t="s">
        <v>4047</v>
      </c>
      <c r="AN198" s="110">
        <v>46203</v>
      </c>
      <c r="AQ198" s="83">
        <v>282769.44628235302</v>
      </c>
      <c r="AR198" s="83">
        <v>98.72</v>
      </c>
      <c r="AS198" s="83">
        <v>1</v>
      </c>
      <c r="AT198" s="83">
        <v>279.14999999999998</v>
      </c>
      <c r="AU198" s="83">
        <v>279.14999999999998</v>
      </c>
      <c r="AZ198" s="81" t="s">
        <v>204</v>
      </c>
      <c r="BA198" s="81" t="s">
        <v>75</v>
      </c>
    </row>
    <row r="199" spans="1:53" ht="15" x14ac:dyDescent="0.25">
      <c r="A199">
        <v>170</v>
      </c>
      <c r="B199">
        <v>170</v>
      </c>
      <c r="C199">
        <v>203</v>
      </c>
      <c r="D199" t="s">
        <v>3931</v>
      </c>
      <c r="E199" t="s">
        <v>4915</v>
      </c>
      <c r="F199">
        <v>2081096</v>
      </c>
      <c r="G199" t="s">
        <v>4866</v>
      </c>
      <c r="H199" t="s">
        <v>4867</v>
      </c>
      <c r="I199" t="s">
        <v>70</v>
      </c>
      <c r="K199" t="s">
        <v>312</v>
      </c>
      <c r="L199" t="s">
        <v>71</v>
      </c>
      <c r="M199" t="s">
        <v>577</v>
      </c>
      <c r="O199" s="90">
        <v>46016</v>
      </c>
      <c r="P199" t="s">
        <v>238</v>
      </c>
      <c r="Q199" t="s">
        <v>570</v>
      </c>
      <c r="R199" t="s">
        <v>4868</v>
      </c>
      <c r="S199" t="s">
        <v>74</v>
      </c>
      <c r="T199" s="84">
        <v>2.3420000000000001</v>
      </c>
      <c r="U199" t="s">
        <v>4804</v>
      </c>
      <c r="V199" s="81" t="s">
        <v>2290</v>
      </c>
      <c r="Z199" s="81" t="s">
        <v>2008</v>
      </c>
      <c r="AA199" s="90">
        <v>47115</v>
      </c>
      <c r="AB199" t="s">
        <v>541</v>
      </c>
      <c r="AJ199" t="s">
        <v>71</v>
      </c>
      <c r="AK199" t="s">
        <v>4046</v>
      </c>
      <c r="AM199" t="s">
        <v>4047</v>
      </c>
      <c r="AN199" s="110">
        <v>46203</v>
      </c>
      <c r="AQ199" s="83">
        <v>1863676.67536794</v>
      </c>
      <c r="AR199" s="83">
        <v>99.64</v>
      </c>
      <c r="AS199" s="83">
        <v>1</v>
      </c>
      <c r="AT199" s="83">
        <v>1856.9674399999999</v>
      </c>
      <c r="AU199" s="83">
        <v>1856.9670000000001</v>
      </c>
      <c r="AZ199" s="81" t="s">
        <v>4965</v>
      </c>
      <c r="BA199" s="81" t="s">
        <v>133</v>
      </c>
    </row>
    <row r="200" spans="1:53" ht="15" x14ac:dyDescent="0.25">
      <c r="A200">
        <v>170</v>
      </c>
      <c r="B200">
        <v>170</v>
      </c>
      <c r="C200">
        <v>203</v>
      </c>
      <c r="D200" t="s">
        <v>3931</v>
      </c>
      <c r="E200" t="s">
        <v>4915</v>
      </c>
      <c r="F200">
        <v>2081097</v>
      </c>
      <c r="G200" t="s">
        <v>4866</v>
      </c>
      <c r="H200" t="s">
        <v>4867</v>
      </c>
      <c r="I200" t="s">
        <v>70</v>
      </c>
      <c r="K200" t="s">
        <v>312</v>
      </c>
      <c r="L200" t="s">
        <v>71</v>
      </c>
      <c r="M200" t="s">
        <v>577</v>
      </c>
      <c r="O200" s="90">
        <v>46016</v>
      </c>
      <c r="P200" t="s">
        <v>238</v>
      </c>
      <c r="Q200" t="s">
        <v>570</v>
      </c>
      <c r="R200" t="s">
        <v>4868</v>
      </c>
      <c r="S200" t="s">
        <v>74</v>
      </c>
      <c r="T200" s="84">
        <v>2.4889999999999999</v>
      </c>
      <c r="U200" t="s">
        <v>4804</v>
      </c>
      <c r="V200" s="81" t="s">
        <v>2290</v>
      </c>
      <c r="Z200" s="81" t="s">
        <v>4832</v>
      </c>
      <c r="AA200" s="90">
        <v>47177</v>
      </c>
      <c r="AB200" t="s">
        <v>541</v>
      </c>
      <c r="AJ200" t="s">
        <v>71</v>
      </c>
      <c r="AK200" t="s">
        <v>4046</v>
      </c>
      <c r="AM200" t="s">
        <v>4047</v>
      </c>
      <c r="AN200" s="110">
        <v>46203</v>
      </c>
      <c r="AQ200" s="83">
        <v>103999.430765078</v>
      </c>
      <c r="AR200" s="83">
        <v>99.6</v>
      </c>
      <c r="AS200" s="83">
        <v>1</v>
      </c>
      <c r="AT200" s="83">
        <v>103.58343000000001</v>
      </c>
      <c r="AU200" s="83">
        <v>103.583</v>
      </c>
      <c r="AZ200" s="81" t="s">
        <v>610</v>
      </c>
      <c r="BA200" s="81" t="s">
        <v>76</v>
      </c>
    </row>
    <row r="201" spans="1:53" ht="15" x14ac:dyDescent="0.25">
      <c r="A201">
        <v>170</v>
      </c>
      <c r="B201">
        <v>170</v>
      </c>
      <c r="C201">
        <v>19685</v>
      </c>
      <c r="D201" t="s">
        <v>3931</v>
      </c>
      <c r="E201" t="s">
        <v>4904</v>
      </c>
      <c r="F201">
        <v>2081100</v>
      </c>
      <c r="G201" t="s">
        <v>4866</v>
      </c>
      <c r="H201" t="s">
        <v>4867</v>
      </c>
      <c r="I201" t="s">
        <v>70</v>
      </c>
      <c r="K201" t="s">
        <v>4179</v>
      </c>
      <c r="L201" t="s">
        <v>71</v>
      </c>
      <c r="M201" t="s">
        <v>577</v>
      </c>
      <c r="O201" s="90">
        <v>46021</v>
      </c>
      <c r="P201" t="s">
        <v>238</v>
      </c>
      <c r="Q201" t="s">
        <v>570</v>
      </c>
      <c r="R201" t="s">
        <v>4868</v>
      </c>
      <c r="S201" t="s">
        <v>74</v>
      </c>
      <c r="T201" s="84">
        <v>2.6909999999999998</v>
      </c>
      <c r="U201" t="s">
        <v>4804</v>
      </c>
      <c r="V201" s="81" t="s">
        <v>2008</v>
      </c>
      <c r="Z201" s="81" t="s">
        <v>1771</v>
      </c>
      <c r="AA201" s="90">
        <v>47269</v>
      </c>
      <c r="AB201" t="s">
        <v>541</v>
      </c>
      <c r="AJ201" t="s">
        <v>71</v>
      </c>
      <c r="AK201" t="s">
        <v>4046</v>
      </c>
      <c r="AM201" t="s">
        <v>4047</v>
      </c>
      <c r="AN201" s="110">
        <v>46203</v>
      </c>
      <c r="AQ201" s="83">
        <v>504750.01016008598</v>
      </c>
      <c r="AR201" s="83">
        <v>99.89</v>
      </c>
      <c r="AS201" s="83">
        <v>1</v>
      </c>
      <c r="AT201" s="83">
        <v>504.19479000000001</v>
      </c>
      <c r="AU201" s="83">
        <v>504.19499999999999</v>
      </c>
      <c r="AZ201" s="81" t="s">
        <v>1549</v>
      </c>
      <c r="BA201" s="81" t="s">
        <v>88</v>
      </c>
    </row>
    <row r="202" spans="1:53" ht="15" x14ac:dyDescent="0.25">
      <c r="A202">
        <v>170</v>
      </c>
      <c r="B202">
        <v>170</v>
      </c>
      <c r="C202">
        <v>18880</v>
      </c>
      <c r="D202" t="s">
        <v>3931</v>
      </c>
      <c r="E202" t="s">
        <v>4948</v>
      </c>
      <c r="F202">
        <v>2081102</v>
      </c>
      <c r="G202" t="s">
        <v>4866</v>
      </c>
      <c r="H202" t="s">
        <v>4937</v>
      </c>
      <c r="I202" t="s">
        <v>70</v>
      </c>
      <c r="K202" t="s">
        <v>958</v>
      </c>
      <c r="L202" t="s">
        <v>71</v>
      </c>
      <c r="M202" t="s">
        <v>71</v>
      </c>
      <c r="O202" s="90">
        <v>46021</v>
      </c>
      <c r="P202" t="s">
        <v>92</v>
      </c>
      <c r="Q202" t="s">
        <v>570</v>
      </c>
      <c r="R202" t="s">
        <v>1742</v>
      </c>
      <c r="S202" t="s">
        <v>74</v>
      </c>
      <c r="T202" s="84">
        <v>2.7410000000000001</v>
      </c>
      <c r="U202" t="s">
        <v>4804</v>
      </c>
      <c r="V202" s="81" t="s">
        <v>4966</v>
      </c>
      <c r="Z202" s="81" t="s">
        <v>4967</v>
      </c>
      <c r="AA202" s="90">
        <v>47377</v>
      </c>
      <c r="AB202" t="s">
        <v>541</v>
      </c>
      <c r="AJ202" t="s">
        <v>71</v>
      </c>
      <c r="AK202" t="s">
        <v>4046</v>
      </c>
      <c r="AM202" t="s">
        <v>4047</v>
      </c>
      <c r="AN202" s="110">
        <v>46203</v>
      </c>
      <c r="AQ202" s="83">
        <v>239609.66138676001</v>
      </c>
      <c r="AR202" s="83">
        <v>104.21</v>
      </c>
      <c r="AS202" s="83">
        <v>1</v>
      </c>
      <c r="AT202" s="83">
        <v>249.69722999999999</v>
      </c>
      <c r="AU202" s="83">
        <v>249.697</v>
      </c>
      <c r="AZ202" s="81" t="s">
        <v>630</v>
      </c>
      <c r="BA202" s="81" t="s">
        <v>75</v>
      </c>
    </row>
    <row r="203" spans="1:53" ht="15" x14ac:dyDescent="0.25">
      <c r="A203">
        <v>170</v>
      </c>
      <c r="B203">
        <v>170</v>
      </c>
      <c r="C203">
        <v>18880</v>
      </c>
      <c r="D203" t="s">
        <v>3931</v>
      </c>
      <c r="E203" t="s">
        <v>4948</v>
      </c>
      <c r="F203">
        <v>2081103</v>
      </c>
      <c r="G203" t="s">
        <v>4866</v>
      </c>
      <c r="H203" t="s">
        <v>4937</v>
      </c>
      <c r="I203" t="s">
        <v>70</v>
      </c>
      <c r="K203" t="s">
        <v>958</v>
      </c>
      <c r="L203" t="s">
        <v>71</v>
      </c>
      <c r="M203" t="s">
        <v>71</v>
      </c>
      <c r="O203" s="90">
        <v>46021</v>
      </c>
      <c r="P203" t="s">
        <v>92</v>
      </c>
      <c r="Q203" t="s">
        <v>570</v>
      </c>
      <c r="R203" t="s">
        <v>1742</v>
      </c>
      <c r="S203" t="s">
        <v>74</v>
      </c>
      <c r="T203" s="84">
        <v>1.8919999999999999</v>
      </c>
      <c r="U203" t="s">
        <v>4804</v>
      </c>
      <c r="V203" s="81" t="s">
        <v>4968</v>
      </c>
      <c r="Z203" s="81" t="s">
        <v>4969</v>
      </c>
      <c r="AA203" s="90">
        <v>46973</v>
      </c>
      <c r="AB203" t="s">
        <v>541</v>
      </c>
      <c r="AJ203" t="s">
        <v>71</v>
      </c>
      <c r="AK203" t="s">
        <v>4046</v>
      </c>
      <c r="AM203" t="s">
        <v>4047</v>
      </c>
      <c r="AN203" s="110">
        <v>46203</v>
      </c>
      <c r="AQ203" s="83">
        <v>184209.20446026401</v>
      </c>
      <c r="AR203" s="83">
        <v>104.91</v>
      </c>
      <c r="AS203" s="83">
        <v>1</v>
      </c>
      <c r="AT203" s="83">
        <v>193.25388000000001</v>
      </c>
      <c r="AU203" s="83">
        <v>193.25399999999999</v>
      </c>
      <c r="AZ203" s="81" t="s">
        <v>726</v>
      </c>
      <c r="BA203" s="81" t="s">
        <v>75</v>
      </c>
    </row>
    <row r="204" spans="1:53" ht="15" x14ac:dyDescent="0.25">
      <c r="A204">
        <v>170</v>
      </c>
      <c r="B204">
        <v>170</v>
      </c>
      <c r="C204">
        <v>18880</v>
      </c>
      <c r="D204" t="s">
        <v>3931</v>
      </c>
      <c r="E204" t="s">
        <v>4948</v>
      </c>
      <c r="F204">
        <v>2081104</v>
      </c>
      <c r="G204" t="s">
        <v>4866</v>
      </c>
      <c r="H204" t="s">
        <v>4937</v>
      </c>
      <c r="I204" t="s">
        <v>70</v>
      </c>
      <c r="K204" t="s">
        <v>958</v>
      </c>
      <c r="L204" t="s">
        <v>71</v>
      </c>
      <c r="M204" t="s">
        <v>71</v>
      </c>
      <c r="O204" s="90">
        <v>46021</v>
      </c>
      <c r="P204" t="s">
        <v>92</v>
      </c>
      <c r="Q204" t="s">
        <v>570</v>
      </c>
      <c r="R204" t="s">
        <v>1742</v>
      </c>
      <c r="S204" t="s">
        <v>74</v>
      </c>
      <c r="T204" s="84">
        <v>2.8069999999999999</v>
      </c>
      <c r="U204" t="s">
        <v>4804</v>
      </c>
      <c r="V204" s="81" t="s">
        <v>4966</v>
      </c>
      <c r="Z204" s="81" t="s">
        <v>4967</v>
      </c>
      <c r="AA204" s="90">
        <v>47410</v>
      </c>
      <c r="AB204" t="s">
        <v>541</v>
      </c>
      <c r="AJ204" t="s">
        <v>71</v>
      </c>
      <c r="AK204" t="s">
        <v>4046</v>
      </c>
      <c r="AM204" t="s">
        <v>4047</v>
      </c>
      <c r="AN204" s="110">
        <v>46203</v>
      </c>
      <c r="AQ204" s="83">
        <v>737260.49633942603</v>
      </c>
      <c r="AR204" s="83">
        <v>104.16</v>
      </c>
      <c r="AS204" s="83">
        <v>1</v>
      </c>
      <c r="AT204" s="83">
        <v>767.93052999999998</v>
      </c>
      <c r="AU204" s="83">
        <v>767.93100000000004</v>
      </c>
      <c r="AZ204" s="81" t="s">
        <v>1401</v>
      </c>
      <c r="BA204" s="81" t="s">
        <v>114</v>
      </c>
    </row>
    <row r="205" spans="1:53" ht="15" x14ac:dyDescent="0.25">
      <c r="A205">
        <v>170</v>
      </c>
      <c r="B205">
        <v>170</v>
      </c>
      <c r="C205">
        <v>18880</v>
      </c>
      <c r="D205" t="s">
        <v>3931</v>
      </c>
      <c r="E205" t="s">
        <v>4948</v>
      </c>
      <c r="F205">
        <v>2081105</v>
      </c>
      <c r="G205" t="s">
        <v>4866</v>
      </c>
      <c r="H205" t="s">
        <v>4937</v>
      </c>
      <c r="I205" t="s">
        <v>70</v>
      </c>
      <c r="K205" t="s">
        <v>958</v>
      </c>
      <c r="L205" t="s">
        <v>71</v>
      </c>
      <c r="M205" t="s">
        <v>71</v>
      </c>
      <c r="O205" s="90">
        <v>46021</v>
      </c>
      <c r="P205" t="s">
        <v>92</v>
      </c>
      <c r="Q205" t="s">
        <v>570</v>
      </c>
      <c r="R205" t="s">
        <v>1742</v>
      </c>
      <c r="S205" t="s">
        <v>74</v>
      </c>
      <c r="T205" s="84">
        <v>1.615</v>
      </c>
      <c r="U205" t="s">
        <v>4804</v>
      </c>
      <c r="V205" s="81" t="s">
        <v>4970</v>
      </c>
      <c r="Z205" s="81" t="s">
        <v>4971</v>
      </c>
      <c r="AA205" s="90">
        <v>46850</v>
      </c>
      <c r="AB205" t="s">
        <v>541</v>
      </c>
      <c r="AJ205" t="s">
        <v>71</v>
      </c>
      <c r="AK205" t="s">
        <v>4046</v>
      </c>
      <c r="AM205" t="s">
        <v>4047</v>
      </c>
      <c r="AN205" s="110">
        <v>46203</v>
      </c>
      <c r="AQ205" s="83">
        <v>764907.76494790695</v>
      </c>
      <c r="AR205" s="83">
        <v>105.26</v>
      </c>
      <c r="AS205" s="83">
        <v>1</v>
      </c>
      <c r="AT205" s="83">
        <v>805.14191000000005</v>
      </c>
      <c r="AU205" s="83">
        <v>805.14200000000005</v>
      </c>
      <c r="AZ205" s="81" t="s">
        <v>1012</v>
      </c>
      <c r="BA205" s="81" t="s">
        <v>114</v>
      </c>
    </row>
    <row r="206" spans="1:53" ht="15" x14ac:dyDescent="0.25">
      <c r="A206">
        <v>170</v>
      </c>
      <c r="B206">
        <v>170</v>
      </c>
      <c r="C206">
        <v>18880</v>
      </c>
      <c r="D206" t="s">
        <v>3931</v>
      </c>
      <c r="E206" t="s">
        <v>4948</v>
      </c>
      <c r="F206">
        <v>2081106</v>
      </c>
      <c r="G206" t="s">
        <v>4866</v>
      </c>
      <c r="H206" t="s">
        <v>4937</v>
      </c>
      <c r="I206" t="s">
        <v>70</v>
      </c>
      <c r="K206" t="s">
        <v>958</v>
      </c>
      <c r="L206" t="s">
        <v>71</v>
      </c>
      <c r="M206" t="s">
        <v>71</v>
      </c>
      <c r="O206" s="90">
        <v>46021</v>
      </c>
      <c r="P206" t="s">
        <v>92</v>
      </c>
      <c r="Q206" t="s">
        <v>570</v>
      </c>
      <c r="R206" t="s">
        <v>1742</v>
      </c>
      <c r="S206" t="s">
        <v>74</v>
      </c>
      <c r="T206" s="84">
        <v>1.0820000000000001</v>
      </c>
      <c r="U206" t="s">
        <v>4804</v>
      </c>
      <c r="V206" s="81" t="s">
        <v>4972</v>
      </c>
      <c r="Z206" s="81" t="s">
        <v>4973</v>
      </c>
      <c r="AA206" s="90">
        <v>46624</v>
      </c>
      <c r="AB206" t="s">
        <v>541</v>
      </c>
      <c r="AJ206" t="s">
        <v>71</v>
      </c>
      <c r="AK206" t="s">
        <v>4046</v>
      </c>
      <c r="AM206" t="s">
        <v>4047</v>
      </c>
      <c r="AN206" s="110">
        <v>46203</v>
      </c>
      <c r="AQ206" s="83">
        <v>495279.221758125</v>
      </c>
      <c r="AR206" s="83">
        <v>105.75</v>
      </c>
      <c r="AS206" s="83">
        <v>1</v>
      </c>
      <c r="AT206" s="83">
        <v>523.75778000000003</v>
      </c>
      <c r="AU206" s="83">
        <v>523.75800000000004</v>
      </c>
      <c r="AZ206" s="81" t="s">
        <v>353</v>
      </c>
      <c r="BA206" s="81" t="s">
        <v>88</v>
      </c>
    </row>
    <row r="207" spans="1:53" ht="15" x14ac:dyDescent="0.25">
      <c r="A207">
        <v>170</v>
      </c>
      <c r="B207">
        <v>170</v>
      </c>
      <c r="C207">
        <v>18880</v>
      </c>
      <c r="D207" t="s">
        <v>3931</v>
      </c>
      <c r="E207" t="s">
        <v>4948</v>
      </c>
      <c r="F207">
        <v>2081107</v>
      </c>
      <c r="G207" t="s">
        <v>4866</v>
      </c>
      <c r="H207" t="s">
        <v>4937</v>
      </c>
      <c r="I207" t="s">
        <v>70</v>
      </c>
      <c r="K207" t="s">
        <v>958</v>
      </c>
      <c r="L207" t="s">
        <v>71</v>
      </c>
      <c r="M207" t="s">
        <v>71</v>
      </c>
      <c r="O207" s="90">
        <v>46021</v>
      </c>
      <c r="P207" t="s">
        <v>92</v>
      </c>
      <c r="Q207" t="s">
        <v>570</v>
      </c>
      <c r="R207" t="s">
        <v>1742</v>
      </c>
      <c r="S207" t="s">
        <v>74</v>
      </c>
      <c r="T207" s="84">
        <v>2.028</v>
      </c>
      <c r="U207" t="s">
        <v>4804</v>
      </c>
      <c r="V207" s="81" t="s">
        <v>4974</v>
      </c>
      <c r="Z207" s="81" t="s">
        <v>4975</v>
      </c>
      <c r="AA207" s="90">
        <v>47035</v>
      </c>
      <c r="AB207" t="s">
        <v>541</v>
      </c>
      <c r="AJ207" t="s">
        <v>71</v>
      </c>
      <c r="AK207" t="s">
        <v>4046</v>
      </c>
      <c r="AM207" t="s">
        <v>4047</v>
      </c>
      <c r="AN207" s="110">
        <v>46203</v>
      </c>
      <c r="AQ207" s="83">
        <v>1032164.69494315</v>
      </c>
      <c r="AR207" s="83">
        <v>104.81</v>
      </c>
      <c r="AS207" s="83">
        <v>1</v>
      </c>
      <c r="AT207" s="83">
        <v>1081.8118199999999</v>
      </c>
      <c r="AU207" s="83">
        <v>1081.8119999999999</v>
      </c>
      <c r="AZ207" s="81" t="s">
        <v>3346</v>
      </c>
      <c r="BA207" s="81" t="s">
        <v>113</v>
      </c>
    </row>
    <row r="208" spans="1:53" ht="15" x14ac:dyDescent="0.25">
      <c r="A208">
        <v>170</v>
      </c>
      <c r="B208">
        <v>170</v>
      </c>
      <c r="C208">
        <v>18880</v>
      </c>
      <c r="D208" t="s">
        <v>3931</v>
      </c>
      <c r="E208" t="s">
        <v>4948</v>
      </c>
      <c r="F208">
        <v>2081108</v>
      </c>
      <c r="G208" t="s">
        <v>4866</v>
      </c>
      <c r="H208" t="s">
        <v>4937</v>
      </c>
      <c r="I208" t="s">
        <v>70</v>
      </c>
      <c r="K208" t="s">
        <v>958</v>
      </c>
      <c r="L208" t="s">
        <v>71</v>
      </c>
      <c r="M208" t="s">
        <v>71</v>
      </c>
      <c r="O208" s="90">
        <v>46021</v>
      </c>
      <c r="P208" t="s">
        <v>92</v>
      </c>
      <c r="Q208" t="s">
        <v>570</v>
      </c>
      <c r="R208" t="s">
        <v>1742</v>
      </c>
      <c r="S208" t="s">
        <v>74</v>
      </c>
      <c r="T208" s="84">
        <v>1.153</v>
      </c>
      <c r="U208" t="s">
        <v>4804</v>
      </c>
      <c r="V208" s="81" t="s">
        <v>4949</v>
      </c>
      <c r="Z208" s="81" t="s">
        <v>4976</v>
      </c>
      <c r="AA208" s="90">
        <v>46652</v>
      </c>
      <c r="AB208" t="s">
        <v>541</v>
      </c>
      <c r="AJ208" t="s">
        <v>71</v>
      </c>
      <c r="AK208" t="s">
        <v>4046</v>
      </c>
      <c r="AM208" t="s">
        <v>4047</v>
      </c>
      <c r="AN208" s="110">
        <v>46203</v>
      </c>
      <c r="AQ208" s="83">
        <v>210119.24128855401</v>
      </c>
      <c r="AR208" s="83">
        <v>105.56</v>
      </c>
      <c r="AS208" s="83">
        <v>1</v>
      </c>
      <c r="AT208" s="83">
        <v>221.80187000000001</v>
      </c>
      <c r="AU208" s="83">
        <v>221.80199999999999</v>
      </c>
      <c r="AZ208" s="81" t="s">
        <v>163</v>
      </c>
      <c r="BA208" s="81" t="s">
        <v>75</v>
      </c>
    </row>
    <row r="209" spans="1:53" ht="15" x14ac:dyDescent="0.25">
      <c r="A209">
        <v>170</v>
      </c>
      <c r="B209">
        <v>170</v>
      </c>
      <c r="C209">
        <v>18880</v>
      </c>
      <c r="D209" t="s">
        <v>3931</v>
      </c>
      <c r="E209" t="s">
        <v>4948</v>
      </c>
      <c r="F209">
        <v>2081109</v>
      </c>
      <c r="G209" t="s">
        <v>4866</v>
      </c>
      <c r="H209" t="s">
        <v>4937</v>
      </c>
      <c r="I209" t="s">
        <v>70</v>
      </c>
      <c r="K209" t="s">
        <v>958</v>
      </c>
      <c r="L209" t="s">
        <v>71</v>
      </c>
      <c r="M209" t="s">
        <v>71</v>
      </c>
      <c r="O209" s="90">
        <v>46021</v>
      </c>
      <c r="P209" t="s">
        <v>92</v>
      </c>
      <c r="Q209" t="s">
        <v>570</v>
      </c>
      <c r="R209" t="s">
        <v>1742</v>
      </c>
      <c r="S209" t="s">
        <v>74</v>
      </c>
      <c r="T209" s="84">
        <v>2.3439999999999999</v>
      </c>
      <c r="U209" t="s">
        <v>4804</v>
      </c>
      <c r="V209" s="81" t="s">
        <v>4951</v>
      </c>
      <c r="Z209" s="81" t="s">
        <v>4977</v>
      </c>
      <c r="AA209" s="90">
        <v>47176</v>
      </c>
      <c r="AB209" t="s">
        <v>541</v>
      </c>
      <c r="AJ209" t="s">
        <v>71</v>
      </c>
      <c r="AK209" t="s">
        <v>4046</v>
      </c>
      <c r="AM209" t="s">
        <v>4047</v>
      </c>
      <c r="AN209" s="110">
        <v>46203</v>
      </c>
      <c r="AQ209" s="83">
        <v>147452.099131981</v>
      </c>
      <c r="AR209" s="83">
        <v>104.36</v>
      </c>
      <c r="AS209" s="83">
        <v>1</v>
      </c>
      <c r="AT209" s="83">
        <v>153.88101</v>
      </c>
      <c r="AU209" s="83">
        <v>153.881</v>
      </c>
      <c r="AZ209" s="81" t="s">
        <v>484</v>
      </c>
      <c r="BA209" s="81" t="s">
        <v>75</v>
      </c>
    </row>
    <row r="210" spans="1:53" ht="15" x14ac:dyDescent="0.25">
      <c r="A210">
        <v>170</v>
      </c>
      <c r="B210">
        <v>170</v>
      </c>
      <c r="C210">
        <v>958</v>
      </c>
      <c r="D210" t="s">
        <v>3931</v>
      </c>
      <c r="E210" t="s">
        <v>4978</v>
      </c>
      <c r="F210">
        <v>2081112</v>
      </c>
      <c r="G210" t="s">
        <v>4866</v>
      </c>
      <c r="H210" t="s">
        <v>4937</v>
      </c>
      <c r="I210" t="s">
        <v>70</v>
      </c>
      <c r="K210" t="s">
        <v>561</v>
      </c>
      <c r="L210" t="s">
        <v>71</v>
      </c>
      <c r="M210" t="s">
        <v>71</v>
      </c>
      <c r="O210" s="90">
        <v>46036</v>
      </c>
      <c r="P210" t="s">
        <v>538</v>
      </c>
      <c r="Q210" t="s">
        <v>538</v>
      </c>
      <c r="R210" t="s">
        <v>538</v>
      </c>
      <c r="S210" t="s">
        <v>74</v>
      </c>
      <c r="T210" s="84">
        <v>3.1120000000000001</v>
      </c>
      <c r="U210" t="s">
        <v>4804</v>
      </c>
      <c r="V210" s="81" t="s">
        <v>2462</v>
      </c>
      <c r="Z210" s="81" t="s">
        <v>4979</v>
      </c>
      <c r="AA210" s="90">
        <v>47483</v>
      </c>
      <c r="AB210" t="s">
        <v>541</v>
      </c>
      <c r="AJ210" t="s">
        <v>71</v>
      </c>
      <c r="AK210" t="s">
        <v>4046</v>
      </c>
      <c r="AM210" t="s">
        <v>4047</v>
      </c>
      <c r="AN210" s="110">
        <v>46203</v>
      </c>
      <c r="AQ210" s="83">
        <v>374844.09885306301</v>
      </c>
      <c r="AR210" s="83">
        <v>98.09</v>
      </c>
      <c r="AS210" s="83">
        <v>1</v>
      </c>
      <c r="AT210" s="83">
        <v>367.68457999999998</v>
      </c>
      <c r="AU210" s="83">
        <v>367.685</v>
      </c>
      <c r="AZ210" s="81" t="s">
        <v>1209</v>
      </c>
      <c r="BA210" s="81" t="s">
        <v>75</v>
      </c>
    </row>
    <row r="211" spans="1:53" ht="15" x14ac:dyDescent="0.25">
      <c r="A211">
        <v>170</v>
      </c>
      <c r="B211">
        <v>170</v>
      </c>
      <c r="C211">
        <v>20079</v>
      </c>
      <c r="D211" t="s">
        <v>3931</v>
      </c>
      <c r="E211" t="s">
        <v>4936</v>
      </c>
      <c r="F211">
        <v>2081119</v>
      </c>
      <c r="G211" t="s">
        <v>4866</v>
      </c>
      <c r="H211" t="s">
        <v>4937</v>
      </c>
      <c r="I211" t="s">
        <v>70</v>
      </c>
      <c r="K211" t="s">
        <v>958</v>
      </c>
      <c r="L211" t="s">
        <v>71</v>
      </c>
      <c r="M211" t="s">
        <v>71</v>
      </c>
      <c r="O211" s="90">
        <v>46062</v>
      </c>
      <c r="P211" t="s">
        <v>538</v>
      </c>
      <c r="Q211" t="s">
        <v>538</v>
      </c>
      <c r="R211" t="s">
        <v>538</v>
      </c>
      <c r="S211" t="s">
        <v>74</v>
      </c>
      <c r="T211" s="84">
        <v>3.5619999999999998</v>
      </c>
      <c r="U211" t="s">
        <v>4804</v>
      </c>
      <c r="V211" s="81" t="s">
        <v>2125</v>
      </c>
      <c r="Z211" s="81" t="s">
        <v>1894</v>
      </c>
      <c r="AA211" s="90">
        <v>47702</v>
      </c>
      <c r="AB211" t="s">
        <v>541</v>
      </c>
      <c r="AJ211" t="s">
        <v>71</v>
      </c>
      <c r="AK211" t="s">
        <v>4046</v>
      </c>
      <c r="AM211" t="s">
        <v>4047</v>
      </c>
      <c r="AN211" s="110">
        <v>46203</v>
      </c>
      <c r="AQ211" s="83">
        <v>2548213.2033380601</v>
      </c>
      <c r="AR211" s="83">
        <v>102.32</v>
      </c>
      <c r="AS211" s="83">
        <v>1</v>
      </c>
      <c r="AT211" s="83">
        <v>2607.3317499999998</v>
      </c>
      <c r="AU211" s="83">
        <v>2607.3319999999999</v>
      </c>
      <c r="AZ211" s="81" t="s">
        <v>4980</v>
      </c>
      <c r="BA211" s="81" t="s">
        <v>158</v>
      </c>
    </row>
    <row r="212" spans="1:53" ht="15" x14ac:dyDescent="0.25">
      <c r="A212">
        <v>170</v>
      </c>
      <c r="B212">
        <v>170</v>
      </c>
      <c r="C212">
        <v>154</v>
      </c>
      <c r="D212" t="s">
        <v>3931</v>
      </c>
      <c r="E212" t="s">
        <v>4865</v>
      </c>
      <c r="F212">
        <v>2081120</v>
      </c>
      <c r="G212" t="s">
        <v>4866</v>
      </c>
      <c r="H212" t="s">
        <v>4867</v>
      </c>
      <c r="I212" t="s">
        <v>70</v>
      </c>
      <c r="K212" t="s">
        <v>312</v>
      </c>
      <c r="L212" t="s">
        <v>71</v>
      </c>
      <c r="M212" t="s">
        <v>577</v>
      </c>
      <c r="O212" s="90">
        <v>46068</v>
      </c>
      <c r="P212" t="s">
        <v>238</v>
      </c>
      <c r="Q212" t="s">
        <v>570</v>
      </c>
      <c r="R212" t="s">
        <v>4868</v>
      </c>
      <c r="S212" t="s">
        <v>74</v>
      </c>
      <c r="T212" s="84">
        <v>0.623</v>
      </c>
      <c r="U212" t="s">
        <v>4804</v>
      </c>
      <c r="V212" s="81" t="s">
        <v>2290</v>
      </c>
      <c r="Z212" s="81" t="s">
        <v>4981</v>
      </c>
      <c r="AA212" s="90">
        <v>46471</v>
      </c>
      <c r="AB212" t="s">
        <v>541</v>
      </c>
      <c r="AJ212" t="s">
        <v>71</v>
      </c>
      <c r="AK212" t="s">
        <v>4046</v>
      </c>
      <c r="AM212" t="s">
        <v>4047</v>
      </c>
      <c r="AN212" s="110">
        <v>46203</v>
      </c>
      <c r="AQ212" s="83">
        <v>55779.192078959</v>
      </c>
      <c r="AR212" s="83">
        <v>99.52</v>
      </c>
      <c r="AS212" s="83">
        <v>1</v>
      </c>
      <c r="AT212" s="83">
        <v>55.511450000000004</v>
      </c>
      <c r="AU212" s="83">
        <v>55.511000000000003</v>
      </c>
      <c r="AZ212" s="81" t="s">
        <v>116</v>
      </c>
      <c r="BA212" s="81" t="s">
        <v>76</v>
      </c>
    </row>
    <row r="213" spans="1:53" ht="15" x14ac:dyDescent="0.25">
      <c r="A213">
        <v>170</v>
      </c>
      <c r="B213">
        <v>170</v>
      </c>
      <c r="C213">
        <v>203</v>
      </c>
      <c r="D213" t="s">
        <v>3931</v>
      </c>
      <c r="E213" t="s">
        <v>4915</v>
      </c>
      <c r="F213">
        <v>2081121</v>
      </c>
      <c r="G213" t="s">
        <v>312</v>
      </c>
      <c r="H213" t="s">
        <v>4867</v>
      </c>
      <c r="I213" t="s">
        <v>70</v>
      </c>
      <c r="K213" t="s">
        <v>312</v>
      </c>
      <c r="L213" t="s">
        <v>71</v>
      </c>
      <c r="M213" t="s">
        <v>577</v>
      </c>
      <c r="O213" s="90">
        <v>46068</v>
      </c>
      <c r="P213" t="s">
        <v>238</v>
      </c>
      <c r="Q213" t="s">
        <v>570</v>
      </c>
      <c r="R213" t="s">
        <v>4868</v>
      </c>
      <c r="S213" t="s">
        <v>74</v>
      </c>
      <c r="T213" s="84">
        <v>1.825</v>
      </c>
      <c r="U213" t="s">
        <v>4804</v>
      </c>
      <c r="V213" s="81" t="s">
        <v>2290</v>
      </c>
      <c r="Z213" s="81" t="s">
        <v>1855</v>
      </c>
      <c r="AA213" s="90">
        <v>46902</v>
      </c>
      <c r="AB213" t="s">
        <v>541</v>
      </c>
      <c r="AJ213" t="s">
        <v>71</v>
      </c>
      <c r="AK213" t="s">
        <v>4046</v>
      </c>
      <c r="AM213" t="s">
        <v>4047</v>
      </c>
      <c r="AN213" s="110">
        <v>46203</v>
      </c>
      <c r="AQ213" s="83">
        <v>532025.03034763504</v>
      </c>
      <c r="AR213" s="83">
        <v>99.99</v>
      </c>
      <c r="AS213" s="83">
        <v>1</v>
      </c>
      <c r="AT213" s="83">
        <v>531.97182999999995</v>
      </c>
      <c r="AU213" s="83">
        <v>531.97199999999998</v>
      </c>
      <c r="AZ213" s="81" t="s">
        <v>101</v>
      </c>
      <c r="BA213" s="81" t="s">
        <v>88</v>
      </c>
    </row>
    <row r="214" spans="1:53" ht="15" x14ac:dyDescent="0.25">
      <c r="A214">
        <v>170</v>
      </c>
      <c r="B214">
        <v>170</v>
      </c>
      <c r="C214">
        <v>203</v>
      </c>
      <c r="D214" t="s">
        <v>3931</v>
      </c>
      <c r="E214" t="s">
        <v>4915</v>
      </c>
      <c r="F214">
        <v>2081122</v>
      </c>
      <c r="G214" t="s">
        <v>312</v>
      </c>
      <c r="H214" t="s">
        <v>4867</v>
      </c>
      <c r="I214" t="s">
        <v>70</v>
      </c>
      <c r="K214" t="s">
        <v>312</v>
      </c>
      <c r="L214" t="s">
        <v>71</v>
      </c>
      <c r="M214" t="s">
        <v>577</v>
      </c>
      <c r="O214" s="90">
        <v>46068</v>
      </c>
      <c r="P214" t="s">
        <v>238</v>
      </c>
      <c r="Q214" t="s">
        <v>570</v>
      </c>
      <c r="R214" t="s">
        <v>4868</v>
      </c>
      <c r="S214" t="s">
        <v>74</v>
      </c>
      <c r="T214" s="84">
        <v>2.4889999999999999</v>
      </c>
      <c r="U214" t="s">
        <v>4804</v>
      </c>
      <c r="V214" s="81" t="s">
        <v>2290</v>
      </c>
      <c r="Z214" s="81" t="s">
        <v>4982</v>
      </c>
      <c r="AA214" s="90">
        <v>47177</v>
      </c>
      <c r="AB214" t="s">
        <v>541</v>
      </c>
      <c r="AJ214" t="s">
        <v>71</v>
      </c>
      <c r="AK214" t="s">
        <v>4046</v>
      </c>
      <c r="AM214" t="s">
        <v>4047</v>
      </c>
      <c r="AN214" s="110">
        <v>46203</v>
      </c>
      <c r="AQ214" s="83">
        <v>35222.098049100998</v>
      </c>
      <c r="AR214" s="83">
        <v>99.72</v>
      </c>
      <c r="AS214" s="83">
        <v>1</v>
      </c>
      <c r="AT214" s="83">
        <v>35.123480000000001</v>
      </c>
      <c r="AU214" s="83">
        <v>35.122999999999998</v>
      </c>
      <c r="AZ214" s="81" t="s">
        <v>158</v>
      </c>
      <c r="BA214" s="81" t="s">
        <v>76</v>
      </c>
    </row>
    <row r="215" spans="1:53" ht="15" x14ac:dyDescent="0.25">
      <c r="A215">
        <v>170</v>
      </c>
      <c r="B215">
        <v>170</v>
      </c>
      <c r="C215">
        <v>20215</v>
      </c>
      <c r="D215" t="s">
        <v>3931</v>
      </c>
      <c r="E215" t="s">
        <v>4983</v>
      </c>
      <c r="F215">
        <v>2081123</v>
      </c>
      <c r="G215" t="s">
        <v>312</v>
      </c>
      <c r="H215" t="s">
        <v>4867</v>
      </c>
      <c r="I215" t="s">
        <v>70</v>
      </c>
      <c r="K215" t="s">
        <v>2905</v>
      </c>
      <c r="L215" t="s">
        <v>71</v>
      </c>
      <c r="M215" t="s">
        <v>71</v>
      </c>
      <c r="O215" s="90">
        <v>46072</v>
      </c>
      <c r="P215" t="s">
        <v>538</v>
      </c>
      <c r="Q215" t="s">
        <v>538</v>
      </c>
      <c r="R215" t="s">
        <v>538</v>
      </c>
      <c r="S215" t="s">
        <v>74</v>
      </c>
      <c r="T215" s="84">
        <v>1.2170000000000001</v>
      </c>
      <c r="U215" t="s">
        <v>4800</v>
      </c>
      <c r="V215" s="81" t="s">
        <v>1824</v>
      </c>
      <c r="Z215" s="81" t="s">
        <v>4839</v>
      </c>
      <c r="AA215" s="90">
        <v>46660</v>
      </c>
      <c r="AB215" t="s">
        <v>541</v>
      </c>
      <c r="AJ215" t="s">
        <v>71</v>
      </c>
      <c r="AK215" t="s">
        <v>4046</v>
      </c>
      <c r="AM215" t="s">
        <v>4047</v>
      </c>
      <c r="AN215" s="110">
        <v>46203</v>
      </c>
      <c r="AQ215" s="83">
        <v>1475880.94484596</v>
      </c>
      <c r="AR215" s="83">
        <v>99.21</v>
      </c>
      <c r="AS215" s="83">
        <v>1</v>
      </c>
      <c r="AT215" s="83">
        <v>1464.2214899999999</v>
      </c>
      <c r="AU215" s="83">
        <v>1464.221</v>
      </c>
      <c r="AZ215" s="81" t="s">
        <v>4984</v>
      </c>
      <c r="BA215" s="81" t="s">
        <v>111</v>
      </c>
    </row>
    <row r="216" spans="1:53" ht="15" x14ac:dyDescent="0.25">
      <c r="A216">
        <v>170</v>
      </c>
      <c r="B216">
        <v>170</v>
      </c>
      <c r="C216">
        <v>182</v>
      </c>
      <c r="D216" t="s">
        <v>3931</v>
      </c>
      <c r="E216" t="s">
        <v>4877</v>
      </c>
      <c r="F216">
        <v>2081124</v>
      </c>
      <c r="G216" t="s">
        <v>4866</v>
      </c>
      <c r="H216" t="s">
        <v>4878</v>
      </c>
      <c r="I216" t="s">
        <v>70</v>
      </c>
      <c r="K216" t="s">
        <v>586</v>
      </c>
      <c r="L216" t="s">
        <v>71</v>
      </c>
      <c r="M216" t="s">
        <v>71</v>
      </c>
      <c r="O216" s="90">
        <v>46076</v>
      </c>
      <c r="P216" t="s">
        <v>538</v>
      </c>
      <c r="Q216" t="s">
        <v>538</v>
      </c>
      <c r="R216" t="s">
        <v>538</v>
      </c>
      <c r="S216" t="s">
        <v>74</v>
      </c>
      <c r="T216" s="84">
        <v>3.9860000000000002</v>
      </c>
      <c r="U216" t="s">
        <v>4804</v>
      </c>
      <c r="V216" s="81" t="s">
        <v>1727</v>
      </c>
      <c r="Z216" s="81" t="s">
        <v>4985</v>
      </c>
      <c r="AA216" s="90">
        <v>47909</v>
      </c>
      <c r="AB216" t="s">
        <v>541</v>
      </c>
      <c r="AJ216" t="s">
        <v>71</v>
      </c>
      <c r="AK216" t="s">
        <v>4046</v>
      </c>
      <c r="AM216" t="s">
        <v>4047</v>
      </c>
      <c r="AN216" s="110">
        <v>46203</v>
      </c>
      <c r="AQ216" s="83">
        <v>1495124.8205991001</v>
      </c>
      <c r="AR216" s="83">
        <v>97.66</v>
      </c>
      <c r="AS216" s="83">
        <v>1</v>
      </c>
      <c r="AT216" s="83">
        <v>1460.1388999999999</v>
      </c>
      <c r="AU216" s="83">
        <v>1460.1389999999999</v>
      </c>
      <c r="AZ216" s="81" t="s">
        <v>3491</v>
      </c>
      <c r="BA216" s="81" t="s">
        <v>111</v>
      </c>
    </row>
    <row r="217" spans="1:53" ht="15" x14ac:dyDescent="0.25">
      <c r="A217">
        <v>170</v>
      </c>
      <c r="B217">
        <v>170</v>
      </c>
      <c r="C217">
        <v>19685</v>
      </c>
      <c r="D217" t="s">
        <v>3931</v>
      </c>
      <c r="E217" t="s">
        <v>4904</v>
      </c>
      <c r="F217">
        <v>2081127</v>
      </c>
      <c r="G217" t="s">
        <v>4866</v>
      </c>
      <c r="H217" t="s">
        <v>4867</v>
      </c>
      <c r="I217" t="s">
        <v>70</v>
      </c>
      <c r="K217" t="s">
        <v>4179</v>
      </c>
      <c r="L217" t="s">
        <v>71</v>
      </c>
      <c r="M217" t="s">
        <v>577</v>
      </c>
      <c r="O217" s="90">
        <v>46079</v>
      </c>
      <c r="P217" t="s">
        <v>238</v>
      </c>
      <c r="Q217" t="s">
        <v>570</v>
      </c>
      <c r="R217" t="s">
        <v>4868</v>
      </c>
      <c r="S217" t="s">
        <v>74</v>
      </c>
      <c r="T217" s="84">
        <v>2.6909999999999998</v>
      </c>
      <c r="U217" t="s">
        <v>4804</v>
      </c>
      <c r="V217" s="81" t="s">
        <v>2008</v>
      </c>
      <c r="Z217" s="81" t="s">
        <v>2486</v>
      </c>
      <c r="AA217" s="90">
        <v>47269</v>
      </c>
      <c r="AB217" t="s">
        <v>541</v>
      </c>
      <c r="AJ217" t="s">
        <v>71</v>
      </c>
      <c r="AK217" t="s">
        <v>4046</v>
      </c>
      <c r="AM217" t="s">
        <v>4047</v>
      </c>
      <c r="AN217" s="110">
        <v>46203</v>
      </c>
      <c r="AQ217" s="83">
        <v>427832.078758566</v>
      </c>
      <c r="AR217" s="83">
        <v>100.02</v>
      </c>
      <c r="AS217" s="83">
        <v>1</v>
      </c>
      <c r="AT217" s="83">
        <v>427.91764999999998</v>
      </c>
      <c r="AU217" s="83">
        <v>427.91800000000001</v>
      </c>
      <c r="AZ217" s="81" t="s">
        <v>1644</v>
      </c>
      <c r="BA217" s="81" t="s">
        <v>75</v>
      </c>
    </row>
    <row r="218" spans="1:53" ht="15" x14ac:dyDescent="0.25">
      <c r="A218">
        <v>170</v>
      </c>
      <c r="B218">
        <v>170</v>
      </c>
      <c r="C218">
        <v>20158</v>
      </c>
      <c r="D218" t="s">
        <v>3931</v>
      </c>
      <c r="E218" t="s">
        <v>4962</v>
      </c>
      <c r="F218">
        <v>2081129</v>
      </c>
      <c r="G218" t="s">
        <v>312</v>
      </c>
      <c r="H218" t="s">
        <v>4867</v>
      </c>
      <c r="I218" t="s">
        <v>70</v>
      </c>
      <c r="K218" t="s">
        <v>1016</v>
      </c>
      <c r="L218" t="s">
        <v>71</v>
      </c>
      <c r="M218" t="s">
        <v>577</v>
      </c>
      <c r="O218" s="90">
        <v>46079</v>
      </c>
      <c r="P218" t="s">
        <v>538</v>
      </c>
      <c r="Q218" t="s">
        <v>538</v>
      </c>
      <c r="R218" t="s">
        <v>538</v>
      </c>
      <c r="S218" t="s">
        <v>74</v>
      </c>
      <c r="T218" s="84">
        <v>9.6859999999999999</v>
      </c>
      <c r="U218" t="s">
        <v>4800</v>
      </c>
      <c r="V218" s="81" t="s">
        <v>1699</v>
      </c>
      <c r="Z218" s="81" t="s">
        <v>1564</v>
      </c>
      <c r="AA218" s="90">
        <v>53965</v>
      </c>
      <c r="AB218" t="s">
        <v>541</v>
      </c>
      <c r="AJ218" t="s">
        <v>71</v>
      </c>
      <c r="AK218" t="s">
        <v>4046</v>
      </c>
      <c r="AM218" t="s">
        <v>4047</v>
      </c>
      <c r="AN218" s="110">
        <v>46203</v>
      </c>
      <c r="AQ218" s="83">
        <v>386994.993595434</v>
      </c>
      <c r="AR218" s="83">
        <v>122.76</v>
      </c>
      <c r="AS218" s="83">
        <v>1</v>
      </c>
      <c r="AT218" s="83">
        <v>475.07504999999998</v>
      </c>
      <c r="AU218" s="83">
        <v>475.07499999999999</v>
      </c>
      <c r="AZ218" s="81" t="s">
        <v>489</v>
      </c>
      <c r="BA218" s="81" t="s">
        <v>88</v>
      </c>
    </row>
    <row r="219" spans="1:53" ht="15" x14ac:dyDescent="0.25">
      <c r="A219">
        <v>170</v>
      </c>
      <c r="B219">
        <v>170</v>
      </c>
      <c r="C219">
        <v>154</v>
      </c>
      <c r="D219" t="s">
        <v>3931</v>
      </c>
      <c r="E219" t="s">
        <v>4865</v>
      </c>
      <c r="F219">
        <v>2081131</v>
      </c>
      <c r="G219" t="s">
        <v>4866</v>
      </c>
      <c r="H219" t="s">
        <v>4867</v>
      </c>
      <c r="I219" t="s">
        <v>70</v>
      </c>
      <c r="K219" t="s">
        <v>312</v>
      </c>
      <c r="L219" t="s">
        <v>71</v>
      </c>
      <c r="M219" t="s">
        <v>577</v>
      </c>
      <c r="O219" s="90">
        <v>46096</v>
      </c>
      <c r="P219" t="s">
        <v>238</v>
      </c>
      <c r="Q219" t="s">
        <v>570</v>
      </c>
      <c r="R219" t="s">
        <v>4868</v>
      </c>
      <c r="S219" t="s">
        <v>74</v>
      </c>
      <c r="T219" s="84">
        <v>0.624</v>
      </c>
      <c r="U219" t="s">
        <v>4804</v>
      </c>
      <c r="V219" s="81" t="s">
        <v>2290</v>
      </c>
      <c r="Z219" s="81" t="s">
        <v>4986</v>
      </c>
      <c r="AA219" s="90">
        <v>46471</v>
      </c>
      <c r="AB219" t="s">
        <v>541</v>
      </c>
      <c r="AJ219" t="s">
        <v>71</v>
      </c>
      <c r="AK219" t="s">
        <v>4046</v>
      </c>
      <c r="AM219" t="s">
        <v>4047</v>
      </c>
      <c r="AN219" s="110">
        <v>46203</v>
      </c>
      <c r="AQ219" s="83">
        <v>224278.778339165</v>
      </c>
      <c r="AR219" s="83">
        <v>100.09</v>
      </c>
      <c r="AS219" s="83">
        <v>1</v>
      </c>
      <c r="AT219" s="83">
        <v>224.48062999999999</v>
      </c>
      <c r="AU219" s="83">
        <v>224.48099999999999</v>
      </c>
      <c r="AZ219" s="81" t="s">
        <v>163</v>
      </c>
      <c r="BA219" s="81" t="s">
        <v>75</v>
      </c>
    </row>
    <row r="220" spans="1:53" ht="15" x14ac:dyDescent="0.25">
      <c r="A220">
        <v>170</v>
      </c>
      <c r="B220">
        <v>170</v>
      </c>
      <c r="C220">
        <v>203</v>
      </c>
      <c r="D220" t="s">
        <v>3931</v>
      </c>
      <c r="E220" t="s">
        <v>4915</v>
      </c>
      <c r="F220">
        <v>2081132</v>
      </c>
      <c r="G220" t="s">
        <v>4866</v>
      </c>
      <c r="H220" t="s">
        <v>4867</v>
      </c>
      <c r="I220" t="s">
        <v>70</v>
      </c>
      <c r="K220" t="s">
        <v>312</v>
      </c>
      <c r="L220" t="s">
        <v>71</v>
      </c>
      <c r="M220" t="s">
        <v>577</v>
      </c>
      <c r="O220" s="90">
        <v>46096</v>
      </c>
      <c r="P220" t="s">
        <v>238</v>
      </c>
      <c r="Q220" t="s">
        <v>570</v>
      </c>
      <c r="R220" t="s">
        <v>4868</v>
      </c>
      <c r="S220" t="s">
        <v>74</v>
      </c>
      <c r="T220" s="84">
        <v>1.825</v>
      </c>
      <c r="U220" t="s">
        <v>4804</v>
      </c>
      <c r="V220" s="81" t="s">
        <v>2290</v>
      </c>
      <c r="Z220" s="81" t="s">
        <v>4917</v>
      </c>
      <c r="AA220" s="90">
        <v>46902</v>
      </c>
      <c r="AB220" t="s">
        <v>541</v>
      </c>
      <c r="AJ220" t="s">
        <v>71</v>
      </c>
      <c r="AK220" t="s">
        <v>4046</v>
      </c>
      <c r="AM220" t="s">
        <v>4047</v>
      </c>
      <c r="AN220" s="110">
        <v>46203</v>
      </c>
      <c r="AQ220" s="83">
        <v>214054.79655332101</v>
      </c>
      <c r="AR220" s="83">
        <v>100.13</v>
      </c>
      <c r="AS220" s="83">
        <v>1</v>
      </c>
      <c r="AT220" s="83">
        <v>214.33306999999999</v>
      </c>
      <c r="AU220" s="83">
        <v>214.333</v>
      </c>
      <c r="AZ220" s="81" t="s">
        <v>165</v>
      </c>
      <c r="BA220" s="81" t="s">
        <v>75</v>
      </c>
    </row>
    <row r="221" spans="1:53" ht="15" x14ac:dyDescent="0.25">
      <c r="A221">
        <v>170</v>
      </c>
      <c r="B221">
        <v>170</v>
      </c>
      <c r="C221">
        <v>203</v>
      </c>
      <c r="D221" t="s">
        <v>3931</v>
      </c>
      <c r="E221" t="s">
        <v>4915</v>
      </c>
      <c r="F221">
        <v>2081133</v>
      </c>
      <c r="G221" t="s">
        <v>4866</v>
      </c>
      <c r="H221" t="s">
        <v>4867</v>
      </c>
      <c r="I221" t="s">
        <v>70</v>
      </c>
      <c r="K221" t="s">
        <v>312</v>
      </c>
      <c r="L221" t="s">
        <v>71</v>
      </c>
      <c r="M221" t="s">
        <v>577</v>
      </c>
      <c r="O221" s="90">
        <v>46096</v>
      </c>
      <c r="P221" t="s">
        <v>238</v>
      </c>
      <c r="Q221" t="s">
        <v>570</v>
      </c>
      <c r="R221" t="s">
        <v>4868</v>
      </c>
      <c r="S221" t="s">
        <v>74</v>
      </c>
      <c r="T221" s="84">
        <v>2.4889999999999999</v>
      </c>
      <c r="U221" t="s">
        <v>4804</v>
      </c>
      <c r="V221" s="81" t="s">
        <v>2290</v>
      </c>
      <c r="Z221" s="81" t="s">
        <v>4808</v>
      </c>
      <c r="AA221" s="90">
        <v>47177</v>
      </c>
      <c r="AB221" t="s">
        <v>541</v>
      </c>
      <c r="AJ221" t="s">
        <v>71</v>
      </c>
      <c r="AK221" t="s">
        <v>4046</v>
      </c>
      <c r="AM221" t="s">
        <v>4047</v>
      </c>
      <c r="AN221" s="110">
        <v>46203</v>
      </c>
      <c r="AQ221" s="83">
        <v>109999.23272851401</v>
      </c>
      <c r="AR221" s="83">
        <v>100.1</v>
      </c>
      <c r="AS221" s="83">
        <v>1</v>
      </c>
      <c r="AT221" s="83">
        <v>110.10923</v>
      </c>
      <c r="AU221" s="83">
        <v>110.10899999999999</v>
      </c>
      <c r="AZ221" s="81" t="s">
        <v>138</v>
      </c>
      <c r="BA221" s="81" t="s">
        <v>76</v>
      </c>
    </row>
    <row r="222" spans="1:53" ht="15" x14ac:dyDescent="0.25">
      <c r="A222">
        <v>170</v>
      </c>
      <c r="B222">
        <v>170</v>
      </c>
      <c r="C222">
        <v>203</v>
      </c>
      <c r="D222" t="s">
        <v>3931</v>
      </c>
      <c r="E222" t="s">
        <v>4915</v>
      </c>
      <c r="F222">
        <v>2081134</v>
      </c>
      <c r="G222" t="s">
        <v>4866</v>
      </c>
      <c r="H222" t="s">
        <v>4867</v>
      </c>
      <c r="I222" t="s">
        <v>70</v>
      </c>
      <c r="K222" t="s">
        <v>312</v>
      </c>
      <c r="L222" t="s">
        <v>71</v>
      </c>
      <c r="M222" t="s">
        <v>577</v>
      </c>
      <c r="O222" s="90">
        <v>46096</v>
      </c>
      <c r="P222" t="s">
        <v>238</v>
      </c>
      <c r="Q222" t="s">
        <v>570</v>
      </c>
      <c r="R222" t="s">
        <v>4868</v>
      </c>
      <c r="S222" t="s">
        <v>74</v>
      </c>
      <c r="T222" s="84">
        <v>2.3420000000000001</v>
      </c>
      <c r="U222" t="s">
        <v>4804</v>
      </c>
      <c r="V222" s="81" t="s">
        <v>2290</v>
      </c>
      <c r="Z222" s="81" t="s">
        <v>4987</v>
      </c>
      <c r="AA222" s="90">
        <v>47115</v>
      </c>
      <c r="AB222" t="s">
        <v>541</v>
      </c>
      <c r="AJ222" t="s">
        <v>71</v>
      </c>
      <c r="AK222" t="s">
        <v>4046</v>
      </c>
      <c r="AM222" t="s">
        <v>4047</v>
      </c>
      <c r="AN222" s="110">
        <v>46203</v>
      </c>
      <c r="AQ222" s="83">
        <v>535437.18092162698</v>
      </c>
      <c r="AR222" s="83">
        <v>100.1</v>
      </c>
      <c r="AS222" s="83">
        <v>1</v>
      </c>
      <c r="AT222" s="83">
        <v>535.97262000000001</v>
      </c>
      <c r="AU222" s="83">
        <v>535.97299999999996</v>
      </c>
      <c r="AZ222" s="81" t="s">
        <v>1811</v>
      </c>
      <c r="BA222" s="81" t="s">
        <v>88</v>
      </c>
    </row>
    <row r="223" spans="1:53" ht="15" x14ac:dyDescent="0.25">
      <c r="A223">
        <v>170</v>
      </c>
      <c r="B223">
        <v>170</v>
      </c>
      <c r="C223">
        <v>19685</v>
      </c>
      <c r="D223" t="s">
        <v>3931</v>
      </c>
      <c r="E223" t="s">
        <v>4904</v>
      </c>
      <c r="F223">
        <v>2081138</v>
      </c>
      <c r="G223" t="s">
        <v>4866</v>
      </c>
      <c r="H223" t="s">
        <v>4867</v>
      </c>
      <c r="I223" t="s">
        <v>70</v>
      </c>
      <c r="K223" t="s">
        <v>4179</v>
      </c>
      <c r="L223" t="s">
        <v>71</v>
      </c>
      <c r="M223" t="s">
        <v>577</v>
      </c>
      <c r="O223" s="90">
        <v>46111</v>
      </c>
      <c r="P223" t="s">
        <v>238</v>
      </c>
      <c r="Q223" t="s">
        <v>570</v>
      </c>
      <c r="R223" t="s">
        <v>4868</v>
      </c>
      <c r="S223" t="s">
        <v>74</v>
      </c>
      <c r="T223" s="84">
        <v>2.6909999999999998</v>
      </c>
      <c r="U223" t="s">
        <v>4804</v>
      </c>
      <c r="V223" s="81" t="s">
        <v>2008</v>
      </c>
      <c r="Z223" s="81" t="s">
        <v>4961</v>
      </c>
      <c r="AA223" s="90">
        <v>47269</v>
      </c>
      <c r="AB223" t="s">
        <v>541</v>
      </c>
      <c r="AJ223" t="s">
        <v>71</v>
      </c>
      <c r="AK223" t="s">
        <v>4046</v>
      </c>
      <c r="AM223" t="s">
        <v>4047</v>
      </c>
      <c r="AN223" s="110">
        <v>46203</v>
      </c>
      <c r="AQ223" s="83">
        <v>990037.23878287501</v>
      </c>
      <c r="AR223" s="83">
        <v>100.3</v>
      </c>
      <c r="AS223" s="83">
        <v>1</v>
      </c>
      <c r="AT223" s="83">
        <v>993.00734999999997</v>
      </c>
      <c r="AU223" s="83">
        <v>993.00699999999995</v>
      </c>
      <c r="AZ223" s="81" t="s">
        <v>106</v>
      </c>
      <c r="BA223" s="81" t="s">
        <v>114</v>
      </c>
    </row>
    <row r="224" spans="1:53" ht="15" x14ac:dyDescent="0.25">
      <c r="A224">
        <v>170</v>
      </c>
      <c r="B224">
        <v>170</v>
      </c>
      <c r="C224">
        <v>20079</v>
      </c>
      <c r="D224" t="s">
        <v>3931</v>
      </c>
      <c r="E224" t="s">
        <v>4936</v>
      </c>
      <c r="F224">
        <v>2081140</v>
      </c>
      <c r="G224" t="s">
        <v>4866</v>
      </c>
      <c r="H224" t="s">
        <v>4937</v>
      </c>
      <c r="I224" t="s">
        <v>70</v>
      </c>
      <c r="K224" t="s">
        <v>958</v>
      </c>
      <c r="L224" t="s">
        <v>71</v>
      </c>
      <c r="M224" t="s">
        <v>71</v>
      </c>
      <c r="O224" s="90">
        <v>46110</v>
      </c>
      <c r="P224" t="s">
        <v>538</v>
      </c>
      <c r="Q224" t="s">
        <v>538</v>
      </c>
      <c r="R224" t="s">
        <v>538</v>
      </c>
      <c r="S224" t="s">
        <v>74</v>
      </c>
      <c r="T224" s="84">
        <v>3.3279999999999998</v>
      </c>
      <c r="U224" t="s">
        <v>4804</v>
      </c>
      <c r="V224" s="81" t="s">
        <v>4940</v>
      </c>
      <c r="Z224" s="81" t="s">
        <v>4988</v>
      </c>
      <c r="AA224" s="90">
        <v>47702</v>
      </c>
      <c r="AB224" t="s">
        <v>541</v>
      </c>
      <c r="AJ224" t="s">
        <v>71</v>
      </c>
      <c r="AK224" t="s">
        <v>4046</v>
      </c>
      <c r="AM224" t="s">
        <v>4047</v>
      </c>
      <c r="AN224" s="110">
        <v>46203</v>
      </c>
      <c r="AQ224" s="83">
        <v>407714.11253408901</v>
      </c>
      <c r="AR224" s="83">
        <v>104.57</v>
      </c>
      <c r="AS224" s="83">
        <v>1</v>
      </c>
      <c r="AT224" s="83">
        <v>426.34665000000001</v>
      </c>
      <c r="AU224" s="83">
        <v>426.34699999999998</v>
      </c>
      <c r="AZ224" s="81" t="s">
        <v>644</v>
      </c>
      <c r="BA224" s="81" t="s">
        <v>75</v>
      </c>
    </row>
    <row r="225" spans="1:53" ht="15" x14ac:dyDescent="0.25">
      <c r="A225">
        <v>170</v>
      </c>
      <c r="B225">
        <v>170</v>
      </c>
      <c r="C225">
        <v>18880</v>
      </c>
      <c r="D225" t="s">
        <v>3931</v>
      </c>
      <c r="E225" t="s">
        <v>4948</v>
      </c>
      <c r="F225">
        <v>2081142</v>
      </c>
      <c r="G225" t="s">
        <v>4866</v>
      </c>
      <c r="H225" t="s">
        <v>4937</v>
      </c>
      <c r="I225" t="s">
        <v>70</v>
      </c>
      <c r="K225" t="s">
        <v>958</v>
      </c>
      <c r="L225" t="s">
        <v>71</v>
      </c>
      <c r="M225" t="s">
        <v>71</v>
      </c>
      <c r="O225" s="90">
        <v>46112</v>
      </c>
      <c r="P225" t="s">
        <v>92</v>
      </c>
      <c r="Q225" t="s">
        <v>570</v>
      </c>
      <c r="R225" t="s">
        <v>1742</v>
      </c>
      <c r="S225" t="s">
        <v>74</v>
      </c>
      <c r="T225" s="84">
        <v>3.3849999999999998</v>
      </c>
      <c r="U225" t="s">
        <v>4804</v>
      </c>
      <c r="V225" s="81" t="s">
        <v>4989</v>
      </c>
      <c r="Z225" s="81" t="s">
        <v>4990</v>
      </c>
      <c r="AA225" s="90">
        <v>47444</v>
      </c>
      <c r="AB225" t="s">
        <v>541</v>
      </c>
      <c r="AJ225" t="s">
        <v>71</v>
      </c>
      <c r="AK225" t="s">
        <v>4046</v>
      </c>
      <c r="AM225" t="s">
        <v>4047</v>
      </c>
      <c r="AN225" s="110">
        <v>46203</v>
      </c>
      <c r="AQ225" s="83">
        <v>488435.07886309299</v>
      </c>
      <c r="AR225" s="83">
        <v>104.27</v>
      </c>
      <c r="AS225" s="83">
        <v>1</v>
      </c>
      <c r="AT225" s="83">
        <v>509.29126000000002</v>
      </c>
      <c r="AU225" s="83">
        <v>509.291</v>
      </c>
      <c r="AZ225" s="81" t="s">
        <v>1070</v>
      </c>
      <c r="BA225" s="81" t="s">
        <v>88</v>
      </c>
    </row>
    <row r="226" spans="1:53" ht="15" x14ac:dyDescent="0.25">
      <c r="A226">
        <v>170</v>
      </c>
      <c r="B226">
        <v>170</v>
      </c>
      <c r="C226">
        <v>18880</v>
      </c>
      <c r="D226" t="s">
        <v>3931</v>
      </c>
      <c r="E226" t="s">
        <v>4948</v>
      </c>
      <c r="F226">
        <v>2081143</v>
      </c>
      <c r="G226" t="s">
        <v>4866</v>
      </c>
      <c r="H226" t="s">
        <v>4937</v>
      </c>
      <c r="I226" t="s">
        <v>70</v>
      </c>
      <c r="K226" t="s">
        <v>958</v>
      </c>
      <c r="L226" t="s">
        <v>71</v>
      </c>
      <c r="M226" t="s">
        <v>71</v>
      </c>
      <c r="O226" s="90">
        <v>46112</v>
      </c>
      <c r="P226" t="s">
        <v>92</v>
      </c>
      <c r="Q226" t="s">
        <v>570</v>
      </c>
      <c r="R226" t="s">
        <v>1742</v>
      </c>
      <c r="S226" t="s">
        <v>74</v>
      </c>
      <c r="T226" s="84">
        <v>3.3809999999999998</v>
      </c>
      <c r="U226" t="s">
        <v>4804</v>
      </c>
      <c r="V226" s="81" t="s">
        <v>4988</v>
      </c>
      <c r="Z226" s="81" t="s">
        <v>4266</v>
      </c>
      <c r="AA226" s="90">
        <v>47444</v>
      </c>
      <c r="AB226" t="s">
        <v>541</v>
      </c>
      <c r="AJ226" t="s">
        <v>71</v>
      </c>
      <c r="AK226" t="s">
        <v>4046</v>
      </c>
      <c r="AM226" t="s">
        <v>4047</v>
      </c>
      <c r="AN226" s="110">
        <v>46203</v>
      </c>
      <c r="AQ226" s="83">
        <v>368630.24833959399</v>
      </c>
      <c r="AR226" s="83">
        <v>104.26</v>
      </c>
      <c r="AS226" s="83">
        <v>1</v>
      </c>
      <c r="AT226" s="83">
        <v>384.33390000000003</v>
      </c>
      <c r="AU226" s="83">
        <v>384.334</v>
      </c>
      <c r="AZ226" s="81" t="s">
        <v>436</v>
      </c>
      <c r="BA226" s="81" t="s">
        <v>75</v>
      </c>
    </row>
    <row r="227" spans="1:53" ht="15" x14ac:dyDescent="0.25">
      <c r="A227">
        <v>170</v>
      </c>
      <c r="B227">
        <v>170</v>
      </c>
      <c r="C227">
        <v>18880</v>
      </c>
      <c r="D227" t="s">
        <v>3931</v>
      </c>
      <c r="E227" t="s">
        <v>4948</v>
      </c>
      <c r="F227">
        <v>2081144</v>
      </c>
      <c r="G227" t="s">
        <v>4866</v>
      </c>
      <c r="H227" t="s">
        <v>4937</v>
      </c>
      <c r="I227" t="s">
        <v>70</v>
      </c>
      <c r="K227" t="s">
        <v>958</v>
      </c>
      <c r="L227" t="s">
        <v>71</v>
      </c>
      <c r="M227" t="s">
        <v>71</v>
      </c>
      <c r="O227" s="90">
        <v>46112</v>
      </c>
      <c r="P227" t="s">
        <v>92</v>
      </c>
      <c r="Q227" t="s">
        <v>570</v>
      </c>
      <c r="R227" t="s">
        <v>1742</v>
      </c>
      <c r="S227" t="s">
        <v>74</v>
      </c>
      <c r="T227" s="84">
        <v>3.4649999999999999</v>
      </c>
      <c r="U227" t="s">
        <v>4804</v>
      </c>
      <c r="V227" s="81" t="s">
        <v>4991</v>
      </c>
      <c r="Z227" s="81" t="s">
        <v>4992</v>
      </c>
      <c r="AA227" s="90">
        <v>47481</v>
      </c>
      <c r="AB227" t="s">
        <v>541</v>
      </c>
      <c r="AJ227" t="s">
        <v>71</v>
      </c>
      <c r="AK227" t="s">
        <v>4046</v>
      </c>
      <c r="AM227" t="s">
        <v>4047</v>
      </c>
      <c r="AN227" s="110">
        <v>46203</v>
      </c>
      <c r="AQ227" s="83">
        <v>221178.148867852</v>
      </c>
      <c r="AR227" s="83">
        <v>104.29</v>
      </c>
      <c r="AS227" s="83">
        <v>1</v>
      </c>
      <c r="AT227" s="83">
        <v>230.66668999999999</v>
      </c>
      <c r="AU227" s="83">
        <v>230.667</v>
      </c>
      <c r="AZ227" s="81" t="s">
        <v>208</v>
      </c>
      <c r="BA227" s="81" t="s">
        <v>75</v>
      </c>
    </row>
    <row r="228" spans="1:53" ht="15" x14ac:dyDescent="0.25">
      <c r="A228">
        <v>170</v>
      </c>
      <c r="B228">
        <v>170</v>
      </c>
      <c r="C228">
        <v>18880</v>
      </c>
      <c r="D228" t="s">
        <v>3931</v>
      </c>
      <c r="E228" t="s">
        <v>4948</v>
      </c>
      <c r="F228">
        <v>2081145</v>
      </c>
      <c r="G228" t="s">
        <v>4866</v>
      </c>
      <c r="H228" t="s">
        <v>4937</v>
      </c>
      <c r="I228" t="s">
        <v>70</v>
      </c>
      <c r="K228" t="s">
        <v>958</v>
      </c>
      <c r="L228" t="s">
        <v>71</v>
      </c>
      <c r="M228" t="s">
        <v>71</v>
      </c>
      <c r="O228" s="90">
        <v>46112</v>
      </c>
      <c r="P228" t="s">
        <v>92</v>
      </c>
      <c r="Q228" t="s">
        <v>570</v>
      </c>
      <c r="R228" t="s">
        <v>1742</v>
      </c>
      <c r="S228" t="s">
        <v>74</v>
      </c>
      <c r="T228" s="84">
        <v>2.7309999999999999</v>
      </c>
      <c r="U228" t="s">
        <v>4804</v>
      </c>
      <c r="V228" s="81" t="s">
        <v>4993</v>
      </c>
      <c r="Z228" s="81" t="s">
        <v>4994</v>
      </c>
      <c r="AA228" s="90">
        <v>47201</v>
      </c>
      <c r="AB228" t="s">
        <v>541</v>
      </c>
      <c r="AJ228" t="s">
        <v>71</v>
      </c>
      <c r="AK228" t="s">
        <v>4046</v>
      </c>
      <c r="AM228" t="s">
        <v>4047</v>
      </c>
      <c r="AN228" s="110">
        <v>46203</v>
      </c>
      <c r="AQ228" s="83">
        <v>193530.88025936999</v>
      </c>
      <c r="AR228" s="83">
        <v>103.8</v>
      </c>
      <c r="AS228" s="83">
        <v>1</v>
      </c>
      <c r="AT228" s="83">
        <v>200.88505000000001</v>
      </c>
      <c r="AU228" s="83">
        <v>200.88499999999999</v>
      </c>
      <c r="AZ228" s="81" t="s">
        <v>242</v>
      </c>
      <c r="BA228" s="81" t="s">
        <v>75</v>
      </c>
    </row>
    <row r="229" spans="1:53" ht="15" x14ac:dyDescent="0.25">
      <c r="A229">
        <v>170</v>
      </c>
      <c r="B229">
        <v>170</v>
      </c>
      <c r="C229">
        <v>154</v>
      </c>
      <c r="D229" t="s">
        <v>3931</v>
      </c>
      <c r="E229" t="s">
        <v>4865</v>
      </c>
      <c r="F229">
        <v>2081150</v>
      </c>
      <c r="G229" t="s">
        <v>4866</v>
      </c>
      <c r="H229" t="s">
        <v>4867</v>
      </c>
      <c r="I229" t="s">
        <v>70</v>
      </c>
      <c r="K229" t="s">
        <v>312</v>
      </c>
      <c r="L229" t="s">
        <v>71</v>
      </c>
      <c r="M229" t="s">
        <v>577</v>
      </c>
      <c r="O229" s="90">
        <v>46126</v>
      </c>
      <c r="P229" t="s">
        <v>238</v>
      </c>
      <c r="Q229" t="s">
        <v>570</v>
      </c>
      <c r="R229" t="s">
        <v>4868</v>
      </c>
      <c r="S229" t="s">
        <v>74</v>
      </c>
      <c r="T229" s="84">
        <v>0.624</v>
      </c>
      <c r="U229" t="s">
        <v>4804</v>
      </c>
      <c r="V229" s="81" t="s">
        <v>2290</v>
      </c>
      <c r="Z229" s="81" t="s">
        <v>4986</v>
      </c>
      <c r="AA229" s="90">
        <v>46471</v>
      </c>
      <c r="AB229" t="s">
        <v>541</v>
      </c>
      <c r="AJ229" t="s">
        <v>71</v>
      </c>
      <c r="AK229" t="s">
        <v>4046</v>
      </c>
      <c r="AM229" t="s">
        <v>4047</v>
      </c>
      <c r="AN229" s="110">
        <v>46203</v>
      </c>
      <c r="AQ229" s="83">
        <v>89866.450173188001</v>
      </c>
      <c r="AR229" s="83">
        <v>100.09</v>
      </c>
      <c r="AS229" s="83">
        <v>1</v>
      </c>
      <c r="AT229" s="83">
        <v>89.947329999999994</v>
      </c>
      <c r="AU229" s="83">
        <v>89.947000000000003</v>
      </c>
      <c r="AZ229" s="81" t="s">
        <v>122</v>
      </c>
      <c r="BA229" s="81" t="s">
        <v>76</v>
      </c>
    </row>
    <row r="230" spans="1:53" ht="15" x14ac:dyDescent="0.25">
      <c r="A230">
        <v>170</v>
      </c>
      <c r="B230">
        <v>170</v>
      </c>
      <c r="C230">
        <v>203</v>
      </c>
      <c r="D230" t="s">
        <v>3931</v>
      </c>
      <c r="E230" t="s">
        <v>4915</v>
      </c>
      <c r="F230">
        <v>2081151</v>
      </c>
      <c r="G230" t="s">
        <v>4866</v>
      </c>
      <c r="H230" t="s">
        <v>4867</v>
      </c>
      <c r="I230" t="s">
        <v>70</v>
      </c>
      <c r="K230" t="s">
        <v>312</v>
      </c>
      <c r="L230" t="s">
        <v>71</v>
      </c>
      <c r="M230" t="s">
        <v>577</v>
      </c>
      <c r="O230" s="90">
        <v>46127</v>
      </c>
      <c r="P230" t="s">
        <v>238</v>
      </c>
      <c r="Q230" t="s">
        <v>570</v>
      </c>
      <c r="R230" t="s">
        <v>4868</v>
      </c>
      <c r="S230" t="s">
        <v>74</v>
      </c>
      <c r="T230" s="84">
        <v>2.3420000000000001</v>
      </c>
      <c r="U230" t="s">
        <v>4804</v>
      </c>
      <c r="V230" s="81" t="s">
        <v>2290</v>
      </c>
      <c r="Z230" s="81" t="s">
        <v>4932</v>
      </c>
      <c r="AA230" s="90">
        <v>47115</v>
      </c>
      <c r="AB230" t="s">
        <v>541</v>
      </c>
      <c r="AJ230" t="s">
        <v>71</v>
      </c>
      <c r="AK230" t="s">
        <v>4046</v>
      </c>
      <c r="AM230" t="s">
        <v>4047</v>
      </c>
      <c r="AN230" s="110">
        <v>46203</v>
      </c>
      <c r="AQ230" s="83">
        <v>693798.48622292106</v>
      </c>
      <c r="AR230" s="83">
        <v>100.04</v>
      </c>
      <c r="AS230" s="83">
        <v>1</v>
      </c>
      <c r="AT230" s="83">
        <v>694.07601</v>
      </c>
      <c r="AU230" s="83">
        <v>694.07600000000002</v>
      </c>
      <c r="AZ230" s="81" t="s">
        <v>97</v>
      </c>
      <c r="BA230" s="81" t="s">
        <v>88</v>
      </c>
    </row>
    <row r="231" spans="1:53" ht="15" x14ac:dyDescent="0.25">
      <c r="A231">
        <v>170</v>
      </c>
      <c r="B231">
        <v>170</v>
      </c>
      <c r="C231">
        <v>19685</v>
      </c>
      <c r="D231" t="s">
        <v>3931</v>
      </c>
      <c r="E231" t="s">
        <v>4904</v>
      </c>
      <c r="F231">
        <v>2081152</v>
      </c>
      <c r="G231" t="s">
        <v>4866</v>
      </c>
      <c r="H231" t="s">
        <v>4867</v>
      </c>
      <c r="I231" t="s">
        <v>70</v>
      </c>
      <c r="K231" t="s">
        <v>4179</v>
      </c>
      <c r="L231" t="s">
        <v>71</v>
      </c>
      <c r="M231" t="s">
        <v>577</v>
      </c>
      <c r="O231" s="90">
        <v>46141</v>
      </c>
      <c r="P231" t="s">
        <v>238</v>
      </c>
      <c r="Q231" t="s">
        <v>570</v>
      </c>
      <c r="R231" t="s">
        <v>4868</v>
      </c>
      <c r="S231" t="s">
        <v>74</v>
      </c>
      <c r="T231" s="84">
        <v>2.6909999999999998</v>
      </c>
      <c r="U231" t="s">
        <v>4804</v>
      </c>
      <c r="V231" s="81" t="s">
        <v>2008</v>
      </c>
      <c r="Z231" s="81" t="s">
        <v>2085</v>
      </c>
      <c r="AA231" s="90">
        <v>47269</v>
      </c>
      <c r="AB231" t="s">
        <v>541</v>
      </c>
      <c r="AJ231" t="s">
        <v>71</v>
      </c>
      <c r="AK231" t="s">
        <v>4046</v>
      </c>
      <c r="AM231" t="s">
        <v>4047</v>
      </c>
      <c r="AN231" s="110">
        <v>46203</v>
      </c>
      <c r="AQ231" s="83">
        <v>1098583.16606322</v>
      </c>
      <c r="AR231" s="83">
        <v>100.17</v>
      </c>
      <c r="AS231" s="83">
        <v>1</v>
      </c>
      <c r="AT231" s="83">
        <v>1100.4507599999999</v>
      </c>
      <c r="AU231" s="83">
        <v>1100.451</v>
      </c>
      <c r="AZ231" s="81" t="s">
        <v>2475</v>
      </c>
      <c r="BA231" s="81" t="s">
        <v>113</v>
      </c>
    </row>
    <row r="232" spans="1:53" ht="15" x14ac:dyDescent="0.25">
      <c r="A232">
        <v>170</v>
      </c>
      <c r="B232">
        <v>170</v>
      </c>
      <c r="C232">
        <v>20158</v>
      </c>
      <c r="D232" t="s">
        <v>3931</v>
      </c>
      <c r="E232" t="s">
        <v>4962</v>
      </c>
      <c r="F232">
        <v>2081154</v>
      </c>
      <c r="G232" t="s">
        <v>312</v>
      </c>
      <c r="H232" t="s">
        <v>4867</v>
      </c>
      <c r="I232" t="s">
        <v>70</v>
      </c>
      <c r="K232" t="s">
        <v>1016</v>
      </c>
      <c r="L232" t="s">
        <v>71</v>
      </c>
      <c r="M232" t="s">
        <v>577</v>
      </c>
      <c r="O232" s="90">
        <v>46142</v>
      </c>
      <c r="P232" t="s">
        <v>238</v>
      </c>
      <c r="Q232" t="s">
        <v>570</v>
      </c>
      <c r="R232" t="s">
        <v>4868</v>
      </c>
      <c r="S232" t="s">
        <v>74</v>
      </c>
      <c r="T232" s="84">
        <v>8.9949999999999992</v>
      </c>
      <c r="U232" t="s">
        <v>4800</v>
      </c>
      <c r="V232" s="81" t="s">
        <v>4963</v>
      </c>
      <c r="Z232" s="81" t="s">
        <v>4190</v>
      </c>
      <c r="AA232" s="90">
        <v>53965</v>
      </c>
      <c r="AB232" t="s">
        <v>541</v>
      </c>
      <c r="AJ232" t="s">
        <v>71</v>
      </c>
      <c r="AK232" t="s">
        <v>4046</v>
      </c>
      <c r="AM232" t="s">
        <v>4047</v>
      </c>
      <c r="AN232" s="110">
        <v>46203</v>
      </c>
      <c r="AQ232" s="83">
        <v>631311.94103249395</v>
      </c>
      <c r="AR232" s="83">
        <v>104.4</v>
      </c>
      <c r="AS232" s="83">
        <v>1</v>
      </c>
      <c r="AT232" s="83">
        <v>659.08966999999996</v>
      </c>
      <c r="AU232" s="83">
        <v>659.09</v>
      </c>
      <c r="AZ232" s="81" t="s">
        <v>565</v>
      </c>
      <c r="BA232" s="81" t="s">
        <v>88</v>
      </c>
    </row>
    <row r="233" spans="1:53" ht="15" x14ac:dyDescent="0.25">
      <c r="A233">
        <v>170</v>
      </c>
      <c r="B233">
        <v>170</v>
      </c>
      <c r="C233">
        <v>154</v>
      </c>
      <c r="D233" t="s">
        <v>3931</v>
      </c>
      <c r="E233" t="s">
        <v>4865</v>
      </c>
      <c r="F233">
        <v>2081160</v>
      </c>
      <c r="G233" t="s">
        <v>4866</v>
      </c>
      <c r="H233" t="s">
        <v>4867</v>
      </c>
      <c r="I233" t="s">
        <v>70</v>
      </c>
      <c r="K233" t="s">
        <v>312</v>
      </c>
      <c r="L233" t="s">
        <v>71</v>
      </c>
      <c r="M233" t="s">
        <v>577</v>
      </c>
      <c r="O233" s="90">
        <v>46154</v>
      </c>
      <c r="P233" t="s">
        <v>238</v>
      </c>
      <c r="Q233" t="s">
        <v>570</v>
      </c>
      <c r="R233" t="s">
        <v>4868</v>
      </c>
      <c r="S233" t="s">
        <v>74</v>
      </c>
      <c r="T233" s="84">
        <v>0.623</v>
      </c>
      <c r="U233" t="s">
        <v>4804</v>
      </c>
      <c r="V233" s="81" t="s">
        <v>2290</v>
      </c>
      <c r="Z233" s="81" t="s">
        <v>4903</v>
      </c>
      <c r="AA233" s="90">
        <v>46471</v>
      </c>
      <c r="AB233" t="s">
        <v>541</v>
      </c>
      <c r="AJ233" t="s">
        <v>71</v>
      </c>
      <c r="AK233" t="s">
        <v>4046</v>
      </c>
      <c r="AM233" t="s">
        <v>4047</v>
      </c>
      <c r="AN233" s="110">
        <v>46203</v>
      </c>
      <c r="AQ233" s="83">
        <v>39510.249574813002</v>
      </c>
      <c r="AR233" s="83">
        <v>99.16</v>
      </c>
      <c r="AS233" s="83">
        <v>1</v>
      </c>
      <c r="AT233" s="83">
        <v>39.178359999999998</v>
      </c>
      <c r="AU233" s="83">
        <v>39.177999999999997</v>
      </c>
      <c r="AZ233" s="81" t="s">
        <v>158</v>
      </c>
      <c r="BA233" s="81" t="s">
        <v>76</v>
      </c>
    </row>
    <row r="234" spans="1:53" ht="15" x14ac:dyDescent="0.25">
      <c r="A234">
        <v>170</v>
      </c>
      <c r="B234">
        <v>170</v>
      </c>
      <c r="C234">
        <v>194</v>
      </c>
      <c r="D234" t="s">
        <v>3931</v>
      </c>
      <c r="E234" t="s">
        <v>4880</v>
      </c>
      <c r="F234">
        <v>2081162</v>
      </c>
      <c r="G234" t="s">
        <v>4866</v>
      </c>
      <c r="I234" t="s">
        <v>70</v>
      </c>
      <c r="K234" t="s">
        <v>1889</v>
      </c>
      <c r="L234" t="s">
        <v>71</v>
      </c>
      <c r="M234" t="s">
        <v>71</v>
      </c>
      <c r="O234" s="90">
        <v>46145</v>
      </c>
      <c r="P234" t="s">
        <v>538</v>
      </c>
      <c r="Q234" t="s">
        <v>538</v>
      </c>
      <c r="R234" t="s">
        <v>538</v>
      </c>
      <c r="S234" t="s">
        <v>74</v>
      </c>
      <c r="T234" s="84">
        <v>1.0880000000000001</v>
      </c>
      <c r="U234" t="s">
        <v>4804</v>
      </c>
      <c r="V234" s="81" t="s">
        <v>1657</v>
      </c>
      <c r="Z234" s="81" t="s">
        <v>4995</v>
      </c>
      <c r="AA234" s="90">
        <v>46614</v>
      </c>
      <c r="AB234" t="s">
        <v>541</v>
      </c>
      <c r="AJ234" t="s">
        <v>71</v>
      </c>
      <c r="AK234" t="s">
        <v>4046</v>
      </c>
      <c r="AM234" t="s">
        <v>4047</v>
      </c>
      <c r="AN234" s="110">
        <v>46203</v>
      </c>
      <c r="AQ234" s="83">
        <v>128956.440272224</v>
      </c>
      <c r="AR234" s="83">
        <v>100.8</v>
      </c>
      <c r="AS234" s="83">
        <v>1</v>
      </c>
      <c r="AT234" s="83">
        <v>129.98809</v>
      </c>
      <c r="AU234" s="83">
        <v>129.988</v>
      </c>
      <c r="AZ234" s="81" t="s">
        <v>247</v>
      </c>
      <c r="BA234" s="81" t="s">
        <v>76</v>
      </c>
    </row>
    <row r="235" spans="1:53" ht="15" x14ac:dyDescent="0.25">
      <c r="A235">
        <v>170</v>
      </c>
      <c r="B235">
        <v>170</v>
      </c>
      <c r="C235">
        <v>194</v>
      </c>
      <c r="D235" t="s">
        <v>3931</v>
      </c>
      <c r="E235" t="s">
        <v>4880</v>
      </c>
      <c r="F235">
        <v>2081163</v>
      </c>
      <c r="G235" t="s">
        <v>4866</v>
      </c>
      <c r="I235" t="s">
        <v>70</v>
      </c>
      <c r="K235" t="s">
        <v>1889</v>
      </c>
      <c r="L235" t="s">
        <v>71</v>
      </c>
      <c r="M235" t="s">
        <v>71</v>
      </c>
      <c r="O235" s="90">
        <v>46145</v>
      </c>
      <c r="P235" t="s">
        <v>538</v>
      </c>
      <c r="Q235" t="s">
        <v>538</v>
      </c>
      <c r="R235" t="s">
        <v>538</v>
      </c>
      <c r="S235" t="s">
        <v>74</v>
      </c>
      <c r="T235" s="84">
        <v>1.0660000000000001</v>
      </c>
      <c r="U235" t="s">
        <v>4804</v>
      </c>
      <c r="V235" s="81" t="s">
        <v>4949</v>
      </c>
      <c r="Z235" s="81" t="s">
        <v>4996</v>
      </c>
      <c r="AA235" s="90">
        <v>46614</v>
      </c>
      <c r="AB235" t="s">
        <v>541</v>
      </c>
      <c r="AJ235" t="s">
        <v>71</v>
      </c>
      <c r="AK235" t="s">
        <v>4046</v>
      </c>
      <c r="AM235" t="s">
        <v>4047</v>
      </c>
      <c r="AN235" s="110">
        <v>46203</v>
      </c>
      <c r="AQ235" s="83">
        <v>15171.345874406999</v>
      </c>
      <c r="AR235" s="83">
        <v>100.96</v>
      </c>
      <c r="AS235" s="83">
        <v>1</v>
      </c>
      <c r="AT235" s="83">
        <v>15.316990000000001</v>
      </c>
      <c r="AU235" s="83">
        <v>15.317</v>
      </c>
      <c r="AZ235" s="81" t="s">
        <v>113</v>
      </c>
      <c r="BA235" s="81" t="s">
        <v>76</v>
      </c>
    </row>
    <row r="236" spans="1:53" ht="15" x14ac:dyDescent="0.25">
      <c r="A236">
        <v>170</v>
      </c>
      <c r="B236">
        <v>170</v>
      </c>
      <c r="C236">
        <v>19685</v>
      </c>
      <c r="D236" t="s">
        <v>3931</v>
      </c>
      <c r="E236" t="s">
        <v>4904</v>
      </c>
      <c r="F236">
        <v>2081169</v>
      </c>
      <c r="G236" t="s">
        <v>4866</v>
      </c>
      <c r="H236" t="s">
        <v>4867</v>
      </c>
      <c r="I236" t="s">
        <v>70</v>
      </c>
      <c r="K236" t="s">
        <v>4179</v>
      </c>
      <c r="L236" t="s">
        <v>71</v>
      </c>
      <c r="M236" t="s">
        <v>577</v>
      </c>
      <c r="O236" s="90">
        <v>46170</v>
      </c>
      <c r="P236" t="s">
        <v>238</v>
      </c>
      <c r="Q236" t="s">
        <v>570</v>
      </c>
      <c r="R236" t="s">
        <v>4868</v>
      </c>
      <c r="S236" t="s">
        <v>74</v>
      </c>
      <c r="T236" s="84">
        <v>2.6909999999999998</v>
      </c>
      <c r="U236" t="s">
        <v>4804</v>
      </c>
      <c r="V236" s="81" t="s">
        <v>2008</v>
      </c>
      <c r="Z236" s="81" t="s">
        <v>2557</v>
      </c>
      <c r="AA236" s="90">
        <v>47269</v>
      </c>
      <c r="AB236" t="s">
        <v>541</v>
      </c>
      <c r="AJ236" t="s">
        <v>71</v>
      </c>
      <c r="AK236" t="s">
        <v>4046</v>
      </c>
      <c r="AM236" t="s">
        <v>4047</v>
      </c>
      <c r="AN236" s="110">
        <v>46203</v>
      </c>
      <c r="AQ236" s="83">
        <v>1115856.3434220001</v>
      </c>
      <c r="AR236" s="83">
        <v>100.21</v>
      </c>
      <c r="AS236" s="83">
        <v>1</v>
      </c>
      <c r="AT236" s="83">
        <v>1118.19964</v>
      </c>
      <c r="AU236" s="83">
        <v>1118.2</v>
      </c>
      <c r="AZ236" s="81" t="s">
        <v>151</v>
      </c>
      <c r="BA236" s="81" t="s">
        <v>113</v>
      </c>
    </row>
    <row r="237" spans="1:53" ht="15" x14ac:dyDescent="0.25">
      <c r="A237">
        <v>170</v>
      </c>
      <c r="B237">
        <v>170</v>
      </c>
      <c r="C237">
        <v>20282</v>
      </c>
      <c r="D237" t="s">
        <v>3931</v>
      </c>
      <c r="E237" t="s">
        <v>4997</v>
      </c>
      <c r="F237">
        <v>2081171</v>
      </c>
      <c r="G237" t="s">
        <v>312</v>
      </c>
      <c r="H237" t="s">
        <v>4998</v>
      </c>
      <c r="I237" t="s">
        <v>70</v>
      </c>
      <c r="K237" t="s">
        <v>1889</v>
      </c>
      <c r="L237" t="s">
        <v>71</v>
      </c>
      <c r="M237" t="s">
        <v>71</v>
      </c>
      <c r="O237" s="90">
        <v>46161</v>
      </c>
      <c r="P237" t="s">
        <v>538</v>
      </c>
      <c r="Q237" t="s">
        <v>538</v>
      </c>
      <c r="R237" t="s">
        <v>538</v>
      </c>
      <c r="S237" t="s">
        <v>74</v>
      </c>
      <c r="T237" s="84">
        <v>4.2130000000000001</v>
      </c>
      <c r="U237" t="s">
        <v>4804</v>
      </c>
      <c r="V237" s="81" t="s">
        <v>2218</v>
      </c>
      <c r="Z237" s="81" t="s">
        <v>4999</v>
      </c>
      <c r="AA237" s="90">
        <v>47986</v>
      </c>
      <c r="AB237" t="s">
        <v>541</v>
      </c>
      <c r="AJ237" t="s">
        <v>71</v>
      </c>
      <c r="AK237" t="s">
        <v>4046</v>
      </c>
      <c r="AM237" t="s">
        <v>4047</v>
      </c>
      <c r="AN237" s="110">
        <v>46203</v>
      </c>
      <c r="AQ237" s="83">
        <v>123949.91550688499</v>
      </c>
      <c r="AR237" s="83">
        <v>99.83</v>
      </c>
      <c r="AS237" s="83">
        <v>1</v>
      </c>
      <c r="AT237" s="83">
        <v>123.7392</v>
      </c>
      <c r="AU237" s="83">
        <v>123.739</v>
      </c>
      <c r="AZ237" s="81" t="s">
        <v>407</v>
      </c>
      <c r="BA237" s="81" t="s">
        <v>76</v>
      </c>
    </row>
    <row r="238" spans="1:53" ht="15" x14ac:dyDescent="0.25">
      <c r="A238">
        <v>170</v>
      </c>
      <c r="B238">
        <v>170</v>
      </c>
      <c r="C238">
        <v>203</v>
      </c>
      <c r="D238" t="s">
        <v>3931</v>
      </c>
      <c r="E238" t="s">
        <v>4915</v>
      </c>
      <c r="F238">
        <v>2081173</v>
      </c>
      <c r="G238" t="s">
        <v>4866</v>
      </c>
      <c r="H238" t="s">
        <v>4867</v>
      </c>
      <c r="I238" t="s">
        <v>70</v>
      </c>
      <c r="K238" t="s">
        <v>312</v>
      </c>
      <c r="L238" t="s">
        <v>71</v>
      </c>
      <c r="M238" t="s">
        <v>577</v>
      </c>
      <c r="O238" s="90">
        <v>46169</v>
      </c>
      <c r="P238" t="s">
        <v>238</v>
      </c>
      <c r="Q238" t="s">
        <v>570</v>
      </c>
      <c r="R238" t="s">
        <v>4868</v>
      </c>
      <c r="S238" t="s">
        <v>74</v>
      </c>
      <c r="T238" s="84">
        <v>2.4889999999999999</v>
      </c>
      <c r="U238" t="s">
        <v>4804</v>
      </c>
      <c r="V238" s="81" t="s">
        <v>2290</v>
      </c>
      <c r="Z238" s="81" t="s">
        <v>1855</v>
      </c>
      <c r="AA238" s="90">
        <v>47177</v>
      </c>
      <c r="AB238" t="s">
        <v>541</v>
      </c>
      <c r="AJ238" t="s">
        <v>71</v>
      </c>
      <c r="AK238" t="s">
        <v>4046</v>
      </c>
      <c r="AM238" t="s">
        <v>4047</v>
      </c>
      <c r="AN238" s="110">
        <v>46203</v>
      </c>
      <c r="AQ238" s="83">
        <v>53244.585314841002</v>
      </c>
      <c r="AR238" s="83">
        <v>99.97</v>
      </c>
      <c r="AS238" s="83">
        <v>1</v>
      </c>
      <c r="AT238" s="83">
        <v>53.228610000000003</v>
      </c>
      <c r="AU238" s="83">
        <v>53.228999999999999</v>
      </c>
      <c r="AZ238" s="81" t="s">
        <v>116</v>
      </c>
      <c r="BA238" s="81" t="s">
        <v>76</v>
      </c>
    </row>
    <row r="239" spans="1:53" ht="15" x14ac:dyDescent="0.25">
      <c r="A239">
        <v>170</v>
      </c>
      <c r="B239">
        <v>170</v>
      </c>
      <c r="C239">
        <v>203</v>
      </c>
      <c r="D239" t="s">
        <v>3931</v>
      </c>
      <c r="E239" t="s">
        <v>4915</v>
      </c>
      <c r="F239">
        <v>2081174</v>
      </c>
      <c r="G239" t="s">
        <v>4866</v>
      </c>
      <c r="H239" t="s">
        <v>4867</v>
      </c>
      <c r="I239" t="s">
        <v>70</v>
      </c>
      <c r="K239" t="s">
        <v>312</v>
      </c>
      <c r="L239" t="s">
        <v>71</v>
      </c>
      <c r="M239" t="s">
        <v>577</v>
      </c>
      <c r="O239" s="90">
        <v>46169</v>
      </c>
      <c r="P239" t="s">
        <v>238</v>
      </c>
      <c r="Q239" t="s">
        <v>570</v>
      </c>
      <c r="R239" t="s">
        <v>4868</v>
      </c>
      <c r="S239" t="s">
        <v>74</v>
      </c>
      <c r="T239" s="84">
        <v>2.3420000000000001</v>
      </c>
      <c r="U239" t="s">
        <v>4804</v>
      </c>
      <c r="V239" s="81" t="s">
        <v>2290</v>
      </c>
      <c r="Z239" s="81" t="s">
        <v>1855</v>
      </c>
      <c r="AA239" s="90">
        <v>47115</v>
      </c>
      <c r="AB239" t="s">
        <v>541</v>
      </c>
      <c r="AJ239" t="s">
        <v>71</v>
      </c>
      <c r="AK239" t="s">
        <v>4046</v>
      </c>
      <c r="AM239" t="s">
        <v>4047</v>
      </c>
      <c r="AN239" s="110">
        <v>46203</v>
      </c>
      <c r="AQ239" s="83">
        <v>670685.08484530495</v>
      </c>
      <c r="AR239" s="83">
        <v>99.98</v>
      </c>
      <c r="AS239" s="83">
        <v>1</v>
      </c>
      <c r="AT239" s="83">
        <v>670.55094999999994</v>
      </c>
      <c r="AU239" s="83">
        <v>670.55100000000004</v>
      </c>
      <c r="AZ239" s="81" t="s">
        <v>1311</v>
      </c>
      <c r="BA239" s="81" t="s">
        <v>88</v>
      </c>
    </row>
    <row r="240" spans="1:53" ht="15" x14ac:dyDescent="0.25">
      <c r="A240">
        <v>170</v>
      </c>
      <c r="B240">
        <v>170</v>
      </c>
      <c r="C240">
        <v>20282</v>
      </c>
      <c r="D240" t="s">
        <v>3931</v>
      </c>
      <c r="E240" t="s">
        <v>4997</v>
      </c>
      <c r="F240">
        <v>2081175</v>
      </c>
      <c r="G240" t="s">
        <v>312</v>
      </c>
      <c r="H240" t="s">
        <v>4998</v>
      </c>
      <c r="I240" t="s">
        <v>70</v>
      </c>
      <c r="K240" t="s">
        <v>1889</v>
      </c>
      <c r="L240" t="s">
        <v>71</v>
      </c>
      <c r="M240" t="s">
        <v>71</v>
      </c>
      <c r="O240" s="90">
        <v>46170</v>
      </c>
      <c r="P240" t="s">
        <v>538</v>
      </c>
      <c r="Q240" t="s">
        <v>538</v>
      </c>
      <c r="R240" t="s">
        <v>538</v>
      </c>
      <c r="S240" t="s">
        <v>74</v>
      </c>
      <c r="T240" s="84">
        <v>4.2240000000000002</v>
      </c>
      <c r="U240" t="s">
        <v>4804</v>
      </c>
      <c r="V240" s="81" t="s">
        <v>2218</v>
      </c>
      <c r="Z240" s="81" t="s">
        <v>5000</v>
      </c>
      <c r="AA240" s="90">
        <v>47986</v>
      </c>
      <c r="AB240" t="s">
        <v>541</v>
      </c>
      <c r="AJ240" t="s">
        <v>71</v>
      </c>
      <c r="AK240" t="s">
        <v>4046</v>
      </c>
      <c r="AM240" t="s">
        <v>4047</v>
      </c>
      <c r="AN240" s="110">
        <v>46203</v>
      </c>
      <c r="AQ240" s="83">
        <v>172953.37028508901</v>
      </c>
      <c r="AR240" s="83">
        <v>100.8</v>
      </c>
      <c r="AS240" s="83">
        <v>1</v>
      </c>
      <c r="AT240" s="83">
        <v>174.33699999999999</v>
      </c>
      <c r="AU240" s="83">
        <v>174.33699999999999</v>
      </c>
      <c r="AZ240" s="81" t="s">
        <v>139</v>
      </c>
      <c r="BA240" s="81" t="s">
        <v>75</v>
      </c>
    </row>
    <row r="241" spans="1:53" ht="15" x14ac:dyDescent="0.25">
      <c r="A241">
        <v>170</v>
      </c>
      <c r="B241">
        <v>170</v>
      </c>
      <c r="C241">
        <v>19775</v>
      </c>
      <c r="D241" t="s">
        <v>3931</v>
      </c>
      <c r="E241" t="s">
        <v>5001</v>
      </c>
      <c r="F241">
        <v>2081176</v>
      </c>
      <c r="G241" t="s">
        <v>4866</v>
      </c>
      <c r="H241" t="s">
        <v>5002</v>
      </c>
      <c r="I241" t="s">
        <v>70</v>
      </c>
      <c r="K241" t="s">
        <v>2905</v>
      </c>
      <c r="L241" t="s">
        <v>71</v>
      </c>
      <c r="M241" t="s">
        <v>577</v>
      </c>
      <c r="O241" s="90">
        <v>46173</v>
      </c>
      <c r="P241" t="s">
        <v>538</v>
      </c>
      <c r="Q241" t="s">
        <v>538</v>
      </c>
      <c r="R241" t="s">
        <v>538</v>
      </c>
      <c r="S241" t="s">
        <v>74</v>
      </c>
      <c r="T241" s="84">
        <v>0.90600000000000003</v>
      </c>
      <c r="U241" t="s">
        <v>4804</v>
      </c>
      <c r="V241" s="81" t="s">
        <v>2357</v>
      </c>
      <c r="Z241" s="81" t="s">
        <v>1753</v>
      </c>
      <c r="AA241" s="90">
        <v>46541</v>
      </c>
      <c r="AB241" t="s">
        <v>541</v>
      </c>
      <c r="AJ241" t="s">
        <v>71</v>
      </c>
      <c r="AK241" t="s">
        <v>4046</v>
      </c>
      <c r="AM241" t="s">
        <v>4047</v>
      </c>
      <c r="AN241" s="110">
        <v>46203</v>
      </c>
      <c r="AQ241" s="83">
        <v>2171004.43058465</v>
      </c>
      <c r="AR241" s="83">
        <v>100.42</v>
      </c>
      <c r="AS241" s="83">
        <v>1</v>
      </c>
      <c r="AT241" s="83">
        <v>2180.1226499999998</v>
      </c>
      <c r="AU241" s="83">
        <v>2180.123</v>
      </c>
      <c r="AZ241" s="81" t="s">
        <v>5003</v>
      </c>
      <c r="BA241" s="81" t="s">
        <v>104</v>
      </c>
    </row>
    <row r="242" spans="1:53" ht="15" x14ac:dyDescent="0.25">
      <c r="A242">
        <v>170</v>
      </c>
      <c r="B242">
        <v>170</v>
      </c>
      <c r="C242">
        <v>203</v>
      </c>
      <c r="D242" t="s">
        <v>3931</v>
      </c>
      <c r="E242" t="s">
        <v>4915</v>
      </c>
      <c r="F242">
        <v>2081182</v>
      </c>
      <c r="G242" t="s">
        <v>4866</v>
      </c>
      <c r="H242" t="s">
        <v>4867</v>
      </c>
      <c r="I242" t="s">
        <v>70</v>
      </c>
      <c r="K242" t="s">
        <v>312</v>
      </c>
      <c r="L242" t="s">
        <v>71</v>
      </c>
      <c r="M242" t="s">
        <v>577</v>
      </c>
      <c r="O242" s="90">
        <v>46174</v>
      </c>
      <c r="P242" t="s">
        <v>238</v>
      </c>
      <c r="Q242" t="s">
        <v>570</v>
      </c>
      <c r="R242" t="s">
        <v>4868</v>
      </c>
      <c r="S242" t="s">
        <v>74</v>
      </c>
      <c r="T242" s="84">
        <v>0.16200000000000001</v>
      </c>
      <c r="U242" t="s">
        <v>4804</v>
      </c>
      <c r="V242" s="81" t="s">
        <v>2290</v>
      </c>
      <c r="Z242" s="81" t="s">
        <v>5004</v>
      </c>
      <c r="AA242" s="90">
        <v>46262</v>
      </c>
      <c r="AB242" t="s">
        <v>541</v>
      </c>
      <c r="AJ242" t="s">
        <v>71</v>
      </c>
      <c r="AK242" t="s">
        <v>4046</v>
      </c>
      <c r="AM242" t="s">
        <v>4047</v>
      </c>
      <c r="AN242" s="110">
        <v>46203</v>
      </c>
      <c r="AQ242" s="83">
        <v>185513.47171340699</v>
      </c>
      <c r="AR242" s="83">
        <v>100.19</v>
      </c>
      <c r="AS242" s="83">
        <v>1</v>
      </c>
      <c r="AT242" s="83">
        <v>185.86595</v>
      </c>
      <c r="AU242" s="83">
        <v>185.86600000000001</v>
      </c>
      <c r="AZ242" s="81" t="s">
        <v>1223</v>
      </c>
      <c r="BA242" s="81" t="s">
        <v>75</v>
      </c>
    </row>
    <row r="243" spans="1:53" ht="15" x14ac:dyDescent="0.25">
      <c r="A243">
        <v>170</v>
      </c>
      <c r="B243">
        <v>170</v>
      </c>
      <c r="C243">
        <v>154</v>
      </c>
      <c r="D243" t="s">
        <v>3931</v>
      </c>
      <c r="E243" t="s">
        <v>4865</v>
      </c>
      <c r="F243">
        <v>2081183</v>
      </c>
      <c r="G243" t="s">
        <v>4866</v>
      </c>
      <c r="H243" t="s">
        <v>4867</v>
      </c>
      <c r="I243" t="s">
        <v>70</v>
      </c>
      <c r="K243" t="s">
        <v>312</v>
      </c>
      <c r="L243" t="s">
        <v>71</v>
      </c>
      <c r="M243" t="s">
        <v>577</v>
      </c>
      <c r="O243" s="90">
        <v>46187</v>
      </c>
      <c r="P243" t="s">
        <v>238</v>
      </c>
      <c r="Q243" t="s">
        <v>570</v>
      </c>
      <c r="R243" t="s">
        <v>4868</v>
      </c>
      <c r="S243" t="s">
        <v>74</v>
      </c>
      <c r="T243" s="84">
        <v>0.624</v>
      </c>
      <c r="U243" t="s">
        <v>4804</v>
      </c>
      <c r="V243" s="81" t="s">
        <v>2290</v>
      </c>
      <c r="Z243" s="81" t="s">
        <v>4190</v>
      </c>
      <c r="AA243" s="90">
        <v>46471</v>
      </c>
      <c r="AB243" t="s">
        <v>541</v>
      </c>
      <c r="AJ243" t="s">
        <v>71</v>
      </c>
      <c r="AK243" t="s">
        <v>4046</v>
      </c>
      <c r="AM243" t="s">
        <v>4047</v>
      </c>
      <c r="AN243" s="110">
        <v>46203</v>
      </c>
      <c r="AQ243" s="83">
        <v>257591.33273245601</v>
      </c>
      <c r="AR243" s="83">
        <v>100.12</v>
      </c>
      <c r="AS243" s="83">
        <v>1</v>
      </c>
      <c r="AT243" s="83">
        <v>257.90044</v>
      </c>
      <c r="AU243" s="83">
        <v>257.89999999999998</v>
      </c>
      <c r="AZ243" s="81" t="s">
        <v>661</v>
      </c>
      <c r="BA243" s="81" t="s">
        <v>75</v>
      </c>
    </row>
    <row r="244" spans="1:53" ht="15" x14ac:dyDescent="0.25">
      <c r="A244">
        <v>170</v>
      </c>
      <c r="B244">
        <v>170</v>
      </c>
      <c r="C244">
        <v>203</v>
      </c>
      <c r="D244" t="s">
        <v>3931</v>
      </c>
      <c r="E244" t="s">
        <v>4915</v>
      </c>
      <c r="F244">
        <v>2081184</v>
      </c>
      <c r="G244" t="s">
        <v>4866</v>
      </c>
      <c r="H244" t="s">
        <v>4867</v>
      </c>
      <c r="I244" t="s">
        <v>70</v>
      </c>
      <c r="K244" t="s">
        <v>312</v>
      </c>
      <c r="L244" t="s">
        <v>71</v>
      </c>
      <c r="M244" t="s">
        <v>577</v>
      </c>
      <c r="O244" s="90">
        <v>46188</v>
      </c>
      <c r="P244" t="s">
        <v>238</v>
      </c>
      <c r="Q244" t="s">
        <v>570</v>
      </c>
      <c r="R244" t="s">
        <v>4868</v>
      </c>
      <c r="S244" t="s">
        <v>74</v>
      </c>
      <c r="T244" s="84">
        <v>0.628</v>
      </c>
      <c r="U244" t="s">
        <v>4804</v>
      </c>
      <c r="V244" s="81" t="s">
        <v>2290</v>
      </c>
      <c r="Z244" s="81" t="s">
        <v>1802</v>
      </c>
      <c r="AA244" s="90">
        <v>46902</v>
      </c>
      <c r="AB244" t="s">
        <v>541</v>
      </c>
      <c r="AJ244" t="s">
        <v>71</v>
      </c>
      <c r="AK244" t="s">
        <v>4046</v>
      </c>
      <c r="AM244" t="s">
        <v>4047</v>
      </c>
      <c r="AN244" s="110">
        <v>46203</v>
      </c>
      <c r="AQ244" s="83">
        <v>621092.783523886</v>
      </c>
      <c r="AR244" s="83">
        <v>100.08</v>
      </c>
      <c r="AS244" s="83">
        <v>1</v>
      </c>
      <c r="AT244" s="83">
        <v>621.58965999999998</v>
      </c>
      <c r="AU244" s="83">
        <v>621.59</v>
      </c>
      <c r="AZ244" s="81" t="s">
        <v>1201</v>
      </c>
      <c r="BA244" s="81" t="s">
        <v>88</v>
      </c>
    </row>
    <row r="245" spans="1:53" ht="15" x14ac:dyDescent="0.25">
      <c r="A245">
        <v>170</v>
      </c>
      <c r="B245">
        <v>170</v>
      </c>
      <c r="C245">
        <v>203</v>
      </c>
      <c r="D245" t="s">
        <v>3931</v>
      </c>
      <c r="E245" t="s">
        <v>4915</v>
      </c>
      <c r="F245">
        <v>2081185</v>
      </c>
      <c r="G245" t="s">
        <v>4866</v>
      </c>
      <c r="H245" t="s">
        <v>4867</v>
      </c>
      <c r="I245" t="s">
        <v>70</v>
      </c>
      <c r="K245" t="s">
        <v>312</v>
      </c>
      <c r="L245" t="s">
        <v>71</v>
      </c>
      <c r="M245" t="s">
        <v>577</v>
      </c>
      <c r="O245" s="90">
        <v>46188</v>
      </c>
      <c r="P245" t="s">
        <v>238</v>
      </c>
      <c r="Q245" t="s">
        <v>570</v>
      </c>
      <c r="R245" t="s">
        <v>4868</v>
      </c>
      <c r="S245" t="s">
        <v>74</v>
      </c>
      <c r="T245" s="84">
        <v>2.4889999999999999</v>
      </c>
      <c r="U245" t="s">
        <v>4804</v>
      </c>
      <c r="V245" s="81" t="s">
        <v>2290</v>
      </c>
      <c r="Z245" s="81" t="s">
        <v>4928</v>
      </c>
      <c r="AA245" s="90">
        <v>47177</v>
      </c>
      <c r="AB245" t="s">
        <v>541</v>
      </c>
      <c r="AJ245" t="s">
        <v>71</v>
      </c>
      <c r="AK245" t="s">
        <v>4046</v>
      </c>
      <c r="AM245" t="s">
        <v>4047</v>
      </c>
      <c r="AN245" s="110">
        <v>46203</v>
      </c>
      <c r="AQ245" s="83">
        <v>96731.255000157995</v>
      </c>
      <c r="AR245" s="83">
        <v>100.02</v>
      </c>
      <c r="AS245" s="83">
        <v>1</v>
      </c>
      <c r="AT245" s="83">
        <v>96.750600000000006</v>
      </c>
      <c r="AU245" s="83">
        <v>96.751000000000005</v>
      </c>
      <c r="AZ245" s="81" t="s">
        <v>87</v>
      </c>
      <c r="BA245" s="81" t="s">
        <v>76</v>
      </c>
    </row>
    <row r="246" spans="1:53" ht="15" x14ac:dyDescent="0.25">
      <c r="A246">
        <v>170</v>
      </c>
      <c r="B246">
        <v>170</v>
      </c>
      <c r="C246">
        <v>19685</v>
      </c>
      <c r="D246" t="s">
        <v>3931</v>
      </c>
      <c r="E246" t="s">
        <v>4904</v>
      </c>
      <c r="F246">
        <v>2081188</v>
      </c>
      <c r="G246" t="s">
        <v>4866</v>
      </c>
      <c r="H246" t="s">
        <v>4867</v>
      </c>
      <c r="I246" t="s">
        <v>70</v>
      </c>
      <c r="K246" t="s">
        <v>4179</v>
      </c>
      <c r="L246" t="s">
        <v>71</v>
      </c>
      <c r="M246" t="s">
        <v>577</v>
      </c>
      <c r="O246" s="90">
        <v>46203</v>
      </c>
      <c r="P246" t="s">
        <v>238</v>
      </c>
      <c r="Q246" t="s">
        <v>570</v>
      </c>
      <c r="R246" t="s">
        <v>4868</v>
      </c>
      <c r="S246" t="s">
        <v>74</v>
      </c>
      <c r="T246" s="84">
        <v>2.8860000000000001</v>
      </c>
      <c r="U246" t="s">
        <v>4804</v>
      </c>
      <c r="V246" s="81" t="s">
        <v>2008</v>
      </c>
      <c r="Z246" s="81" t="s">
        <v>911</v>
      </c>
      <c r="AA246" s="90">
        <v>47269</v>
      </c>
      <c r="AB246" t="s">
        <v>541</v>
      </c>
      <c r="AJ246" t="s">
        <v>71</v>
      </c>
      <c r="AK246" t="s">
        <v>4046</v>
      </c>
      <c r="AM246" t="s">
        <v>4047</v>
      </c>
      <c r="AN246" s="110">
        <v>46203</v>
      </c>
      <c r="AQ246" s="83">
        <v>971272.32756177103</v>
      </c>
      <c r="AR246" s="83">
        <v>100</v>
      </c>
      <c r="AS246" s="83">
        <v>1</v>
      </c>
      <c r="AT246" s="83">
        <v>971.27233000000001</v>
      </c>
      <c r="AU246" s="83">
        <v>971.27200000000005</v>
      </c>
      <c r="AZ246" s="81" t="s">
        <v>2411</v>
      </c>
      <c r="BA246" s="81" t="s">
        <v>114</v>
      </c>
    </row>
    <row r="247" spans="1:53" ht="15" x14ac:dyDescent="0.25">
      <c r="A247">
        <v>170</v>
      </c>
      <c r="B247">
        <v>170</v>
      </c>
      <c r="C247">
        <v>155</v>
      </c>
      <c r="D247" t="s">
        <v>3931</v>
      </c>
      <c r="E247" t="s">
        <v>5005</v>
      </c>
      <c r="F247">
        <v>2080361</v>
      </c>
      <c r="G247" t="s">
        <v>4866</v>
      </c>
      <c r="H247" t="s">
        <v>4900</v>
      </c>
      <c r="I247" t="s">
        <v>70</v>
      </c>
      <c r="K247" t="s">
        <v>2905</v>
      </c>
      <c r="L247" t="s">
        <v>71</v>
      </c>
      <c r="M247" t="s">
        <v>71</v>
      </c>
      <c r="O247" s="90">
        <v>43525</v>
      </c>
      <c r="P247" t="s">
        <v>258</v>
      </c>
      <c r="Q247" t="s">
        <v>570</v>
      </c>
      <c r="R247" t="s">
        <v>4868</v>
      </c>
      <c r="S247" t="s">
        <v>74</v>
      </c>
      <c r="T247" s="84">
        <v>4.1269999999999998</v>
      </c>
      <c r="U247" t="s">
        <v>4800</v>
      </c>
      <c r="V247" s="81" t="s">
        <v>838</v>
      </c>
      <c r="Z247" s="81" t="s">
        <v>596</v>
      </c>
      <c r="AA247" s="90">
        <v>49217</v>
      </c>
      <c r="AB247" t="s">
        <v>541</v>
      </c>
      <c r="AJ247" t="s">
        <v>71</v>
      </c>
      <c r="AK247" t="s">
        <v>4046</v>
      </c>
      <c r="AM247" t="s">
        <v>4047</v>
      </c>
      <c r="AN247" s="110">
        <v>46203</v>
      </c>
      <c r="AQ247" s="83">
        <v>148441.01344931099</v>
      </c>
      <c r="AR247" s="83">
        <v>119.1</v>
      </c>
      <c r="AS247" s="83">
        <v>1</v>
      </c>
      <c r="AT247" s="83">
        <v>176.79325</v>
      </c>
      <c r="AU247" s="83">
        <v>176.79300000000001</v>
      </c>
      <c r="AZ247" s="81" t="s">
        <v>143</v>
      </c>
      <c r="BA247" s="81" t="s">
        <v>75</v>
      </c>
    </row>
    <row r="248" spans="1:53" ht="15" x14ac:dyDescent="0.25">
      <c r="A248">
        <v>170</v>
      </c>
      <c r="B248">
        <v>170</v>
      </c>
      <c r="C248">
        <v>156</v>
      </c>
      <c r="D248" t="s">
        <v>3931</v>
      </c>
      <c r="E248" t="s">
        <v>5006</v>
      </c>
      <c r="F248">
        <v>2080362</v>
      </c>
      <c r="G248" t="s">
        <v>4866</v>
      </c>
      <c r="H248" t="s">
        <v>4900</v>
      </c>
      <c r="I248" t="s">
        <v>70</v>
      </c>
      <c r="K248" t="s">
        <v>2905</v>
      </c>
      <c r="L248" t="s">
        <v>71</v>
      </c>
      <c r="M248" t="s">
        <v>71</v>
      </c>
      <c r="O248" s="90">
        <v>43536</v>
      </c>
      <c r="P248" t="s">
        <v>258</v>
      </c>
      <c r="Q248" t="s">
        <v>570</v>
      </c>
      <c r="R248" t="s">
        <v>4868</v>
      </c>
      <c r="S248" t="s">
        <v>74</v>
      </c>
      <c r="T248" s="84">
        <v>3.8170000000000002</v>
      </c>
      <c r="U248" t="s">
        <v>4800</v>
      </c>
      <c r="V248" s="81" t="s">
        <v>866</v>
      </c>
      <c r="Z248" s="81" t="s">
        <v>1089</v>
      </c>
      <c r="AA248" s="90">
        <v>49034</v>
      </c>
      <c r="AB248" t="s">
        <v>541</v>
      </c>
      <c r="AJ248" t="s">
        <v>71</v>
      </c>
      <c r="AK248" t="s">
        <v>4046</v>
      </c>
      <c r="AM248" t="s">
        <v>4047</v>
      </c>
      <c r="AN248" s="110">
        <v>46203</v>
      </c>
      <c r="AQ248" s="83">
        <v>33519.635109142</v>
      </c>
      <c r="AR248" s="83">
        <v>118.56</v>
      </c>
      <c r="AS248" s="83">
        <v>1</v>
      </c>
      <c r="AT248" s="83">
        <v>39.740879999999997</v>
      </c>
      <c r="AU248" s="83">
        <v>39.741</v>
      </c>
      <c r="AZ248" s="81" t="s">
        <v>148</v>
      </c>
      <c r="BA248" s="81" t="s">
        <v>76</v>
      </c>
    </row>
    <row r="249" spans="1:53" ht="15" x14ac:dyDescent="0.25">
      <c r="A249">
        <v>170</v>
      </c>
      <c r="B249">
        <v>170</v>
      </c>
      <c r="C249">
        <v>157</v>
      </c>
      <c r="D249" t="s">
        <v>3931</v>
      </c>
      <c r="E249" t="s">
        <v>5007</v>
      </c>
      <c r="F249">
        <v>2080363</v>
      </c>
      <c r="G249" t="s">
        <v>4866</v>
      </c>
      <c r="H249" t="s">
        <v>4900</v>
      </c>
      <c r="I249" t="s">
        <v>70</v>
      </c>
      <c r="K249" t="s">
        <v>2905</v>
      </c>
      <c r="L249" t="s">
        <v>71</v>
      </c>
      <c r="M249" t="s">
        <v>71</v>
      </c>
      <c r="O249" s="90">
        <v>43536</v>
      </c>
      <c r="P249" t="s">
        <v>258</v>
      </c>
      <c r="Q249" t="s">
        <v>570</v>
      </c>
      <c r="R249" t="s">
        <v>4868</v>
      </c>
      <c r="S249" t="s">
        <v>74</v>
      </c>
      <c r="T249" s="84">
        <v>3.9460000000000002</v>
      </c>
      <c r="U249" t="s">
        <v>4800</v>
      </c>
      <c r="V249" s="81" t="s">
        <v>684</v>
      </c>
      <c r="Z249" s="81" t="s">
        <v>596</v>
      </c>
      <c r="AA249" s="90">
        <v>49125</v>
      </c>
      <c r="AB249" t="s">
        <v>541</v>
      </c>
      <c r="AJ249" t="s">
        <v>71</v>
      </c>
      <c r="AK249" t="s">
        <v>4046</v>
      </c>
      <c r="AM249" t="s">
        <v>4047</v>
      </c>
      <c r="AN249" s="110">
        <v>46203</v>
      </c>
      <c r="AQ249" s="83">
        <v>41362.453676882003</v>
      </c>
      <c r="AR249" s="83">
        <v>118.94</v>
      </c>
      <c r="AS249" s="83">
        <v>1</v>
      </c>
      <c r="AT249" s="83">
        <v>49.1965</v>
      </c>
      <c r="AU249" s="83">
        <v>49.197000000000003</v>
      </c>
      <c r="AZ249" s="81" t="s">
        <v>144</v>
      </c>
      <c r="BA249" s="81" t="s">
        <v>76</v>
      </c>
    </row>
    <row r="250" spans="1:53" ht="15" x14ac:dyDescent="0.25">
      <c r="A250">
        <v>170</v>
      </c>
      <c r="B250">
        <v>170</v>
      </c>
      <c r="C250">
        <v>158</v>
      </c>
      <c r="D250" t="s">
        <v>3931</v>
      </c>
      <c r="E250" t="s">
        <v>5008</v>
      </c>
      <c r="F250">
        <v>2080367</v>
      </c>
      <c r="G250" t="s">
        <v>4866</v>
      </c>
      <c r="H250" t="s">
        <v>4900</v>
      </c>
      <c r="I250" t="s">
        <v>70</v>
      </c>
      <c r="K250" t="s">
        <v>2905</v>
      </c>
      <c r="L250" t="s">
        <v>71</v>
      </c>
      <c r="M250" t="s">
        <v>71</v>
      </c>
      <c r="O250" s="90">
        <v>43573</v>
      </c>
      <c r="P250" t="s">
        <v>92</v>
      </c>
      <c r="Q250" t="s">
        <v>570</v>
      </c>
      <c r="R250" t="s">
        <v>4868</v>
      </c>
      <c r="S250" t="s">
        <v>74</v>
      </c>
      <c r="T250" s="84">
        <v>7.0289999999999999</v>
      </c>
      <c r="U250" t="s">
        <v>4800</v>
      </c>
      <c r="V250" s="81" t="s">
        <v>563</v>
      </c>
      <c r="Z250" s="81" t="s">
        <v>319</v>
      </c>
      <c r="AA250" s="90">
        <v>51501</v>
      </c>
      <c r="AB250" t="s">
        <v>541</v>
      </c>
      <c r="AJ250" t="s">
        <v>71</v>
      </c>
      <c r="AK250" t="s">
        <v>4046</v>
      </c>
      <c r="AM250" t="s">
        <v>4047</v>
      </c>
      <c r="AN250" s="110">
        <v>46203</v>
      </c>
      <c r="AQ250" s="83">
        <v>168543.92856756199</v>
      </c>
      <c r="AR250" s="83">
        <v>121.14</v>
      </c>
      <c r="AS250" s="83">
        <v>1</v>
      </c>
      <c r="AT250" s="83">
        <v>204.17411000000001</v>
      </c>
      <c r="AU250" s="83">
        <v>204.17400000000001</v>
      </c>
      <c r="AZ250" s="81" t="s">
        <v>242</v>
      </c>
      <c r="BA250" s="81" t="s">
        <v>75</v>
      </c>
    </row>
    <row r="251" spans="1:53" ht="15" x14ac:dyDescent="0.25">
      <c r="A251">
        <v>170</v>
      </c>
      <c r="B251">
        <v>170</v>
      </c>
      <c r="C251">
        <v>162</v>
      </c>
      <c r="D251" t="s">
        <v>3931</v>
      </c>
      <c r="E251" t="s">
        <v>5009</v>
      </c>
      <c r="F251">
        <v>2080451</v>
      </c>
      <c r="G251" t="s">
        <v>4866</v>
      </c>
      <c r="I251" t="s">
        <v>70</v>
      </c>
      <c r="K251" t="s">
        <v>1889</v>
      </c>
      <c r="L251" t="s">
        <v>71</v>
      </c>
      <c r="M251" t="s">
        <v>71</v>
      </c>
      <c r="O251" s="90">
        <v>43614</v>
      </c>
      <c r="P251" t="s">
        <v>538</v>
      </c>
      <c r="Q251" t="s">
        <v>538</v>
      </c>
      <c r="R251" t="s">
        <v>538</v>
      </c>
      <c r="S251" t="s">
        <v>74</v>
      </c>
      <c r="T251" s="84">
        <v>1.145</v>
      </c>
      <c r="U251" t="s">
        <v>4800</v>
      </c>
      <c r="V251" s="81" t="s">
        <v>608</v>
      </c>
      <c r="Z251" s="81" t="s">
        <v>5010</v>
      </c>
      <c r="AA251" s="90">
        <v>46630</v>
      </c>
      <c r="AB251" t="s">
        <v>541</v>
      </c>
      <c r="AJ251" t="s">
        <v>71</v>
      </c>
      <c r="AK251" t="s">
        <v>4046</v>
      </c>
      <c r="AM251" t="s">
        <v>4047</v>
      </c>
      <c r="AN251" s="110">
        <v>46203</v>
      </c>
      <c r="AQ251" s="83">
        <v>45776.698946178003</v>
      </c>
      <c r="AR251" s="83">
        <v>118.99</v>
      </c>
      <c r="AS251" s="83">
        <v>1</v>
      </c>
      <c r="AT251" s="83">
        <v>54.46969</v>
      </c>
      <c r="AU251" s="83">
        <v>54.47</v>
      </c>
      <c r="AZ251" s="81" t="s">
        <v>116</v>
      </c>
      <c r="BA251" s="81" t="s">
        <v>76</v>
      </c>
    </row>
    <row r="252" spans="1:53" ht="15" x14ac:dyDescent="0.25">
      <c r="A252">
        <v>170</v>
      </c>
      <c r="B252">
        <v>170</v>
      </c>
      <c r="C252">
        <v>41</v>
      </c>
      <c r="D252" t="s">
        <v>3931</v>
      </c>
      <c r="E252" t="s">
        <v>5011</v>
      </c>
      <c r="F252">
        <v>20803950</v>
      </c>
      <c r="G252" t="s">
        <v>4866</v>
      </c>
      <c r="H252" t="s">
        <v>4900</v>
      </c>
      <c r="I252" t="s">
        <v>70</v>
      </c>
      <c r="K252" t="s">
        <v>710</v>
      </c>
      <c r="L252" t="s">
        <v>71</v>
      </c>
      <c r="M252" t="s">
        <v>577</v>
      </c>
      <c r="O252" s="90">
        <v>43675</v>
      </c>
      <c r="P252" t="s">
        <v>844</v>
      </c>
      <c r="Q252" t="s">
        <v>73</v>
      </c>
      <c r="R252" t="s">
        <v>4868</v>
      </c>
      <c r="S252" t="s">
        <v>74</v>
      </c>
      <c r="T252" s="84">
        <v>5.2830000000000004</v>
      </c>
      <c r="U252" t="s">
        <v>4800</v>
      </c>
      <c r="V252" s="81" t="s">
        <v>1467</v>
      </c>
      <c r="Z252" s="81" t="s">
        <v>1919</v>
      </c>
      <c r="AA252" s="90">
        <v>49734</v>
      </c>
      <c r="AB252" t="s">
        <v>1389</v>
      </c>
      <c r="AJ252" t="s">
        <v>71</v>
      </c>
      <c r="AK252" t="s">
        <v>4046</v>
      </c>
      <c r="AM252" t="s">
        <v>4047</v>
      </c>
      <c r="AN252" s="110">
        <v>46203</v>
      </c>
      <c r="AQ252" s="83">
        <v>3631938.1258807802</v>
      </c>
      <c r="AR252" s="83">
        <v>114.38</v>
      </c>
      <c r="AS252" s="83">
        <v>1</v>
      </c>
      <c r="AT252" s="83">
        <v>4154.21083</v>
      </c>
      <c r="AU252" s="83">
        <v>4154.2110000000002</v>
      </c>
      <c r="AZ252" s="81" t="s">
        <v>5012</v>
      </c>
      <c r="BA252" s="81" t="s">
        <v>154</v>
      </c>
    </row>
    <row r="253" spans="1:53" ht="15" x14ac:dyDescent="0.25">
      <c r="A253">
        <v>170</v>
      </c>
      <c r="B253">
        <v>170</v>
      </c>
      <c r="C253">
        <v>164</v>
      </c>
      <c r="D253" t="s">
        <v>3931</v>
      </c>
      <c r="E253" t="s">
        <v>5013</v>
      </c>
      <c r="F253">
        <v>20804061</v>
      </c>
      <c r="G253" t="s">
        <v>4866</v>
      </c>
      <c r="H253" t="s">
        <v>4878</v>
      </c>
      <c r="I253" t="s">
        <v>70</v>
      </c>
      <c r="K253" t="s">
        <v>561</v>
      </c>
      <c r="L253" t="s">
        <v>71</v>
      </c>
      <c r="M253" t="s">
        <v>71</v>
      </c>
      <c r="O253" s="90">
        <v>43790</v>
      </c>
      <c r="P253" t="s">
        <v>587</v>
      </c>
      <c r="Q253" t="s">
        <v>3931</v>
      </c>
      <c r="R253" t="s">
        <v>4868</v>
      </c>
      <c r="S253" t="s">
        <v>74</v>
      </c>
      <c r="T253" s="84">
        <v>2.613</v>
      </c>
      <c r="U253" t="s">
        <v>4800</v>
      </c>
      <c r="V253" s="81" t="s">
        <v>716</v>
      </c>
      <c r="Z253" s="81" t="s">
        <v>786</v>
      </c>
      <c r="AA253" s="90">
        <v>47210</v>
      </c>
      <c r="AB253" t="s">
        <v>541</v>
      </c>
      <c r="AJ253" t="s">
        <v>71</v>
      </c>
      <c r="AK253" t="s">
        <v>4046</v>
      </c>
      <c r="AM253" t="s">
        <v>4047</v>
      </c>
      <c r="AN253" s="110">
        <v>46203</v>
      </c>
      <c r="AQ253" s="83">
        <v>2443049.8449342698</v>
      </c>
      <c r="AR253" s="83">
        <v>115.28</v>
      </c>
      <c r="AS253" s="83">
        <v>1</v>
      </c>
      <c r="AT253" s="83">
        <v>2816.3478599999999</v>
      </c>
      <c r="AU253" s="83">
        <v>2816.348</v>
      </c>
      <c r="AZ253" s="81" t="s">
        <v>5014</v>
      </c>
      <c r="BA253" s="81" t="s">
        <v>158</v>
      </c>
    </row>
    <row r="254" spans="1:53" ht="15" x14ac:dyDescent="0.25">
      <c r="A254">
        <v>170</v>
      </c>
      <c r="B254">
        <v>170</v>
      </c>
      <c r="C254">
        <v>165</v>
      </c>
      <c r="D254" t="s">
        <v>3931</v>
      </c>
      <c r="E254" t="s">
        <v>5015</v>
      </c>
      <c r="F254">
        <v>20702019</v>
      </c>
      <c r="G254" t="s">
        <v>4866</v>
      </c>
      <c r="H254" t="s">
        <v>5016</v>
      </c>
      <c r="I254" t="s">
        <v>70</v>
      </c>
      <c r="K254" t="s">
        <v>586</v>
      </c>
      <c r="L254" t="s">
        <v>71</v>
      </c>
      <c r="M254" t="s">
        <v>71</v>
      </c>
      <c r="O254" s="90">
        <v>43825</v>
      </c>
      <c r="P254" t="s">
        <v>547</v>
      </c>
      <c r="Q254" t="s">
        <v>3931</v>
      </c>
      <c r="R254" t="s">
        <v>4868</v>
      </c>
      <c r="S254" t="s">
        <v>74</v>
      </c>
      <c r="T254" s="84">
        <v>3.508</v>
      </c>
      <c r="U254" t="s">
        <v>4800</v>
      </c>
      <c r="V254" s="81" t="s">
        <v>1821</v>
      </c>
      <c r="Z254" s="81" t="s">
        <v>1295</v>
      </c>
      <c r="AA254" s="90">
        <v>47514</v>
      </c>
      <c r="AB254" t="s">
        <v>541</v>
      </c>
      <c r="AJ254" t="s">
        <v>71</v>
      </c>
      <c r="AK254" t="s">
        <v>4046</v>
      </c>
      <c r="AM254" t="s">
        <v>4047</v>
      </c>
      <c r="AN254" s="110">
        <v>46203</v>
      </c>
      <c r="AQ254" s="83">
        <v>11410757.8389362</v>
      </c>
      <c r="AR254" s="83">
        <v>112.58</v>
      </c>
      <c r="AS254" s="83">
        <v>1</v>
      </c>
      <c r="AT254" s="83">
        <v>12846.231169999999</v>
      </c>
      <c r="AU254" s="83">
        <v>12846.231</v>
      </c>
      <c r="AZ254" s="81" t="s">
        <v>5017</v>
      </c>
      <c r="BA254" s="81" t="s">
        <v>143</v>
      </c>
    </row>
    <row r="255" spans="1:53" ht="15" x14ac:dyDescent="0.25">
      <c r="A255">
        <v>170</v>
      </c>
      <c r="B255">
        <v>170</v>
      </c>
      <c r="C255">
        <v>167</v>
      </c>
      <c r="D255" t="s">
        <v>3931</v>
      </c>
      <c r="E255" t="s">
        <v>5018</v>
      </c>
      <c r="F255">
        <v>20804114</v>
      </c>
      <c r="G255" t="s">
        <v>4866</v>
      </c>
      <c r="H255" t="s">
        <v>4900</v>
      </c>
      <c r="I255" t="s">
        <v>70</v>
      </c>
      <c r="K255" t="s">
        <v>2905</v>
      </c>
      <c r="L255" t="s">
        <v>71</v>
      </c>
      <c r="M255" t="s">
        <v>71</v>
      </c>
      <c r="O255" s="90">
        <v>43829</v>
      </c>
      <c r="P255" t="s">
        <v>238</v>
      </c>
      <c r="Q255" t="s">
        <v>570</v>
      </c>
      <c r="R255" t="s">
        <v>4868</v>
      </c>
      <c r="S255" t="s">
        <v>74</v>
      </c>
      <c r="T255" s="84">
        <v>7.5780000000000003</v>
      </c>
      <c r="U255" t="s">
        <v>4800</v>
      </c>
      <c r="V255" s="81" t="s">
        <v>792</v>
      </c>
      <c r="Z255" s="81" t="s">
        <v>882</v>
      </c>
      <c r="AA255" s="90">
        <v>51866</v>
      </c>
      <c r="AB255" t="s">
        <v>541</v>
      </c>
      <c r="AJ255" t="s">
        <v>71</v>
      </c>
      <c r="AK255" t="s">
        <v>4046</v>
      </c>
      <c r="AM255" t="s">
        <v>4047</v>
      </c>
      <c r="AN255" s="110">
        <v>46203</v>
      </c>
      <c r="AQ255" s="83">
        <v>533473.70484301203</v>
      </c>
      <c r="AR255" s="83">
        <v>112.03</v>
      </c>
      <c r="AS255" s="83">
        <v>1</v>
      </c>
      <c r="AT255" s="83">
        <v>597.65058999999997</v>
      </c>
      <c r="AU255" s="83">
        <v>597.65099999999995</v>
      </c>
      <c r="AZ255" s="81" t="s">
        <v>2869</v>
      </c>
      <c r="BA255" s="81" t="s">
        <v>88</v>
      </c>
    </row>
    <row r="256" spans="1:53" ht="15" x14ac:dyDescent="0.25">
      <c r="A256">
        <v>170</v>
      </c>
      <c r="B256">
        <v>170</v>
      </c>
      <c r="C256">
        <v>168</v>
      </c>
      <c r="D256" t="s">
        <v>3931</v>
      </c>
      <c r="E256" t="s">
        <v>5019</v>
      </c>
      <c r="F256">
        <v>20804116</v>
      </c>
      <c r="G256" t="s">
        <v>4866</v>
      </c>
      <c r="H256" t="s">
        <v>4900</v>
      </c>
      <c r="I256" t="s">
        <v>70</v>
      </c>
      <c r="K256" t="s">
        <v>2905</v>
      </c>
      <c r="L256" t="s">
        <v>71</v>
      </c>
      <c r="M256" t="s">
        <v>71</v>
      </c>
      <c r="O256" s="90">
        <v>43829</v>
      </c>
      <c r="P256" t="s">
        <v>238</v>
      </c>
      <c r="Q256" t="s">
        <v>570</v>
      </c>
      <c r="R256" t="s">
        <v>4868</v>
      </c>
      <c r="S256" t="s">
        <v>74</v>
      </c>
      <c r="T256" s="84">
        <v>7.6139999999999999</v>
      </c>
      <c r="U256" t="s">
        <v>4800</v>
      </c>
      <c r="V256" s="81" t="s">
        <v>792</v>
      </c>
      <c r="Z256" s="81" t="s">
        <v>670</v>
      </c>
      <c r="AA256" s="90">
        <v>51866</v>
      </c>
      <c r="AB256" t="s">
        <v>541</v>
      </c>
      <c r="AJ256" t="s">
        <v>71</v>
      </c>
      <c r="AK256" t="s">
        <v>4046</v>
      </c>
      <c r="AM256" t="s">
        <v>4047</v>
      </c>
      <c r="AN256" s="110">
        <v>46203</v>
      </c>
      <c r="AQ256" s="83">
        <v>350226.567405293</v>
      </c>
      <c r="AR256" s="83">
        <v>112.91</v>
      </c>
      <c r="AS256" s="83">
        <v>1</v>
      </c>
      <c r="AT256" s="83">
        <v>395.44081999999997</v>
      </c>
      <c r="AU256" s="83">
        <v>395.44099999999997</v>
      </c>
      <c r="AZ256" s="81" t="s">
        <v>1910</v>
      </c>
      <c r="BA256" s="81" t="s">
        <v>75</v>
      </c>
    </row>
    <row r="257" spans="1:53" ht="15" x14ac:dyDescent="0.25">
      <c r="A257">
        <v>170</v>
      </c>
      <c r="B257">
        <v>170</v>
      </c>
      <c r="C257">
        <v>165</v>
      </c>
      <c r="D257" t="s">
        <v>3931</v>
      </c>
      <c r="E257" t="s">
        <v>5015</v>
      </c>
      <c r="F257">
        <v>20702022</v>
      </c>
      <c r="G257" t="s">
        <v>4866</v>
      </c>
      <c r="H257" t="s">
        <v>5016</v>
      </c>
      <c r="I257" t="s">
        <v>70</v>
      </c>
      <c r="K257" t="s">
        <v>586</v>
      </c>
      <c r="L257" t="s">
        <v>71</v>
      </c>
      <c r="M257" t="s">
        <v>71</v>
      </c>
      <c r="O257" s="90">
        <v>43831</v>
      </c>
      <c r="P257" t="s">
        <v>547</v>
      </c>
      <c r="Q257" t="s">
        <v>3931</v>
      </c>
      <c r="R257" t="s">
        <v>4868</v>
      </c>
      <c r="S257" t="s">
        <v>74</v>
      </c>
      <c r="T257" s="84">
        <v>3.3140000000000001</v>
      </c>
      <c r="U257" t="s">
        <v>4800</v>
      </c>
      <c r="V257" s="81" t="s">
        <v>337</v>
      </c>
      <c r="Z257" s="81" t="s">
        <v>696</v>
      </c>
      <c r="AA257" s="90">
        <v>47514</v>
      </c>
      <c r="AB257" t="s">
        <v>541</v>
      </c>
      <c r="AJ257" t="s">
        <v>71</v>
      </c>
      <c r="AK257" t="s">
        <v>4046</v>
      </c>
      <c r="AM257" t="s">
        <v>4047</v>
      </c>
      <c r="AN257" s="110">
        <v>46203</v>
      </c>
      <c r="AQ257" s="83">
        <v>11382229.382233201</v>
      </c>
      <c r="AR257" s="83">
        <v>114.9</v>
      </c>
      <c r="AS257" s="83">
        <v>1</v>
      </c>
      <c r="AT257" s="83">
        <v>13078.181560000001</v>
      </c>
      <c r="AU257" s="83">
        <v>13078.182000000001</v>
      </c>
      <c r="AZ257" s="81" t="s">
        <v>5020</v>
      </c>
      <c r="BA257" s="81" t="s">
        <v>112</v>
      </c>
    </row>
    <row r="258" spans="1:53" ht="15" x14ac:dyDescent="0.25">
      <c r="A258">
        <v>170</v>
      </c>
      <c r="B258">
        <v>170</v>
      </c>
      <c r="C258">
        <v>180</v>
      </c>
      <c r="D258" t="s">
        <v>3931</v>
      </c>
      <c r="E258" t="s">
        <v>5021</v>
      </c>
      <c r="F258">
        <v>2080521</v>
      </c>
      <c r="G258" t="s">
        <v>4866</v>
      </c>
      <c r="H258" t="s">
        <v>4878</v>
      </c>
      <c r="I258" t="s">
        <v>70</v>
      </c>
      <c r="K258" t="s">
        <v>561</v>
      </c>
      <c r="L258" t="s">
        <v>71</v>
      </c>
      <c r="M258" t="s">
        <v>577</v>
      </c>
      <c r="O258" s="90">
        <v>44311</v>
      </c>
      <c r="P258" t="s">
        <v>92</v>
      </c>
      <c r="Q258" t="s">
        <v>570</v>
      </c>
      <c r="R258" t="s">
        <v>4868</v>
      </c>
      <c r="S258" t="s">
        <v>74</v>
      </c>
      <c r="T258" s="84">
        <v>12.452</v>
      </c>
      <c r="U258" t="s">
        <v>4800</v>
      </c>
      <c r="V258" s="81" t="s">
        <v>921</v>
      </c>
      <c r="Z258" s="81" t="s">
        <v>5022</v>
      </c>
      <c r="AA258" s="90">
        <v>51597</v>
      </c>
      <c r="AB258" t="s">
        <v>541</v>
      </c>
      <c r="AJ258" t="s">
        <v>71</v>
      </c>
      <c r="AK258" t="s">
        <v>4046</v>
      </c>
      <c r="AM258" t="s">
        <v>4047</v>
      </c>
      <c r="AN258" s="110">
        <v>46203</v>
      </c>
      <c r="AQ258" s="83">
        <v>6957721.4054459296</v>
      </c>
      <c r="AR258" s="83">
        <v>110.12</v>
      </c>
      <c r="AS258" s="83">
        <v>1</v>
      </c>
      <c r="AT258" s="83">
        <v>7661.8428100000001</v>
      </c>
      <c r="AU258" s="83">
        <v>7661.8429999999998</v>
      </c>
      <c r="AZ258" s="81" t="s">
        <v>3101</v>
      </c>
      <c r="BA258" s="81" t="s">
        <v>610</v>
      </c>
    </row>
    <row r="259" spans="1:53" ht="15" x14ac:dyDescent="0.25">
      <c r="A259">
        <v>170</v>
      </c>
      <c r="B259">
        <v>170</v>
      </c>
      <c r="C259">
        <v>180</v>
      </c>
      <c r="D259" t="s">
        <v>3931</v>
      </c>
      <c r="E259" t="s">
        <v>5021</v>
      </c>
      <c r="F259">
        <v>2080522</v>
      </c>
      <c r="G259" t="s">
        <v>4866</v>
      </c>
      <c r="H259" t="s">
        <v>4878</v>
      </c>
      <c r="I259" t="s">
        <v>70</v>
      </c>
      <c r="K259" t="s">
        <v>561</v>
      </c>
      <c r="L259" t="s">
        <v>71</v>
      </c>
      <c r="M259" t="s">
        <v>71</v>
      </c>
      <c r="O259" s="90">
        <v>44311</v>
      </c>
      <c r="P259" t="s">
        <v>92</v>
      </c>
      <c r="Q259" t="s">
        <v>570</v>
      </c>
      <c r="R259" t="s">
        <v>4868</v>
      </c>
      <c r="S259" t="s">
        <v>74</v>
      </c>
      <c r="T259" s="84">
        <v>0</v>
      </c>
      <c r="U259" t="s">
        <v>4800</v>
      </c>
      <c r="V259" s="81" t="s">
        <v>1314</v>
      </c>
      <c r="Z259" s="81" t="s">
        <v>1314</v>
      </c>
      <c r="AA259" s="90">
        <v>51597</v>
      </c>
      <c r="AB259" t="s">
        <v>541</v>
      </c>
      <c r="AJ259" t="s">
        <v>71</v>
      </c>
      <c r="AK259" t="s">
        <v>312</v>
      </c>
      <c r="AM259" t="s">
        <v>4047</v>
      </c>
      <c r="AN259" s="110">
        <v>46203</v>
      </c>
      <c r="AQ259" s="83">
        <v>-54237.923670055003</v>
      </c>
      <c r="AR259" s="83">
        <v>74.032390000000007</v>
      </c>
      <c r="AS259" s="83">
        <v>1</v>
      </c>
      <c r="AT259" s="83">
        <v>-40.15363</v>
      </c>
      <c r="AU259" s="83">
        <v>-40.154000000000003</v>
      </c>
      <c r="AZ259" s="81" t="s">
        <v>387</v>
      </c>
      <c r="BA259" s="81" t="s">
        <v>137</v>
      </c>
    </row>
    <row r="260" spans="1:53" ht="15" x14ac:dyDescent="0.25">
      <c r="A260">
        <v>170</v>
      </c>
      <c r="B260">
        <v>170</v>
      </c>
      <c r="C260">
        <v>181</v>
      </c>
      <c r="D260" t="s">
        <v>3931</v>
      </c>
      <c r="E260" t="s">
        <v>5023</v>
      </c>
      <c r="F260">
        <v>2080531</v>
      </c>
      <c r="G260" t="s">
        <v>4866</v>
      </c>
      <c r="H260" t="s">
        <v>5016</v>
      </c>
      <c r="I260" t="s">
        <v>70</v>
      </c>
      <c r="K260" t="s">
        <v>561</v>
      </c>
      <c r="L260" t="s">
        <v>71</v>
      </c>
      <c r="M260" t="s">
        <v>71</v>
      </c>
      <c r="O260" s="90">
        <v>44350</v>
      </c>
      <c r="P260" t="s">
        <v>186</v>
      </c>
      <c r="Q260" t="s">
        <v>3931</v>
      </c>
      <c r="R260" t="s">
        <v>4868</v>
      </c>
      <c r="S260" t="s">
        <v>74</v>
      </c>
      <c r="T260" s="84">
        <v>2.0680000000000001</v>
      </c>
      <c r="U260" t="s">
        <v>4800</v>
      </c>
      <c r="V260" s="81" t="s">
        <v>1852</v>
      </c>
      <c r="Z260" s="81" t="s">
        <v>5024</v>
      </c>
      <c r="AA260" s="90">
        <v>47006</v>
      </c>
      <c r="AB260" t="s">
        <v>541</v>
      </c>
      <c r="AJ260" t="s">
        <v>71</v>
      </c>
      <c r="AK260" t="s">
        <v>4046</v>
      </c>
      <c r="AM260" t="s">
        <v>4047</v>
      </c>
      <c r="AN260" s="110">
        <v>46203</v>
      </c>
      <c r="AQ260" s="83">
        <v>3720815.9654836501</v>
      </c>
      <c r="AR260" s="83">
        <v>111.37</v>
      </c>
      <c r="AS260" s="83">
        <v>1</v>
      </c>
      <c r="AT260" s="83">
        <v>4143.8727399999998</v>
      </c>
      <c r="AU260" s="83">
        <v>4143.8729999999996</v>
      </c>
      <c r="AZ260" s="81" t="s">
        <v>5025</v>
      </c>
      <c r="BA260" s="81" t="s">
        <v>154</v>
      </c>
    </row>
    <row r="261" spans="1:53" ht="15" x14ac:dyDescent="0.25">
      <c r="A261">
        <v>170</v>
      </c>
      <c r="B261">
        <v>170</v>
      </c>
      <c r="C261">
        <v>185</v>
      </c>
      <c r="D261" t="s">
        <v>3931</v>
      </c>
      <c r="E261" t="s">
        <v>5026</v>
      </c>
      <c r="F261">
        <v>2080574</v>
      </c>
      <c r="G261" t="s">
        <v>4866</v>
      </c>
      <c r="H261" t="s">
        <v>4878</v>
      </c>
      <c r="I261" t="s">
        <v>70</v>
      </c>
      <c r="K261" t="s">
        <v>586</v>
      </c>
      <c r="L261" t="s">
        <v>71</v>
      </c>
      <c r="M261" t="s">
        <v>71</v>
      </c>
      <c r="O261" s="90">
        <v>44595</v>
      </c>
      <c r="P261" t="s">
        <v>1115</v>
      </c>
      <c r="Q261" t="s">
        <v>73</v>
      </c>
      <c r="R261" t="s">
        <v>4868</v>
      </c>
      <c r="S261" t="s">
        <v>74</v>
      </c>
      <c r="T261" s="84">
        <v>1.897</v>
      </c>
      <c r="U261" t="s">
        <v>4800</v>
      </c>
      <c r="V261" s="81" t="s">
        <v>5027</v>
      </c>
      <c r="Z261" s="81" t="s">
        <v>4094</v>
      </c>
      <c r="AA261" s="90">
        <v>46904</v>
      </c>
      <c r="AB261" t="s">
        <v>541</v>
      </c>
      <c r="AJ261" t="s">
        <v>71</v>
      </c>
      <c r="AK261" t="s">
        <v>4046</v>
      </c>
      <c r="AM261" t="s">
        <v>4047</v>
      </c>
      <c r="AN261" s="110">
        <v>46203</v>
      </c>
      <c r="AQ261" s="83">
        <v>738050.67788736103</v>
      </c>
      <c r="AR261" s="83">
        <v>111.14</v>
      </c>
      <c r="AS261" s="83">
        <v>1</v>
      </c>
      <c r="AT261" s="83">
        <v>820.26952000000006</v>
      </c>
      <c r="AU261" s="83">
        <v>820.27</v>
      </c>
      <c r="AZ261" s="81" t="s">
        <v>697</v>
      </c>
      <c r="BA261" s="81" t="s">
        <v>114</v>
      </c>
    </row>
    <row r="262" spans="1:53" ht="15" x14ac:dyDescent="0.25">
      <c r="A262">
        <v>170</v>
      </c>
      <c r="B262">
        <v>170</v>
      </c>
      <c r="C262">
        <v>187</v>
      </c>
      <c r="D262" t="s">
        <v>3931</v>
      </c>
      <c r="E262" t="s">
        <v>5028</v>
      </c>
      <c r="F262">
        <v>2080621</v>
      </c>
      <c r="G262" t="s">
        <v>4866</v>
      </c>
      <c r="H262" t="s">
        <v>4878</v>
      </c>
      <c r="I262" t="s">
        <v>70</v>
      </c>
      <c r="K262" t="s">
        <v>561</v>
      </c>
      <c r="L262" t="s">
        <v>71</v>
      </c>
      <c r="M262" t="s">
        <v>577</v>
      </c>
      <c r="O262" s="90">
        <v>44734</v>
      </c>
      <c r="P262" t="s">
        <v>238</v>
      </c>
      <c r="Q262" t="s">
        <v>570</v>
      </c>
      <c r="R262" t="s">
        <v>4868</v>
      </c>
      <c r="S262" t="s">
        <v>74</v>
      </c>
      <c r="T262" s="84">
        <v>10.763</v>
      </c>
      <c r="U262" t="s">
        <v>4800</v>
      </c>
      <c r="V262" s="81" t="s">
        <v>1393</v>
      </c>
      <c r="Z262" s="81" t="s">
        <v>1416</v>
      </c>
      <c r="AA262" s="90">
        <v>55575</v>
      </c>
      <c r="AB262" t="s">
        <v>541</v>
      </c>
      <c r="AJ262" t="s">
        <v>71</v>
      </c>
      <c r="AK262" t="s">
        <v>4046</v>
      </c>
      <c r="AM262" t="s">
        <v>4047</v>
      </c>
      <c r="AN262" s="110">
        <v>46203</v>
      </c>
      <c r="AQ262" s="83">
        <v>4678920.6456058798</v>
      </c>
      <c r="AR262" s="83">
        <v>111.91</v>
      </c>
      <c r="AS262" s="83">
        <v>1</v>
      </c>
      <c r="AT262" s="83">
        <v>5236.1800899999998</v>
      </c>
      <c r="AU262" s="83">
        <v>5236.18</v>
      </c>
      <c r="AZ262" s="81" t="s">
        <v>5029</v>
      </c>
      <c r="BA262" s="81" t="s">
        <v>168</v>
      </c>
    </row>
    <row r="263" spans="1:53" ht="15" x14ac:dyDescent="0.25">
      <c r="A263">
        <v>170</v>
      </c>
      <c r="B263">
        <v>170</v>
      </c>
      <c r="C263">
        <v>186</v>
      </c>
      <c r="D263" t="s">
        <v>3931</v>
      </c>
      <c r="E263" t="s">
        <v>5030</v>
      </c>
      <c r="F263">
        <v>2080622</v>
      </c>
      <c r="G263" t="s">
        <v>4866</v>
      </c>
      <c r="H263" t="s">
        <v>4937</v>
      </c>
      <c r="I263" t="s">
        <v>70</v>
      </c>
      <c r="K263" t="s">
        <v>586</v>
      </c>
      <c r="L263" t="s">
        <v>71</v>
      </c>
      <c r="M263" t="s">
        <v>71</v>
      </c>
      <c r="O263" s="90">
        <v>44735</v>
      </c>
      <c r="P263" t="s">
        <v>1115</v>
      </c>
      <c r="Q263" t="s">
        <v>73</v>
      </c>
      <c r="R263" t="s">
        <v>4868</v>
      </c>
      <c r="S263" t="s">
        <v>74</v>
      </c>
      <c r="T263" s="84">
        <v>1.8680000000000001</v>
      </c>
      <c r="U263" t="s">
        <v>4800</v>
      </c>
      <c r="V263" s="81" t="s">
        <v>1295</v>
      </c>
      <c r="Z263" s="81" t="s">
        <v>817</v>
      </c>
      <c r="AA263" s="90">
        <v>46904</v>
      </c>
      <c r="AB263" t="s">
        <v>541</v>
      </c>
      <c r="AJ263" t="s">
        <v>71</v>
      </c>
      <c r="AK263" t="s">
        <v>4046</v>
      </c>
      <c r="AM263" t="s">
        <v>4047</v>
      </c>
      <c r="AN263" s="110">
        <v>46203</v>
      </c>
      <c r="AQ263" s="83">
        <v>1320583.02297276</v>
      </c>
      <c r="AR263" s="83">
        <v>114.29</v>
      </c>
      <c r="AS263" s="83">
        <v>1</v>
      </c>
      <c r="AT263" s="83">
        <v>1509.2943399999999</v>
      </c>
      <c r="AU263" s="83">
        <v>1509.2940000000001</v>
      </c>
      <c r="AZ263" s="81" t="s">
        <v>4278</v>
      </c>
      <c r="BA263" s="81" t="s">
        <v>111</v>
      </c>
    </row>
    <row r="264" spans="1:53" ht="15" x14ac:dyDescent="0.25">
      <c r="A264">
        <v>170</v>
      </c>
      <c r="B264">
        <v>170</v>
      </c>
      <c r="C264">
        <v>186</v>
      </c>
      <c r="D264" t="s">
        <v>3931</v>
      </c>
      <c r="E264" t="s">
        <v>5030</v>
      </c>
      <c r="F264">
        <v>2080632</v>
      </c>
      <c r="G264" t="s">
        <v>4866</v>
      </c>
      <c r="H264" t="s">
        <v>4937</v>
      </c>
      <c r="I264" t="s">
        <v>70</v>
      </c>
      <c r="K264" t="s">
        <v>586</v>
      </c>
      <c r="L264" t="s">
        <v>71</v>
      </c>
      <c r="M264" t="s">
        <v>71</v>
      </c>
      <c r="O264" s="90">
        <v>44774</v>
      </c>
      <c r="P264" t="s">
        <v>1115</v>
      </c>
      <c r="Q264" t="s">
        <v>73</v>
      </c>
      <c r="R264" t="s">
        <v>4868</v>
      </c>
      <c r="S264" t="s">
        <v>74</v>
      </c>
      <c r="T264" s="84">
        <v>1.875</v>
      </c>
      <c r="U264" t="s">
        <v>4800</v>
      </c>
      <c r="V264" s="81" t="s">
        <v>635</v>
      </c>
      <c r="Z264" s="81" t="s">
        <v>381</v>
      </c>
      <c r="AA264" s="90">
        <v>46904</v>
      </c>
      <c r="AB264" t="s">
        <v>541</v>
      </c>
      <c r="AJ264" t="s">
        <v>71</v>
      </c>
      <c r="AK264" t="s">
        <v>4046</v>
      </c>
      <c r="AM264" t="s">
        <v>4047</v>
      </c>
      <c r="AN264" s="110">
        <v>46203</v>
      </c>
      <c r="AQ264" s="83">
        <v>3174.5990041800001</v>
      </c>
      <c r="AR264" s="83">
        <v>111.42</v>
      </c>
      <c r="AS264" s="83">
        <v>1</v>
      </c>
      <c r="AT264" s="83">
        <v>3.53714</v>
      </c>
      <c r="AU264" s="83">
        <v>3.5369999999999999</v>
      </c>
      <c r="AZ264" s="81" t="s">
        <v>75</v>
      </c>
      <c r="BA264" s="81" t="s">
        <v>76</v>
      </c>
    </row>
    <row r="265" spans="1:53" ht="15" x14ac:dyDescent="0.25">
      <c r="A265">
        <v>170</v>
      </c>
      <c r="B265">
        <v>170</v>
      </c>
      <c r="C265">
        <v>195</v>
      </c>
      <c r="D265" t="s">
        <v>3931</v>
      </c>
      <c r="E265" t="s">
        <v>5031</v>
      </c>
      <c r="F265">
        <v>2080633</v>
      </c>
      <c r="G265" t="s">
        <v>4866</v>
      </c>
      <c r="H265" t="s">
        <v>5032</v>
      </c>
      <c r="I265" t="s">
        <v>70</v>
      </c>
      <c r="K265" t="s">
        <v>586</v>
      </c>
      <c r="L265" t="s">
        <v>71</v>
      </c>
      <c r="M265" t="s">
        <v>71</v>
      </c>
      <c r="O265" s="90">
        <v>44788</v>
      </c>
      <c r="P265" t="s">
        <v>1115</v>
      </c>
      <c r="Q265" t="s">
        <v>3931</v>
      </c>
      <c r="R265" t="s">
        <v>4868</v>
      </c>
      <c r="S265" t="s">
        <v>74</v>
      </c>
      <c r="T265" s="84">
        <v>1.081</v>
      </c>
      <c r="U265" t="s">
        <v>4800</v>
      </c>
      <c r="V265" s="81" t="s">
        <v>4111</v>
      </c>
      <c r="Z265" s="81" t="s">
        <v>4857</v>
      </c>
      <c r="AA265" s="90">
        <v>46981</v>
      </c>
      <c r="AB265" t="s">
        <v>541</v>
      </c>
      <c r="AJ265" t="s">
        <v>71</v>
      </c>
      <c r="AK265" t="s">
        <v>4046</v>
      </c>
      <c r="AM265" t="s">
        <v>4047</v>
      </c>
      <c r="AN265" s="110">
        <v>46203</v>
      </c>
      <c r="AQ265" s="83">
        <v>1739263.64011872</v>
      </c>
      <c r="AR265" s="83">
        <v>111.05</v>
      </c>
      <c r="AS265" s="83">
        <v>1</v>
      </c>
      <c r="AT265" s="83">
        <v>1931.45227</v>
      </c>
      <c r="AU265" s="83">
        <v>1931.452</v>
      </c>
      <c r="AZ265" s="81" t="s">
        <v>5033</v>
      </c>
      <c r="BA265" s="81" t="s">
        <v>133</v>
      </c>
    </row>
    <row r="266" spans="1:53" ht="15" x14ac:dyDescent="0.25">
      <c r="A266">
        <v>170</v>
      </c>
      <c r="B266">
        <v>170</v>
      </c>
      <c r="C266">
        <v>180</v>
      </c>
      <c r="D266" t="s">
        <v>3931</v>
      </c>
      <c r="E266" t="s">
        <v>5021</v>
      </c>
      <c r="F266">
        <v>2080647</v>
      </c>
      <c r="G266" t="s">
        <v>4866</v>
      </c>
      <c r="H266" t="s">
        <v>4878</v>
      </c>
      <c r="I266" t="s">
        <v>70</v>
      </c>
      <c r="K266" t="s">
        <v>561</v>
      </c>
      <c r="L266" t="s">
        <v>71</v>
      </c>
      <c r="M266" t="s">
        <v>577</v>
      </c>
      <c r="O266" s="90">
        <v>44822</v>
      </c>
      <c r="P266" t="s">
        <v>92</v>
      </c>
      <c r="Q266" t="s">
        <v>570</v>
      </c>
      <c r="R266" t="s">
        <v>4868</v>
      </c>
      <c r="S266" t="s">
        <v>74</v>
      </c>
      <c r="T266" s="84">
        <v>11.997</v>
      </c>
      <c r="U266" t="s">
        <v>4800</v>
      </c>
      <c r="V266" s="81" t="s">
        <v>4095</v>
      </c>
      <c r="Z266" s="81" t="s">
        <v>5034</v>
      </c>
      <c r="AA266" s="90">
        <v>51597</v>
      </c>
      <c r="AB266" t="s">
        <v>541</v>
      </c>
      <c r="AJ266" t="s">
        <v>71</v>
      </c>
      <c r="AK266" t="s">
        <v>4046</v>
      </c>
      <c r="AM266" t="s">
        <v>4047</v>
      </c>
      <c r="AN266" s="110">
        <v>46203</v>
      </c>
      <c r="AQ266" s="83">
        <v>1699321.6100866001</v>
      </c>
      <c r="AR266" s="83">
        <v>113.06</v>
      </c>
      <c r="AS266" s="83">
        <v>1</v>
      </c>
      <c r="AT266" s="83">
        <v>1921.2530099999999</v>
      </c>
      <c r="AU266" s="83">
        <v>1921.2529999999999</v>
      </c>
      <c r="AZ266" s="81" t="s">
        <v>3056</v>
      </c>
      <c r="BA266" s="81" t="s">
        <v>133</v>
      </c>
    </row>
    <row r="267" spans="1:53" ht="15" x14ac:dyDescent="0.25">
      <c r="A267">
        <v>170</v>
      </c>
      <c r="B267">
        <v>170</v>
      </c>
      <c r="C267">
        <v>180</v>
      </c>
      <c r="D267" t="s">
        <v>3931</v>
      </c>
      <c r="E267" t="s">
        <v>5021</v>
      </c>
      <c r="F267">
        <v>2080648</v>
      </c>
      <c r="G267" t="s">
        <v>4866</v>
      </c>
      <c r="H267" t="s">
        <v>4878</v>
      </c>
      <c r="I267" t="s">
        <v>70</v>
      </c>
      <c r="K267" t="s">
        <v>561</v>
      </c>
      <c r="L267" t="s">
        <v>71</v>
      </c>
      <c r="M267" t="s">
        <v>71</v>
      </c>
      <c r="O267" s="90">
        <v>44822</v>
      </c>
      <c r="P267" t="s">
        <v>92</v>
      </c>
      <c r="Q267" t="s">
        <v>570</v>
      </c>
      <c r="R267" t="s">
        <v>4868</v>
      </c>
      <c r="S267" t="s">
        <v>74</v>
      </c>
      <c r="T267" s="84">
        <v>0</v>
      </c>
      <c r="U267" t="s">
        <v>4800</v>
      </c>
      <c r="V267" s="81" t="s">
        <v>1314</v>
      </c>
      <c r="Z267" s="81" t="s">
        <v>1314</v>
      </c>
      <c r="AA267" s="90">
        <v>51597</v>
      </c>
      <c r="AB267" t="s">
        <v>541</v>
      </c>
      <c r="AJ267" t="s">
        <v>71</v>
      </c>
      <c r="AK267" t="s">
        <v>312</v>
      </c>
      <c r="AM267" t="s">
        <v>4047</v>
      </c>
      <c r="AN267" s="110">
        <v>46203</v>
      </c>
      <c r="AQ267" s="83">
        <v>-10129.887484383</v>
      </c>
      <c r="AR267" s="83">
        <v>79.616236000000001</v>
      </c>
      <c r="AS267" s="83">
        <v>1</v>
      </c>
      <c r="AT267" s="83">
        <v>-8.0650300000000001</v>
      </c>
      <c r="AU267" s="83">
        <v>-8.0649999999999995</v>
      </c>
      <c r="AZ267" s="81" t="s">
        <v>213</v>
      </c>
      <c r="BA267" s="81" t="s">
        <v>137</v>
      </c>
    </row>
    <row r="268" spans="1:53" ht="15" x14ac:dyDescent="0.25">
      <c r="A268">
        <v>170</v>
      </c>
      <c r="B268">
        <v>170</v>
      </c>
      <c r="C268">
        <v>185</v>
      </c>
      <c r="D268" t="s">
        <v>3931</v>
      </c>
      <c r="E268" t="s">
        <v>5026</v>
      </c>
      <c r="F268">
        <v>2080676</v>
      </c>
      <c r="G268" t="s">
        <v>4866</v>
      </c>
      <c r="H268" t="s">
        <v>4878</v>
      </c>
      <c r="I268" t="s">
        <v>70</v>
      </c>
      <c r="K268" t="s">
        <v>586</v>
      </c>
      <c r="L268" t="s">
        <v>71</v>
      </c>
      <c r="M268" t="s">
        <v>71</v>
      </c>
      <c r="O268" s="90">
        <v>44923</v>
      </c>
      <c r="P268" t="s">
        <v>1115</v>
      </c>
      <c r="Q268" t="s">
        <v>73</v>
      </c>
      <c r="R268" t="s">
        <v>4868</v>
      </c>
      <c r="S268" t="s">
        <v>74</v>
      </c>
      <c r="T268" s="84">
        <v>1.853</v>
      </c>
      <c r="U268" t="s">
        <v>4800</v>
      </c>
      <c r="V268" s="81" t="s">
        <v>5035</v>
      </c>
      <c r="Z268" s="81" t="s">
        <v>738</v>
      </c>
      <c r="AA268" s="90">
        <v>46904</v>
      </c>
      <c r="AB268" t="s">
        <v>541</v>
      </c>
      <c r="AJ268" t="s">
        <v>71</v>
      </c>
      <c r="AK268" t="s">
        <v>4046</v>
      </c>
      <c r="AM268" t="s">
        <v>4047</v>
      </c>
      <c r="AN268" s="110">
        <v>46203</v>
      </c>
      <c r="AQ268" s="83">
        <v>150726.23711983301</v>
      </c>
      <c r="AR268" s="83">
        <v>113.01</v>
      </c>
      <c r="AS268" s="83">
        <v>1</v>
      </c>
      <c r="AT268" s="83">
        <v>170.33572000000001</v>
      </c>
      <c r="AU268" s="83">
        <v>170.33600000000001</v>
      </c>
      <c r="AZ268" s="81" t="s">
        <v>795</v>
      </c>
      <c r="BA268" s="81" t="s">
        <v>75</v>
      </c>
    </row>
    <row r="269" spans="1:53" ht="15" x14ac:dyDescent="0.25">
      <c r="A269">
        <v>170</v>
      </c>
      <c r="B269">
        <v>170</v>
      </c>
      <c r="C269">
        <v>186</v>
      </c>
      <c r="D269" t="s">
        <v>3931</v>
      </c>
      <c r="E269" t="s">
        <v>5030</v>
      </c>
      <c r="F269">
        <v>2080677</v>
      </c>
      <c r="G269" t="s">
        <v>4866</v>
      </c>
      <c r="H269" t="s">
        <v>4937</v>
      </c>
      <c r="I269" t="s">
        <v>70</v>
      </c>
      <c r="K269" t="s">
        <v>586</v>
      </c>
      <c r="L269" t="s">
        <v>71</v>
      </c>
      <c r="M269" t="s">
        <v>71</v>
      </c>
      <c r="O269" s="90">
        <v>44923</v>
      </c>
      <c r="P269" t="s">
        <v>1115</v>
      </c>
      <c r="Q269" t="s">
        <v>73</v>
      </c>
      <c r="R269" t="s">
        <v>4868</v>
      </c>
      <c r="S269" t="s">
        <v>74</v>
      </c>
      <c r="T269" s="84">
        <v>1.857</v>
      </c>
      <c r="U269" t="s">
        <v>4800</v>
      </c>
      <c r="V269" s="81" t="s">
        <v>5036</v>
      </c>
      <c r="Z269" s="81" t="s">
        <v>858</v>
      </c>
      <c r="AA269" s="90">
        <v>46904</v>
      </c>
      <c r="AB269" t="s">
        <v>541</v>
      </c>
      <c r="AJ269" t="s">
        <v>71</v>
      </c>
      <c r="AK269" t="s">
        <v>4046</v>
      </c>
      <c r="AM269" t="s">
        <v>4047</v>
      </c>
      <c r="AN269" s="110">
        <v>46203</v>
      </c>
      <c r="AQ269" s="83">
        <v>349120.43358179898</v>
      </c>
      <c r="AR269" s="83">
        <v>111.31</v>
      </c>
      <c r="AS269" s="83">
        <v>1</v>
      </c>
      <c r="AT269" s="83">
        <v>388.60595000000001</v>
      </c>
      <c r="AU269" s="83">
        <v>388.60599999999999</v>
      </c>
      <c r="AZ269" s="81" t="s">
        <v>152</v>
      </c>
      <c r="BA269" s="81" t="s">
        <v>75</v>
      </c>
    </row>
    <row r="270" spans="1:53" ht="15" x14ac:dyDescent="0.25">
      <c r="A270">
        <v>170</v>
      </c>
      <c r="B270">
        <v>170</v>
      </c>
      <c r="C270">
        <v>186</v>
      </c>
      <c r="D270" t="s">
        <v>3931</v>
      </c>
      <c r="E270" t="s">
        <v>5030</v>
      </c>
      <c r="F270">
        <v>2080691</v>
      </c>
      <c r="G270" t="s">
        <v>4866</v>
      </c>
      <c r="H270" t="s">
        <v>4937</v>
      </c>
      <c r="I270" t="s">
        <v>70</v>
      </c>
      <c r="K270" t="s">
        <v>586</v>
      </c>
      <c r="L270" t="s">
        <v>71</v>
      </c>
      <c r="M270" t="s">
        <v>71</v>
      </c>
      <c r="O270" s="90">
        <v>44980</v>
      </c>
      <c r="P270" t="s">
        <v>1115</v>
      </c>
      <c r="Q270" t="s">
        <v>73</v>
      </c>
      <c r="R270" t="s">
        <v>4868</v>
      </c>
      <c r="S270" t="s">
        <v>74</v>
      </c>
      <c r="T270" s="84">
        <v>1.851</v>
      </c>
      <c r="U270" t="s">
        <v>4800</v>
      </c>
      <c r="V270" s="81" t="s">
        <v>4107</v>
      </c>
      <c r="Z270" s="81" t="s">
        <v>670</v>
      </c>
      <c r="AA270" s="90">
        <v>46904</v>
      </c>
      <c r="AB270" t="s">
        <v>541</v>
      </c>
      <c r="AJ270" t="s">
        <v>71</v>
      </c>
      <c r="AK270" t="s">
        <v>4046</v>
      </c>
      <c r="AM270" t="s">
        <v>4047</v>
      </c>
      <c r="AN270" s="110">
        <v>46203</v>
      </c>
      <c r="AQ270" s="83">
        <v>862735.60476728098</v>
      </c>
      <c r="AR270" s="83">
        <v>113.12</v>
      </c>
      <c r="AS270" s="83">
        <v>1</v>
      </c>
      <c r="AT270" s="83">
        <v>975.92651999999998</v>
      </c>
      <c r="AU270" s="83">
        <v>975.92700000000002</v>
      </c>
      <c r="AZ270" s="81" t="s">
        <v>4715</v>
      </c>
      <c r="BA270" s="81" t="s">
        <v>114</v>
      </c>
    </row>
    <row r="271" spans="1:53" ht="15" x14ac:dyDescent="0.25">
      <c r="A271">
        <v>170</v>
      </c>
      <c r="B271">
        <v>170</v>
      </c>
      <c r="C271">
        <v>165</v>
      </c>
      <c r="D271" t="s">
        <v>3931</v>
      </c>
      <c r="E271" t="s">
        <v>5015</v>
      </c>
      <c r="F271">
        <v>2080692</v>
      </c>
      <c r="G271" t="s">
        <v>4866</v>
      </c>
      <c r="H271" t="s">
        <v>5016</v>
      </c>
      <c r="I271" t="s">
        <v>70</v>
      </c>
      <c r="K271" t="s">
        <v>586</v>
      </c>
      <c r="L271" t="s">
        <v>71</v>
      </c>
      <c r="M271" t="s">
        <v>71</v>
      </c>
      <c r="O271" s="90">
        <v>44985</v>
      </c>
      <c r="P271" t="s">
        <v>547</v>
      </c>
      <c r="Q271" t="s">
        <v>3931</v>
      </c>
      <c r="R271" t="s">
        <v>4868</v>
      </c>
      <c r="S271" t="s">
        <v>74</v>
      </c>
      <c r="T271" s="84">
        <v>1.8069999999999999</v>
      </c>
      <c r="U271" t="s">
        <v>4800</v>
      </c>
      <c r="V271" s="81" t="s">
        <v>700</v>
      </c>
      <c r="Z271" s="81" t="s">
        <v>1307</v>
      </c>
      <c r="AA271" s="90">
        <v>47514</v>
      </c>
      <c r="AB271" t="s">
        <v>541</v>
      </c>
      <c r="AJ271" t="s">
        <v>71</v>
      </c>
      <c r="AK271" t="s">
        <v>4046</v>
      </c>
      <c r="AM271" t="s">
        <v>4047</v>
      </c>
      <c r="AN271" s="110">
        <v>46203</v>
      </c>
      <c r="AQ271" s="83">
        <v>1910765.2257292799</v>
      </c>
      <c r="AR271" s="83">
        <v>110.48</v>
      </c>
      <c r="AS271" s="83">
        <v>1</v>
      </c>
      <c r="AT271" s="83">
        <v>2111.0134200000002</v>
      </c>
      <c r="AU271" s="83">
        <v>2111.0129999999999</v>
      </c>
      <c r="AZ271" s="81" t="s">
        <v>2713</v>
      </c>
      <c r="BA271" s="81" t="s">
        <v>104</v>
      </c>
    </row>
    <row r="272" spans="1:53" ht="15" x14ac:dyDescent="0.25">
      <c r="A272">
        <v>170</v>
      </c>
      <c r="B272">
        <v>170</v>
      </c>
      <c r="C272">
        <v>185</v>
      </c>
      <c r="D272" t="s">
        <v>3931</v>
      </c>
      <c r="E272" t="s">
        <v>5026</v>
      </c>
      <c r="F272">
        <v>2080704</v>
      </c>
      <c r="G272" t="s">
        <v>4866</v>
      </c>
      <c r="H272" t="s">
        <v>4878</v>
      </c>
      <c r="I272" t="s">
        <v>70</v>
      </c>
      <c r="K272" t="s">
        <v>586</v>
      </c>
      <c r="L272" t="s">
        <v>71</v>
      </c>
      <c r="M272" t="s">
        <v>71</v>
      </c>
      <c r="O272" s="90">
        <v>45004</v>
      </c>
      <c r="P272" t="s">
        <v>1115</v>
      </c>
      <c r="Q272" t="s">
        <v>73</v>
      </c>
      <c r="R272" t="s">
        <v>4868</v>
      </c>
      <c r="S272" t="s">
        <v>74</v>
      </c>
      <c r="T272" s="84">
        <v>1.847</v>
      </c>
      <c r="U272" t="s">
        <v>4800</v>
      </c>
      <c r="V272" s="81" t="s">
        <v>1495</v>
      </c>
      <c r="Z272" s="81" t="s">
        <v>759</v>
      </c>
      <c r="AA272" s="90">
        <v>46904</v>
      </c>
      <c r="AB272" t="s">
        <v>541</v>
      </c>
      <c r="AJ272" t="s">
        <v>71</v>
      </c>
      <c r="AK272" t="s">
        <v>4046</v>
      </c>
      <c r="AM272" t="s">
        <v>4047</v>
      </c>
      <c r="AN272" s="110">
        <v>46203</v>
      </c>
      <c r="AQ272" s="83">
        <v>150488.548626031</v>
      </c>
      <c r="AR272" s="83">
        <v>112.4</v>
      </c>
      <c r="AS272" s="83">
        <v>1</v>
      </c>
      <c r="AT272" s="83">
        <v>169.14913000000001</v>
      </c>
      <c r="AU272" s="83">
        <v>169.149</v>
      </c>
      <c r="AZ272" s="81" t="s">
        <v>795</v>
      </c>
      <c r="BA272" s="81" t="s">
        <v>75</v>
      </c>
    </row>
    <row r="273" spans="1:53" ht="15" x14ac:dyDescent="0.25">
      <c r="A273">
        <v>170</v>
      </c>
      <c r="B273">
        <v>170</v>
      </c>
      <c r="C273">
        <v>174</v>
      </c>
      <c r="D273" t="s">
        <v>3931</v>
      </c>
      <c r="E273" t="s">
        <v>5037</v>
      </c>
      <c r="F273">
        <v>2080688</v>
      </c>
      <c r="G273" t="s">
        <v>4866</v>
      </c>
      <c r="H273" t="s">
        <v>4937</v>
      </c>
      <c r="I273" t="s">
        <v>70</v>
      </c>
      <c r="K273" t="s">
        <v>586</v>
      </c>
      <c r="L273" t="s">
        <v>71</v>
      </c>
      <c r="M273" t="s">
        <v>577</v>
      </c>
      <c r="O273" s="90">
        <v>44969</v>
      </c>
      <c r="P273" t="s">
        <v>538</v>
      </c>
      <c r="Q273" t="s">
        <v>538</v>
      </c>
      <c r="R273" t="s">
        <v>538</v>
      </c>
      <c r="S273" t="s">
        <v>74</v>
      </c>
      <c r="T273" s="84">
        <v>2.2050000000000001</v>
      </c>
      <c r="U273" t="s">
        <v>4800</v>
      </c>
      <c r="V273" s="81" t="s">
        <v>441</v>
      </c>
      <c r="Z273" s="81" t="s">
        <v>1018</v>
      </c>
      <c r="AA273" s="90">
        <v>47008</v>
      </c>
      <c r="AB273" t="s">
        <v>541</v>
      </c>
      <c r="AJ273" t="s">
        <v>71</v>
      </c>
      <c r="AK273" t="s">
        <v>4046</v>
      </c>
      <c r="AM273" t="s">
        <v>4047</v>
      </c>
      <c r="AN273" s="110">
        <v>46203</v>
      </c>
      <c r="AQ273" s="83">
        <v>329238.06699582102</v>
      </c>
      <c r="AR273" s="83">
        <v>112.24</v>
      </c>
      <c r="AS273" s="83">
        <v>1</v>
      </c>
      <c r="AT273" s="83">
        <v>369.53681</v>
      </c>
      <c r="AU273" s="83">
        <v>369.53699999999998</v>
      </c>
      <c r="AZ273" s="81" t="s">
        <v>94</v>
      </c>
      <c r="BA273" s="81" t="s">
        <v>75</v>
      </c>
    </row>
    <row r="274" spans="1:53" ht="15" x14ac:dyDescent="0.25">
      <c r="A274">
        <v>170</v>
      </c>
      <c r="B274">
        <v>170</v>
      </c>
      <c r="C274">
        <v>174</v>
      </c>
      <c r="D274" t="s">
        <v>3931</v>
      </c>
      <c r="E274" t="s">
        <v>5037</v>
      </c>
      <c r="F274">
        <v>2080706</v>
      </c>
      <c r="G274" t="s">
        <v>4866</v>
      </c>
      <c r="H274" t="s">
        <v>4937</v>
      </c>
      <c r="I274" t="s">
        <v>70</v>
      </c>
      <c r="K274" t="s">
        <v>586</v>
      </c>
      <c r="L274" t="s">
        <v>71</v>
      </c>
      <c r="M274" t="s">
        <v>577</v>
      </c>
      <c r="O274" s="90">
        <v>45018</v>
      </c>
      <c r="P274" t="s">
        <v>538</v>
      </c>
      <c r="Q274" t="s">
        <v>538</v>
      </c>
      <c r="R274" t="s">
        <v>538</v>
      </c>
      <c r="S274" t="s">
        <v>74</v>
      </c>
      <c r="T274" s="84">
        <v>2.1890000000000001</v>
      </c>
      <c r="U274" t="s">
        <v>4800</v>
      </c>
      <c r="V274" s="81" t="s">
        <v>441</v>
      </c>
      <c r="Z274" s="81" t="s">
        <v>833</v>
      </c>
      <c r="AA274" s="90">
        <v>47002</v>
      </c>
      <c r="AB274" t="s">
        <v>541</v>
      </c>
      <c r="AJ274" t="s">
        <v>71</v>
      </c>
      <c r="AK274" t="s">
        <v>4046</v>
      </c>
      <c r="AM274" t="s">
        <v>4047</v>
      </c>
      <c r="AN274" s="110">
        <v>46203</v>
      </c>
      <c r="AQ274" s="83">
        <v>353345.528722391</v>
      </c>
      <c r="AR274" s="83">
        <v>113.56</v>
      </c>
      <c r="AS274" s="83">
        <v>1</v>
      </c>
      <c r="AT274" s="83">
        <v>401.25918000000001</v>
      </c>
      <c r="AU274" s="83">
        <v>401.25900000000001</v>
      </c>
      <c r="AZ274" s="81" t="s">
        <v>315</v>
      </c>
      <c r="BA274" s="81" t="s">
        <v>75</v>
      </c>
    </row>
    <row r="275" spans="1:53" ht="15" x14ac:dyDescent="0.25">
      <c r="A275">
        <v>170</v>
      </c>
      <c r="B275">
        <v>170</v>
      </c>
      <c r="C275">
        <v>195</v>
      </c>
      <c r="D275" t="s">
        <v>3931</v>
      </c>
      <c r="E275" t="s">
        <v>5031</v>
      </c>
      <c r="F275">
        <v>2080681</v>
      </c>
      <c r="G275" t="s">
        <v>4866</v>
      </c>
      <c r="H275" t="s">
        <v>5032</v>
      </c>
      <c r="I275" t="s">
        <v>70</v>
      </c>
      <c r="K275" t="s">
        <v>586</v>
      </c>
      <c r="L275" t="s">
        <v>71</v>
      </c>
      <c r="M275" t="s">
        <v>71</v>
      </c>
      <c r="O275" s="90">
        <v>44944</v>
      </c>
      <c r="P275" t="s">
        <v>1115</v>
      </c>
      <c r="Q275" t="s">
        <v>3931</v>
      </c>
      <c r="R275" t="s">
        <v>4868</v>
      </c>
      <c r="S275" t="s">
        <v>74</v>
      </c>
      <c r="T275" s="84">
        <v>1.476</v>
      </c>
      <c r="U275" t="s">
        <v>4800</v>
      </c>
      <c r="V275" s="81" t="s">
        <v>5038</v>
      </c>
      <c r="Z275" s="81" t="s">
        <v>1204</v>
      </c>
      <c r="AA275" s="90">
        <v>47136</v>
      </c>
      <c r="AB275" t="s">
        <v>541</v>
      </c>
      <c r="AJ275" t="s">
        <v>71</v>
      </c>
      <c r="AK275" t="s">
        <v>4046</v>
      </c>
      <c r="AM275" t="s">
        <v>4047</v>
      </c>
      <c r="AN275" s="110">
        <v>46203</v>
      </c>
      <c r="AQ275" s="83">
        <v>807963.99895296001</v>
      </c>
      <c r="AR275" s="83">
        <v>114.05</v>
      </c>
      <c r="AS275" s="83">
        <v>1</v>
      </c>
      <c r="AT275" s="83">
        <v>921.48293999999999</v>
      </c>
      <c r="AU275" s="83">
        <v>921.48299999999995</v>
      </c>
      <c r="AZ275" s="81" t="s">
        <v>2051</v>
      </c>
      <c r="BA275" s="81" t="s">
        <v>114</v>
      </c>
    </row>
    <row r="276" spans="1:53" ht="15" x14ac:dyDescent="0.25">
      <c r="A276">
        <v>170</v>
      </c>
      <c r="B276">
        <v>170</v>
      </c>
      <c r="C276">
        <v>186</v>
      </c>
      <c r="D276" t="s">
        <v>3931</v>
      </c>
      <c r="E276" t="s">
        <v>5030</v>
      </c>
      <c r="F276">
        <v>2080724</v>
      </c>
      <c r="G276" t="s">
        <v>4866</v>
      </c>
      <c r="H276" t="s">
        <v>4937</v>
      </c>
      <c r="I276" t="s">
        <v>70</v>
      </c>
      <c r="K276" t="s">
        <v>586</v>
      </c>
      <c r="L276" t="s">
        <v>71</v>
      </c>
      <c r="M276" t="s">
        <v>71</v>
      </c>
      <c r="O276" s="90">
        <v>45057</v>
      </c>
      <c r="P276" t="s">
        <v>1115</v>
      </c>
      <c r="Q276" t="s">
        <v>73</v>
      </c>
      <c r="R276" t="s">
        <v>4868</v>
      </c>
      <c r="S276" t="s">
        <v>74</v>
      </c>
      <c r="T276" s="84">
        <v>1.853</v>
      </c>
      <c r="U276" t="s">
        <v>4800</v>
      </c>
      <c r="V276" s="81" t="s">
        <v>5039</v>
      </c>
      <c r="Z276" s="81" t="s">
        <v>1084</v>
      </c>
      <c r="AA276" s="90">
        <v>46904</v>
      </c>
      <c r="AB276" t="s">
        <v>541</v>
      </c>
      <c r="AJ276" t="s">
        <v>71</v>
      </c>
      <c r="AK276" t="s">
        <v>4046</v>
      </c>
      <c r="AM276" t="s">
        <v>4047</v>
      </c>
      <c r="AN276" s="110">
        <v>46203</v>
      </c>
      <c r="AQ276" s="83">
        <v>429652.40607250901</v>
      </c>
      <c r="AR276" s="83">
        <v>112.15</v>
      </c>
      <c r="AS276" s="83">
        <v>1</v>
      </c>
      <c r="AT276" s="83">
        <v>481.85516999999999</v>
      </c>
      <c r="AU276" s="83">
        <v>481.85500000000002</v>
      </c>
      <c r="AZ276" s="81" t="s">
        <v>679</v>
      </c>
      <c r="BA276" s="81" t="s">
        <v>88</v>
      </c>
    </row>
    <row r="277" spans="1:53" ht="15" x14ac:dyDescent="0.25">
      <c r="A277">
        <v>170</v>
      </c>
      <c r="B277">
        <v>170</v>
      </c>
      <c r="C277">
        <v>185</v>
      </c>
      <c r="D277" t="s">
        <v>3931</v>
      </c>
      <c r="E277" t="s">
        <v>5026</v>
      </c>
      <c r="F277">
        <v>2080731</v>
      </c>
      <c r="G277" t="s">
        <v>4866</v>
      </c>
      <c r="H277" t="s">
        <v>4878</v>
      </c>
      <c r="I277" t="s">
        <v>70</v>
      </c>
      <c r="K277" t="s">
        <v>586</v>
      </c>
      <c r="L277" t="s">
        <v>71</v>
      </c>
      <c r="M277" t="s">
        <v>71</v>
      </c>
      <c r="O277" s="90">
        <v>45077</v>
      </c>
      <c r="P277" t="s">
        <v>1115</v>
      </c>
      <c r="Q277" t="s">
        <v>73</v>
      </c>
      <c r="R277" t="s">
        <v>4868</v>
      </c>
      <c r="S277" t="s">
        <v>74</v>
      </c>
      <c r="T277" s="84">
        <v>1.8460000000000001</v>
      </c>
      <c r="U277" t="s">
        <v>4800</v>
      </c>
      <c r="V277" s="81" t="s">
        <v>580</v>
      </c>
      <c r="Z277" s="81" t="s">
        <v>738</v>
      </c>
      <c r="AA277" s="90">
        <v>46904</v>
      </c>
      <c r="AB277" t="s">
        <v>541</v>
      </c>
      <c r="AJ277" t="s">
        <v>71</v>
      </c>
      <c r="AK277" t="s">
        <v>4046</v>
      </c>
      <c r="AM277" t="s">
        <v>4047</v>
      </c>
      <c r="AN277" s="110">
        <v>46203</v>
      </c>
      <c r="AQ277" s="83">
        <v>152380.13213542101</v>
      </c>
      <c r="AR277" s="83">
        <v>111.31</v>
      </c>
      <c r="AS277" s="83">
        <v>1</v>
      </c>
      <c r="AT277" s="83">
        <v>169.61431999999999</v>
      </c>
      <c r="AU277" s="83">
        <v>169.614</v>
      </c>
      <c r="AZ277" s="81" t="s">
        <v>795</v>
      </c>
      <c r="BA277" s="81" t="s">
        <v>75</v>
      </c>
    </row>
    <row r="278" spans="1:53" ht="15" x14ac:dyDescent="0.25">
      <c r="A278">
        <v>170</v>
      </c>
      <c r="B278">
        <v>170</v>
      </c>
      <c r="C278">
        <v>174</v>
      </c>
      <c r="D278" t="s">
        <v>3931</v>
      </c>
      <c r="E278" t="s">
        <v>5037</v>
      </c>
      <c r="F278">
        <v>2080736</v>
      </c>
      <c r="G278" t="s">
        <v>4866</v>
      </c>
      <c r="H278" t="s">
        <v>4937</v>
      </c>
      <c r="I278" t="s">
        <v>70</v>
      </c>
      <c r="K278" t="s">
        <v>586</v>
      </c>
      <c r="L278" t="s">
        <v>71</v>
      </c>
      <c r="M278" t="s">
        <v>577</v>
      </c>
      <c r="O278" s="90">
        <v>45109</v>
      </c>
      <c r="P278" t="s">
        <v>538</v>
      </c>
      <c r="Q278" t="s">
        <v>538</v>
      </c>
      <c r="R278" t="s">
        <v>538</v>
      </c>
      <c r="S278" t="s">
        <v>74</v>
      </c>
      <c r="T278" s="84">
        <v>2.0880000000000001</v>
      </c>
      <c r="U278" t="s">
        <v>4800</v>
      </c>
      <c r="V278" s="81" t="s">
        <v>441</v>
      </c>
      <c r="Z278" s="81" t="s">
        <v>550</v>
      </c>
      <c r="AA278" s="90">
        <v>47002</v>
      </c>
      <c r="AB278" t="s">
        <v>541</v>
      </c>
      <c r="AJ278" t="s">
        <v>71</v>
      </c>
      <c r="AK278" t="s">
        <v>4046</v>
      </c>
      <c r="AM278" t="s">
        <v>4047</v>
      </c>
      <c r="AN278" s="110">
        <v>46203</v>
      </c>
      <c r="AQ278" s="83">
        <v>313484.13400911097</v>
      </c>
      <c r="AR278" s="83">
        <v>111.33</v>
      </c>
      <c r="AS278" s="83">
        <v>1</v>
      </c>
      <c r="AT278" s="83">
        <v>349.00189</v>
      </c>
      <c r="AU278" s="83">
        <v>349.00200000000001</v>
      </c>
      <c r="AZ278" s="81" t="s">
        <v>1188</v>
      </c>
      <c r="BA278" s="81" t="s">
        <v>75</v>
      </c>
    </row>
    <row r="279" spans="1:53" ht="15" x14ac:dyDescent="0.25">
      <c r="A279">
        <v>170</v>
      </c>
      <c r="B279">
        <v>170</v>
      </c>
      <c r="C279">
        <v>186</v>
      </c>
      <c r="D279" t="s">
        <v>3931</v>
      </c>
      <c r="E279" t="s">
        <v>5030</v>
      </c>
      <c r="F279">
        <v>2080737</v>
      </c>
      <c r="G279" t="s">
        <v>4866</v>
      </c>
      <c r="H279" t="s">
        <v>4937</v>
      </c>
      <c r="I279" t="s">
        <v>70</v>
      </c>
      <c r="K279" t="s">
        <v>586</v>
      </c>
      <c r="L279" t="s">
        <v>71</v>
      </c>
      <c r="M279" t="s">
        <v>71</v>
      </c>
      <c r="O279" s="90">
        <v>45107</v>
      </c>
      <c r="P279" t="s">
        <v>1115</v>
      </c>
      <c r="Q279" t="s">
        <v>73</v>
      </c>
      <c r="R279" t="s">
        <v>4868</v>
      </c>
      <c r="S279" t="s">
        <v>74</v>
      </c>
      <c r="T279" s="84">
        <v>1.835</v>
      </c>
      <c r="U279" t="s">
        <v>4800</v>
      </c>
      <c r="V279" s="81" t="s">
        <v>405</v>
      </c>
      <c r="Z279" s="81" t="s">
        <v>5040</v>
      </c>
      <c r="AA279" s="90">
        <v>46901</v>
      </c>
      <c r="AB279" t="s">
        <v>541</v>
      </c>
      <c r="AJ279" t="s">
        <v>71</v>
      </c>
      <c r="AK279" t="s">
        <v>4046</v>
      </c>
      <c r="AM279" t="s">
        <v>4047</v>
      </c>
      <c r="AN279" s="110">
        <v>46203</v>
      </c>
      <c r="AQ279" s="83">
        <v>2320145.9386699898</v>
      </c>
      <c r="AR279" s="83">
        <v>111.17</v>
      </c>
      <c r="AS279" s="83">
        <v>1</v>
      </c>
      <c r="AT279" s="83">
        <v>2579.3062399999999</v>
      </c>
      <c r="AU279" s="83">
        <v>2579.306</v>
      </c>
      <c r="AZ279" s="81" t="s">
        <v>1272</v>
      </c>
      <c r="BA279" s="81" t="s">
        <v>158</v>
      </c>
    </row>
    <row r="280" spans="1:53" ht="15" x14ac:dyDescent="0.25">
      <c r="A280">
        <v>170</v>
      </c>
      <c r="B280">
        <v>170</v>
      </c>
      <c r="C280">
        <v>186</v>
      </c>
      <c r="D280" t="s">
        <v>3931</v>
      </c>
      <c r="E280" t="s">
        <v>5030</v>
      </c>
      <c r="F280">
        <v>2080745</v>
      </c>
      <c r="G280" t="s">
        <v>4866</v>
      </c>
      <c r="H280" t="s">
        <v>4937</v>
      </c>
      <c r="I280" t="s">
        <v>70</v>
      </c>
      <c r="K280" t="s">
        <v>586</v>
      </c>
      <c r="L280" t="s">
        <v>71</v>
      </c>
      <c r="M280" t="s">
        <v>71</v>
      </c>
      <c r="O280" s="90">
        <v>45159</v>
      </c>
      <c r="P280" t="s">
        <v>1115</v>
      </c>
      <c r="Q280" t="s">
        <v>73</v>
      </c>
      <c r="R280" t="s">
        <v>4868</v>
      </c>
      <c r="S280" t="s">
        <v>74</v>
      </c>
      <c r="T280" s="84">
        <v>1.845</v>
      </c>
      <c r="U280" t="s">
        <v>4800</v>
      </c>
      <c r="V280" s="81" t="s">
        <v>4799</v>
      </c>
      <c r="Z280" s="81" t="s">
        <v>5041</v>
      </c>
      <c r="AA280" s="90">
        <v>46904</v>
      </c>
      <c r="AB280" t="s">
        <v>541</v>
      </c>
      <c r="AJ280" t="s">
        <v>71</v>
      </c>
      <c r="AK280" t="s">
        <v>4046</v>
      </c>
      <c r="AM280" t="s">
        <v>4047</v>
      </c>
      <c r="AN280" s="110">
        <v>46203</v>
      </c>
      <c r="AQ280" s="83">
        <v>320166.284272713</v>
      </c>
      <c r="AR280" s="83">
        <v>110.81</v>
      </c>
      <c r="AS280" s="83">
        <v>1</v>
      </c>
      <c r="AT280" s="83">
        <v>354.77625999999998</v>
      </c>
      <c r="AU280" s="83">
        <v>354.77600000000001</v>
      </c>
      <c r="AZ280" s="81" t="s">
        <v>1347</v>
      </c>
      <c r="BA280" s="81" t="s">
        <v>75</v>
      </c>
    </row>
    <row r="281" spans="1:53" ht="15" x14ac:dyDescent="0.25">
      <c r="A281">
        <v>170</v>
      </c>
      <c r="B281">
        <v>170</v>
      </c>
      <c r="C281">
        <v>185</v>
      </c>
      <c r="D281" t="s">
        <v>3931</v>
      </c>
      <c r="E281" t="s">
        <v>5026</v>
      </c>
      <c r="F281">
        <v>2080746</v>
      </c>
      <c r="G281" t="s">
        <v>4866</v>
      </c>
      <c r="H281" t="s">
        <v>4878</v>
      </c>
      <c r="I281" t="s">
        <v>70</v>
      </c>
      <c r="K281" t="s">
        <v>586</v>
      </c>
      <c r="L281" t="s">
        <v>71</v>
      </c>
      <c r="M281" t="s">
        <v>71</v>
      </c>
      <c r="O281" s="90">
        <v>45180</v>
      </c>
      <c r="P281" t="s">
        <v>1115</v>
      </c>
      <c r="Q281" t="s">
        <v>73</v>
      </c>
      <c r="R281" t="s">
        <v>4868</v>
      </c>
      <c r="S281" t="s">
        <v>74</v>
      </c>
      <c r="T281" s="84">
        <v>1.8440000000000001</v>
      </c>
      <c r="U281" t="s">
        <v>4800</v>
      </c>
      <c r="V281" s="81" t="s">
        <v>1505</v>
      </c>
      <c r="Z281" s="81" t="s">
        <v>786</v>
      </c>
      <c r="AA281" s="90">
        <v>46904</v>
      </c>
      <c r="AB281" t="s">
        <v>541</v>
      </c>
      <c r="AJ281" t="s">
        <v>71</v>
      </c>
      <c r="AK281" t="s">
        <v>4046</v>
      </c>
      <c r="AM281" t="s">
        <v>4047</v>
      </c>
      <c r="AN281" s="110">
        <v>46203</v>
      </c>
      <c r="AQ281" s="83">
        <v>153207.65248154401</v>
      </c>
      <c r="AR281" s="83">
        <v>110.55</v>
      </c>
      <c r="AS281" s="83">
        <v>1</v>
      </c>
      <c r="AT281" s="83">
        <v>169.37106</v>
      </c>
      <c r="AU281" s="83">
        <v>169.37100000000001</v>
      </c>
      <c r="AZ281" s="81" t="s">
        <v>795</v>
      </c>
      <c r="BA281" s="81" t="s">
        <v>75</v>
      </c>
    </row>
    <row r="282" spans="1:53" ht="15" x14ac:dyDescent="0.25">
      <c r="A282">
        <v>170</v>
      </c>
      <c r="B282">
        <v>170</v>
      </c>
      <c r="C282">
        <v>202</v>
      </c>
      <c r="D282" t="s">
        <v>3931</v>
      </c>
      <c r="E282" t="s">
        <v>5042</v>
      </c>
      <c r="F282">
        <v>2080749</v>
      </c>
      <c r="G282" t="s">
        <v>4866</v>
      </c>
      <c r="H282" t="s">
        <v>4867</v>
      </c>
      <c r="I282" t="s">
        <v>70</v>
      </c>
      <c r="K282" t="s">
        <v>600</v>
      </c>
      <c r="L282" t="s">
        <v>71</v>
      </c>
      <c r="M282" t="s">
        <v>577</v>
      </c>
      <c r="O282" s="90">
        <v>45190</v>
      </c>
      <c r="P282" t="s">
        <v>92</v>
      </c>
      <c r="Q282" t="s">
        <v>570</v>
      </c>
      <c r="R282" t="s">
        <v>4868</v>
      </c>
      <c r="S282" t="s">
        <v>74</v>
      </c>
      <c r="T282" s="84">
        <v>9.0239999999999991</v>
      </c>
      <c r="U282" t="s">
        <v>4800</v>
      </c>
      <c r="V282" s="81" t="s">
        <v>1204</v>
      </c>
      <c r="Z282" s="81" t="s">
        <v>647</v>
      </c>
      <c r="AA282" s="90">
        <v>53417</v>
      </c>
      <c r="AB282" t="s">
        <v>541</v>
      </c>
      <c r="AJ282" t="s">
        <v>71</v>
      </c>
      <c r="AK282" t="s">
        <v>4046</v>
      </c>
      <c r="AM282" t="s">
        <v>4047</v>
      </c>
      <c r="AN282" s="110">
        <v>46203</v>
      </c>
      <c r="AQ282" s="83">
        <v>557844.43062990101</v>
      </c>
      <c r="AR282" s="83">
        <v>118.6</v>
      </c>
      <c r="AS282" s="83">
        <v>1</v>
      </c>
      <c r="AT282" s="83">
        <v>661.60348999999997</v>
      </c>
      <c r="AU282" s="83">
        <v>661.60299999999995</v>
      </c>
      <c r="AZ282" s="81" t="s">
        <v>565</v>
      </c>
      <c r="BA282" s="81" t="s">
        <v>88</v>
      </c>
    </row>
    <row r="283" spans="1:53" ht="15" x14ac:dyDescent="0.25">
      <c r="A283">
        <v>170</v>
      </c>
      <c r="B283">
        <v>170</v>
      </c>
      <c r="C283">
        <v>202</v>
      </c>
      <c r="D283" t="s">
        <v>3931</v>
      </c>
      <c r="E283" t="s">
        <v>5042</v>
      </c>
      <c r="F283">
        <v>2080750</v>
      </c>
      <c r="G283" t="s">
        <v>4866</v>
      </c>
      <c r="H283" t="s">
        <v>4900</v>
      </c>
      <c r="I283" t="s">
        <v>70</v>
      </c>
      <c r="K283" t="s">
        <v>600</v>
      </c>
      <c r="L283" t="s">
        <v>71</v>
      </c>
      <c r="M283" t="s">
        <v>577</v>
      </c>
      <c r="O283" s="90">
        <v>45190</v>
      </c>
      <c r="P283" t="s">
        <v>92</v>
      </c>
      <c r="Q283" t="s">
        <v>570</v>
      </c>
      <c r="R283" t="s">
        <v>4868</v>
      </c>
      <c r="S283" t="s">
        <v>74</v>
      </c>
      <c r="T283" s="84">
        <v>8.8350000000000009</v>
      </c>
      <c r="U283" t="s">
        <v>4800</v>
      </c>
      <c r="V283" s="81" t="s">
        <v>1204</v>
      </c>
      <c r="Z283" s="81" t="s">
        <v>5043</v>
      </c>
      <c r="AA283" s="90">
        <v>53143</v>
      </c>
      <c r="AB283" t="s">
        <v>541</v>
      </c>
      <c r="AJ283" t="s">
        <v>71</v>
      </c>
      <c r="AK283" t="s">
        <v>4046</v>
      </c>
      <c r="AM283" t="s">
        <v>4047</v>
      </c>
      <c r="AN283" s="110">
        <v>46203</v>
      </c>
      <c r="AQ283" s="83">
        <v>238904.99345702599</v>
      </c>
      <c r="AR283" s="83">
        <v>122.04</v>
      </c>
      <c r="AS283" s="83">
        <v>1</v>
      </c>
      <c r="AT283" s="83">
        <v>291.55964999999998</v>
      </c>
      <c r="AU283" s="83">
        <v>291.56</v>
      </c>
      <c r="AZ283" s="81" t="s">
        <v>1124</v>
      </c>
      <c r="BA283" s="81" t="s">
        <v>75</v>
      </c>
    </row>
    <row r="284" spans="1:53" ht="15" x14ac:dyDescent="0.25">
      <c r="A284">
        <v>170</v>
      </c>
      <c r="B284">
        <v>170</v>
      </c>
      <c r="C284">
        <v>202</v>
      </c>
      <c r="D284" t="s">
        <v>3931</v>
      </c>
      <c r="E284" t="s">
        <v>5042</v>
      </c>
      <c r="F284">
        <v>2080751</v>
      </c>
      <c r="G284" t="s">
        <v>4866</v>
      </c>
      <c r="H284" t="s">
        <v>4867</v>
      </c>
      <c r="I284" t="s">
        <v>70</v>
      </c>
      <c r="K284" t="s">
        <v>600</v>
      </c>
      <c r="L284" t="s">
        <v>71</v>
      </c>
      <c r="M284" t="s">
        <v>577</v>
      </c>
      <c r="O284" s="90">
        <v>45190</v>
      </c>
      <c r="P284" t="s">
        <v>92</v>
      </c>
      <c r="Q284" t="s">
        <v>570</v>
      </c>
      <c r="R284" t="s">
        <v>4868</v>
      </c>
      <c r="S284" t="s">
        <v>74</v>
      </c>
      <c r="T284" s="84">
        <v>8.8339999999999996</v>
      </c>
      <c r="U284" t="s">
        <v>4800</v>
      </c>
      <c r="V284" s="81" t="s">
        <v>1303</v>
      </c>
      <c r="Z284" s="81" t="s">
        <v>845</v>
      </c>
      <c r="AA284" s="90">
        <v>53327</v>
      </c>
      <c r="AB284" t="s">
        <v>541</v>
      </c>
      <c r="AJ284" t="s">
        <v>71</v>
      </c>
      <c r="AK284" t="s">
        <v>4046</v>
      </c>
      <c r="AM284" t="s">
        <v>4047</v>
      </c>
      <c r="AN284" s="110">
        <v>46203</v>
      </c>
      <c r="AQ284" s="83">
        <v>733753.21485084202</v>
      </c>
      <c r="AR284" s="83">
        <v>117.57</v>
      </c>
      <c r="AS284" s="83">
        <v>1</v>
      </c>
      <c r="AT284" s="83">
        <v>862.67364999999995</v>
      </c>
      <c r="AU284" s="83">
        <v>862.67399999999998</v>
      </c>
      <c r="AZ284" s="81" t="s">
        <v>131</v>
      </c>
      <c r="BA284" s="81" t="s">
        <v>114</v>
      </c>
    </row>
    <row r="285" spans="1:53" ht="15" x14ac:dyDescent="0.25">
      <c r="A285">
        <v>170</v>
      </c>
      <c r="B285">
        <v>170</v>
      </c>
      <c r="C285">
        <v>174</v>
      </c>
      <c r="D285" t="s">
        <v>3931</v>
      </c>
      <c r="E285" t="s">
        <v>5037</v>
      </c>
      <c r="F285">
        <v>2080755</v>
      </c>
      <c r="G285" t="s">
        <v>4866</v>
      </c>
      <c r="H285" t="s">
        <v>4937</v>
      </c>
      <c r="I285" t="s">
        <v>70</v>
      </c>
      <c r="K285" t="s">
        <v>586</v>
      </c>
      <c r="L285" t="s">
        <v>71</v>
      </c>
      <c r="M285" t="s">
        <v>577</v>
      </c>
      <c r="O285" s="90">
        <v>45200</v>
      </c>
      <c r="P285" t="s">
        <v>538</v>
      </c>
      <c r="Q285" t="s">
        <v>538</v>
      </c>
      <c r="R285" t="s">
        <v>538</v>
      </c>
      <c r="S285" t="s">
        <v>74</v>
      </c>
      <c r="T285" s="84">
        <v>2.1890000000000001</v>
      </c>
      <c r="U285" t="s">
        <v>4800</v>
      </c>
      <c r="V285" s="81" t="s">
        <v>441</v>
      </c>
      <c r="Z285" s="81" t="s">
        <v>313</v>
      </c>
      <c r="AA285" s="90">
        <v>47002</v>
      </c>
      <c r="AB285" t="s">
        <v>541</v>
      </c>
      <c r="AJ285" t="s">
        <v>71</v>
      </c>
      <c r="AK285" t="s">
        <v>4046</v>
      </c>
      <c r="AM285" t="s">
        <v>4047</v>
      </c>
      <c r="AN285" s="110">
        <v>46203</v>
      </c>
      <c r="AQ285" s="83">
        <v>377135.13109064102</v>
      </c>
      <c r="AR285" s="83">
        <v>111.29</v>
      </c>
      <c r="AS285" s="83">
        <v>1</v>
      </c>
      <c r="AT285" s="83">
        <v>419.71368999999999</v>
      </c>
      <c r="AU285" s="83">
        <v>419.714</v>
      </c>
      <c r="AZ285" s="81" t="s">
        <v>167</v>
      </c>
      <c r="BA285" s="81" t="s">
        <v>75</v>
      </c>
    </row>
    <row r="286" spans="1:53" ht="15" x14ac:dyDescent="0.25">
      <c r="A286">
        <v>170</v>
      </c>
      <c r="B286">
        <v>170</v>
      </c>
      <c r="C286">
        <v>186</v>
      </c>
      <c r="D286" t="s">
        <v>3931</v>
      </c>
      <c r="E286" t="s">
        <v>5030</v>
      </c>
      <c r="F286">
        <v>2080758</v>
      </c>
      <c r="G286" t="s">
        <v>4866</v>
      </c>
      <c r="H286" t="s">
        <v>4937</v>
      </c>
      <c r="I286" t="s">
        <v>70</v>
      </c>
      <c r="K286" t="s">
        <v>586</v>
      </c>
      <c r="L286" t="s">
        <v>71</v>
      </c>
      <c r="M286" t="s">
        <v>71</v>
      </c>
      <c r="O286" s="90">
        <v>45210</v>
      </c>
      <c r="P286" t="s">
        <v>1115</v>
      </c>
      <c r="Q286" t="s">
        <v>73</v>
      </c>
      <c r="R286" t="s">
        <v>4868</v>
      </c>
      <c r="S286" t="s">
        <v>74</v>
      </c>
      <c r="T286" s="84">
        <v>1.8460000000000001</v>
      </c>
      <c r="U286" t="s">
        <v>4800</v>
      </c>
      <c r="V286" s="81" t="s">
        <v>1925</v>
      </c>
      <c r="Z286" s="81" t="s">
        <v>563</v>
      </c>
      <c r="AA286" s="90">
        <v>46904</v>
      </c>
      <c r="AB286" t="s">
        <v>541</v>
      </c>
      <c r="AJ286" t="s">
        <v>71</v>
      </c>
      <c r="AK286" t="s">
        <v>4046</v>
      </c>
      <c r="AM286" t="s">
        <v>4047</v>
      </c>
      <c r="AN286" s="110">
        <v>46203</v>
      </c>
      <c r="AQ286" s="83">
        <v>397786.959193355</v>
      </c>
      <c r="AR286" s="83">
        <v>111.24</v>
      </c>
      <c r="AS286" s="83">
        <v>1</v>
      </c>
      <c r="AT286" s="83">
        <v>442.49820999999997</v>
      </c>
      <c r="AU286" s="83">
        <v>442.49799999999999</v>
      </c>
      <c r="AZ286" s="81" t="s">
        <v>1710</v>
      </c>
      <c r="BA286" s="81" t="s">
        <v>75</v>
      </c>
    </row>
    <row r="287" spans="1:53" ht="15" x14ac:dyDescent="0.25">
      <c r="A287">
        <v>170</v>
      </c>
      <c r="B287">
        <v>170</v>
      </c>
      <c r="C287">
        <v>162</v>
      </c>
      <c r="D287" t="s">
        <v>3931</v>
      </c>
      <c r="E287" t="s">
        <v>5009</v>
      </c>
      <c r="F287">
        <v>2080761</v>
      </c>
      <c r="G287" t="s">
        <v>4866</v>
      </c>
      <c r="I287" t="s">
        <v>70</v>
      </c>
      <c r="K287" t="s">
        <v>1889</v>
      </c>
      <c r="L287" t="s">
        <v>71</v>
      </c>
      <c r="M287" t="s">
        <v>71</v>
      </c>
      <c r="O287" s="90">
        <v>45221</v>
      </c>
      <c r="P287" t="s">
        <v>538</v>
      </c>
      <c r="Q287" t="s">
        <v>538</v>
      </c>
      <c r="R287" t="s">
        <v>538</v>
      </c>
      <c r="S287" t="s">
        <v>74</v>
      </c>
      <c r="T287" s="84">
        <v>4.7709999999999999</v>
      </c>
      <c r="U287" t="s">
        <v>4800</v>
      </c>
      <c r="V287" s="81" t="s">
        <v>1810</v>
      </c>
      <c r="Z287" s="81" t="s">
        <v>1044</v>
      </c>
      <c r="AA287" s="90">
        <v>48213</v>
      </c>
      <c r="AB287" t="s">
        <v>541</v>
      </c>
      <c r="AJ287" t="s">
        <v>71</v>
      </c>
      <c r="AK287" t="s">
        <v>4046</v>
      </c>
      <c r="AM287" t="s">
        <v>4047</v>
      </c>
      <c r="AN287" s="110">
        <v>46203</v>
      </c>
      <c r="AQ287" s="83">
        <v>2559461.6928832601</v>
      </c>
      <c r="AR287" s="83">
        <v>116.21</v>
      </c>
      <c r="AS287" s="83">
        <v>1</v>
      </c>
      <c r="AT287" s="83">
        <v>2974.35043</v>
      </c>
      <c r="AU287" s="83">
        <v>2974.35</v>
      </c>
      <c r="AZ287" s="81" t="s">
        <v>5044</v>
      </c>
      <c r="BA287" s="81" t="s">
        <v>148</v>
      </c>
    </row>
    <row r="288" spans="1:53" ht="15" x14ac:dyDescent="0.25">
      <c r="A288">
        <v>170</v>
      </c>
      <c r="B288">
        <v>170</v>
      </c>
      <c r="C288">
        <v>186</v>
      </c>
      <c r="D288" t="s">
        <v>3931</v>
      </c>
      <c r="E288" t="s">
        <v>5030</v>
      </c>
      <c r="F288">
        <v>2080763</v>
      </c>
      <c r="G288" t="s">
        <v>4866</v>
      </c>
      <c r="H288" t="s">
        <v>4937</v>
      </c>
      <c r="I288" t="s">
        <v>70</v>
      </c>
      <c r="K288" t="s">
        <v>586</v>
      </c>
      <c r="L288" t="s">
        <v>71</v>
      </c>
      <c r="M288" t="s">
        <v>71</v>
      </c>
      <c r="O288" s="90">
        <v>45224</v>
      </c>
      <c r="P288" t="s">
        <v>1115</v>
      </c>
      <c r="Q288" t="s">
        <v>73</v>
      </c>
      <c r="R288" t="s">
        <v>4868</v>
      </c>
      <c r="S288" t="s">
        <v>74</v>
      </c>
      <c r="T288" s="84">
        <v>1.84</v>
      </c>
      <c r="U288" t="s">
        <v>4800</v>
      </c>
      <c r="V288" s="81" t="s">
        <v>435</v>
      </c>
      <c r="Z288" s="81" t="s">
        <v>738</v>
      </c>
      <c r="AA288" s="90">
        <v>46904</v>
      </c>
      <c r="AB288" t="s">
        <v>541</v>
      </c>
      <c r="AJ288" t="s">
        <v>71</v>
      </c>
      <c r="AK288" t="s">
        <v>4046</v>
      </c>
      <c r="AM288" t="s">
        <v>4047</v>
      </c>
      <c r="AN288" s="110">
        <v>46203</v>
      </c>
      <c r="AQ288" s="83">
        <v>501928.95908954297</v>
      </c>
      <c r="AR288" s="83">
        <v>111.06</v>
      </c>
      <c r="AS288" s="83">
        <v>1</v>
      </c>
      <c r="AT288" s="83">
        <v>557.44230000000005</v>
      </c>
      <c r="AU288" s="83">
        <v>557.44200000000001</v>
      </c>
      <c r="AZ288" s="81" t="s">
        <v>1058</v>
      </c>
      <c r="BA288" s="81" t="s">
        <v>88</v>
      </c>
    </row>
    <row r="289" spans="1:53" ht="15" x14ac:dyDescent="0.25">
      <c r="A289">
        <v>170</v>
      </c>
      <c r="B289">
        <v>170</v>
      </c>
      <c r="C289">
        <v>250</v>
      </c>
      <c r="D289" t="s">
        <v>3931</v>
      </c>
      <c r="E289" t="s">
        <v>4913</v>
      </c>
      <c r="F289">
        <v>2080765</v>
      </c>
      <c r="G289" t="s">
        <v>4866</v>
      </c>
      <c r="H289" t="s">
        <v>4900</v>
      </c>
      <c r="I289" t="s">
        <v>70</v>
      </c>
      <c r="K289" t="s">
        <v>710</v>
      </c>
      <c r="L289" t="s">
        <v>71</v>
      </c>
      <c r="M289" t="s">
        <v>577</v>
      </c>
      <c r="O289" s="90">
        <v>45225</v>
      </c>
      <c r="P289" t="s">
        <v>538</v>
      </c>
      <c r="Q289" t="s">
        <v>538</v>
      </c>
      <c r="R289" t="s">
        <v>538</v>
      </c>
      <c r="S289" t="s">
        <v>74</v>
      </c>
      <c r="T289" s="84">
        <v>3.605</v>
      </c>
      <c r="U289" t="s">
        <v>4800</v>
      </c>
      <c r="V289" s="81" t="s">
        <v>5036</v>
      </c>
      <c r="Z289" s="81" t="s">
        <v>1616</v>
      </c>
      <c r="AA289" s="90">
        <v>48944</v>
      </c>
      <c r="AB289" t="s">
        <v>541</v>
      </c>
      <c r="AJ289" t="s">
        <v>71</v>
      </c>
      <c r="AK289" t="s">
        <v>4046</v>
      </c>
      <c r="AM289" t="s">
        <v>4047</v>
      </c>
      <c r="AN289" s="110">
        <v>46203</v>
      </c>
      <c r="AQ289" s="83">
        <v>295183.98290012003</v>
      </c>
      <c r="AR289" s="83">
        <v>113.45</v>
      </c>
      <c r="AS289" s="83">
        <v>1</v>
      </c>
      <c r="AT289" s="83">
        <v>334.88623000000001</v>
      </c>
      <c r="AU289" s="83">
        <v>334.88600000000002</v>
      </c>
      <c r="AZ289" s="81" t="s">
        <v>672</v>
      </c>
      <c r="BA289" s="81" t="s">
        <v>75</v>
      </c>
    </row>
    <row r="290" spans="1:53" ht="15" x14ac:dyDescent="0.25">
      <c r="A290">
        <v>170</v>
      </c>
      <c r="B290">
        <v>170</v>
      </c>
      <c r="C290">
        <v>250</v>
      </c>
      <c r="D290" t="s">
        <v>3931</v>
      </c>
      <c r="E290" t="s">
        <v>4913</v>
      </c>
      <c r="F290">
        <v>2080766</v>
      </c>
      <c r="G290" t="s">
        <v>4866</v>
      </c>
      <c r="H290" t="s">
        <v>4900</v>
      </c>
      <c r="I290" t="s">
        <v>70</v>
      </c>
      <c r="K290" t="s">
        <v>710</v>
      </c>
      <c r="L290" t="s">
        <v>71</v>
      </c>
      <c r="M290" t="s">
        <v>577</v>
      </c>
      <c r="O290" s="90">
        <v>45225</v>
      </c>
      <c r="P290" t="s">
        <v>538</v>
      </c>
      <c r="Q290" t="s">
        <v>538</v>
      </c>
      <c r="R290" t="s">
        <v>538</v>
      </c>
      <c r="S290" t="s">
        <v>74</v>
      </c>
      <c r="T290" s="84">
        <v>3.6059999999999999</v>
      </c>
      <c r="U290" t="s">
        <v>4800</v>
      </c>
      <c r="V290" s="81" t="s">
        <v>5045</v>
      </c>
      <c r="Z290" s="81" t="s">
        <v>314</v>
      </c>
      <c r="AA290" s="90">
        <v>48944</v>
      </c>
      <c r="AB290" t="s">
        <v>541</v>
      </c>
      <c r="AJ290" t="s">
        <v>71</v>
      </c>
      <c r="AK290" t="s">
        <v>4046</v>
      </c>
      <c r="AM290" t="s">
        <v>4047</v>
      </c>
      <c r="AN290" s="110">
        <v>46203</v>
      </c>
      <c r="AQ290" s="83">
        <v>217237.363990068</v>
      </c>
      <c r="AR290" s="83">
        <v>113.17</v>
      </c>
      <c r="AS290" s="83">
        <v>1</v>
      </c>
      <c r="AT290" s="83">
        <v>245.84752</v>
      </c>
      <c r="AU290" s="83">
        <v>245.84800000000001</v>
      </c>
      <c r="AZ290" s="81" t="s">
        <v>630</v>
      </c>
      <c r="BA290" s="81" t="s">
        <v>75</v>
      </c>
    </row>
    <row r="291" spans="1:53" ht="15" x14ac:dyDescent="0.25">
      <c r="A291">
        <v>170</v>
      </c>
      <c r="B291">
        <v>170</v>
      </c>
      <c r="C291">
        <v>250</v>
      </c>
      <c r="D291" t="s">
        <v>3931</v>
      </c>
      <c r="E291" t="s">
        <v>4913</v>
      </c>
      <c r="F291">
        <v>2080767</v>
      </c>
      <c r="G291" t="s">
        <v>4866</v>
      </c>
      <c r="H291" t="s">
        <v>4900</v>
      </c>
      <c r="I291" t="s">
        <v>70</v>
      </c>
      <c r="K291" t="s">
        <v>710</v>
      </c>
      <c r="L291" t="s">
        <v>71</v>
      </c>
      <c r="M291" t="s">
        <v>577</v>
      </c>
      <c r="O291" s="90">
        <v>45225</v>
      </c>
      <c r="P291" t="s">
        <v>538</v>
      </c>
      <c r="Q291" t="s">
        <v>538</v>
      </c>
      <c r="R291" t="s">
        <v>538</v>
      </c>
      <c r="S291" t="s">
        <v>74</v>
      </c>
      <c r="T291" s="84">
        <v>3.6080000000000001</v>
      </c>
      <c r="U291" t="s">
        <v>4800</v>
      </c>
      <c r="V291" s="81" t="s">
        <v>655</v>
      </c>
      <c r="Z291" s="81" t="s">
        <v>314</v>
      </c>
      <c r="AA291" s="90">
        <v>48944</v>
      </c>
      <c r="AB291" t="s">
        <v>541</v>
      </c>
      <c r="AJ291" t="s">
        <v>71</v>
      </c>
      <c r="AK291" t="s">
        <v>4046</v>
      </c>
      <c r="AM291" t="s">
        <v>4047</v>
      </c>
      <c r="AN291" s="110">
        <v>46203</v>
      </c>
      <c r="AQ291" s="83">
        <v>317474.51594963699</v>
      </c>
      <c r="AR291" s="83">
        <v>113.03</v>
      </c>
      <c r="AS291" s="83">
        <v>1</v>
      </c>
      <c r="AT291" s="83">
        <v>358.84145000000001</v>
      </c>
      <c r="AU291" s="83">
        <v>358.84100000000001</v>
      </c>
      <c r="AZ291" s="81" t="s">
        <v>438</v>
      </c>
      <c r="BA291" s="81" t="s">
        <v>75</v>
      </c>
    </row>
    <row r="292" spans="1:53" ht="15" x14ac:dyDescent="0.25">
      <c r="A292">
        <v>170</v>
      </c>
      <c r="B292">
        <v>170</v>
      </c>
      <c r="C292">
        <v>250</v>
      </c>
      <c r="D292" t="s">
        <v>3931</v>
      </c>
      <c r="E292" t="s">
        <v>4913</v>
      </c>
      <c r="F292">
        <v>2080768</v>
      </c>
      <c r="G292" t="s">
        <v>4866</v>
      </c>
      <c r="H292" t="s">
        <v>4900</v>
      </c>
      <c r="I292" t="s">
        <v>70</v>
      </c>
      <c r="K292" t="s">
        <v>710</v>
      </c>
      <c r="L292" t="s">
        <v>71</v>
      </c>
      <c r="M292" t="s">
        <v>577</v>
      </c>
      <c r="O292" s="90">
        <v>45225</v>
      </c>
      <c r="P292" t="s">
        <v>538</v>
      </c>
      <c r="Q292" t="s">
        <v>538</v>
      </c>
      <c r="R292" t="s">
        <v>538</v>
      </c>
      <c r="S292" t="s">
        <v>74</v>
      </c>
      <c r="T292" s="84">
        <v>3.6059999999999999</v>
      </c>
      <c r="U292" t="s">
        <v>4800</v>
      </c>
      <c r="V292" s="81" t="s">
        <v>1409</v>
      </c>
      <c r="Z292" s="81" t="s">
        <v>314</v>
      </c>
      <c r="AA292" s="90">
        <v>48944</v>
      </c>
      <c r="AB292" t="s">
        <v>541</v>
      </c>
      <c r="AJ292" t="s">
        <v>71</v>
      </c>
      <c r="AK292" t="s">
        <v>4046</v>
      </c>
      <c r="AM292" t="s">
        <v>4047</v>
      </c>
      <c r="AN292" s="110">
        <v>46203</v>
      </c>
      <c r="AQ292" s="83">
        <v>443161.33162923402</v>
      </c>
      <c r="AR292" s="83">
        <v>113.14</v>
      </c>
      <c r="AS292" s="83">
        <v>1</v>
      </c>
      <c r="AT292" s="83">
        <v>501.39272999999997</v>
      </c>
      <c r="AU292" s="83">
        <v>501.39299999999997</v>
      </c>
      <c r="AZ292" s="81" t="s">
        <v>1496</v>
      </c>
      <c r="BA292" s="81" t="s">
        <v>88</v>
      </c>
    </row>
    <row r="293" spans="1:53" ht="15" x14ac:dyDescent="0.25">
      <c r="A293">
        <v>170</v>
      </c>
      <c r="B293">
        <v>170</v>
      </c>
      <c r="C293">
        <v>250</v>
      </c>
      <c r="D293" t="s">
        <v>3931</v>
      </c>
      <c r="E293" t="s">
        <v>4913</v>
      </c>
      <c r="F293">
        <v>2080769</v>
      </c>
      <c r="G293" t="s">
        <v>4866</v>
      </c>
      <c r="H293" t="s">
        <v>4900</v>
      </c>
      <c r="I293" t="s">
        <v>70</v>
      </c>
      <c r="K293" t="s">
        <v>710</v>
      </c>
      <c r="L293" t="s">
        <v>71</v>
      </c>
      <c r="M293" t="s">
        <v>577</v>
      </c>
      <c r="O293" s="90">
        <v>45225</v>
      </c>
      <c r="P293" t="s">
        <v>538</v>
      </c>
      <c r="Q293" t="s">
        <v>538</v>
      </c>
      <c r="R293" t="s">
        <v>538</v>
      </c>
      <c r="S293" t="s">
        <v>74</v>
      </c>
      <c r="T293" s="84">
        <v>3.601</v>
      </c>
      <c r="U293" t="s">
        <v>4800</v>
      </c>
      <c r="V293" s="81" t="s">
        <v>430</v>
      </c>
      <c r="Z293" s="81" t="s">
        <v>1345</v>
      </c>
      <c r="AA293" s="90">
        <v>48944</v>
      </c>
      <c r="AB293" t="s">
        <v>541</v>
      </c>
      <c r="AJ293" t="s">
        <v>71</v>
      </c>
      <c r="AK293" t="s">
        <v>4046</v>
      </c>
      <c r="AM293" t="s">
        <v>4047</v>
      </c>
      <c r="AN293" s="110">
        <v>46203</v>
      </c>
      <c r="AQ293" s="83">
        <v>332611.84691515903</v>
      </c>
      <c r="AR293" s="83">
        <v>113.13</v>
      </c>
      <c r="AS293" s="83">
        <v>1</v>
      </c>
      <c r="AT293" s="83">
        <v>376.28377999999998</v>
      </c>
      <c r="AU293" s="83">
        <v>376.28399999999999</v>
      </c>
      <c r="AZ293" s="81" t="s">
        <v>1257</v>
      </c>
      <c r="BA293" s="81" t="s">
        <v>75</v>
      </c>
    </row>
    <row r="294" spans="1:53" ht="15" x14ac:dyDescent="0.25">
      <c r="A294">
        <v>170</v>
      </c>
      <c r="B294">
        <v>170</v>
      </c>
      <c r="C294">
        <v>250</v>
      </c>
      <c r="D294" t="s">
        <v>3931</v>
      </c>
      <c r="E294" t="s">
        <v>4913</v>
      </c>
      <c r="F294">
        <v>2080770</v>
      </c>
      <c r="G294" t="s">
        <v>4866</v>
      </c>
      <c r="H294" t="s">
        <v>4900</v>
      </c>
      <c r="I294" t="s">
        <v>70</v>
      </c>
      <c r="K294" t="s">
        <v>710</v>
      </c>
      <c r="L294" t="s">
        <v>71</v>
      </c>
      <c r="M294" t="s">
        <v>577</v>
      </c>
      <c r="O294" s="90">
        <v>45225</v>
      </c>
      <c r="P294" t="s">
        <v>538</v>
      </c>
      <c r="Q294" t="s">
        <v>538</v>
      </c>
      <c r="R294" t="s">
        <v>538</v>
      </c>
      <c r="S294" t="s">
        <v>74</v>
      </c>
      <c r="T294" s="84">
        <v>3.5830000000000002</v>
      </c>
      <c r="U294" t="s">
        <v>4800</v>
      </c>
      <c r="V294" s="81" t="s">
        <v>4111</v>
      </c>
      <c r="Z294" s="81" t="s">
        <v>616</v>
      </c>
      <c r="AA294" s="90">
        <v>48944</v>
      </c>
      <c r="AB294" t="s">
        <v>541</v>
      </c>
      <c r="AJ294" t="s">
        <v>71</v>
      </c>
      <c r="AK294" t="s">
        <v>4046</v>
      </c>
      <c r="AM294" t="s">
        <v>4047</v>
      </c>
      <c r="AN294" s="110">
        <v>46203</v>
      </c>
      <c r="AQ294" s="83">
        <v>276734.98386268702</v>
      </c>
      <c r="AR294" s="83">
        <v>112.9</v>
      </c>
      <c r="AS294" s="83">
        <v>1</v>
      </c>
      <c r="AT294" s="83">
        <v>312.43380000000002</v>
      </c>
      <c r="AU294" s="83">
        <v>312.43400000000003</v>
      </c>
      <c r="AZ294" s="81" t="s">
        <v>179</v>
      </c>
      <c r="BA294" s="81" t="s">
        <v>75</v>
      </c>
    </row>
    <row r="295" spans="1:53" ht="15" x14ac:dyDescent="0.25">
      <c r="A295">
        <v>170</v>
      </c>
      <c r="B295">
        <v>170</v>
      </c>
      <c r="C295">
        <v>186</v>
      </c>
      <c r="D295" t="s">
        <v>3931</v>
      </c>
      <c r="E295" t="s">
        <v>5030</v>
      </c>
      <c r="F295">
        <v>2080774</v>
      </c>
      <c r="G295" t="s">
        <v>4866</v>
      </c>
      <c r="H295" t="s">
        <v>4937</v>
      </c>
      <c r="I295" t="s">
        <v>70</v>
      </c>
      <c r="K295" t="s">
        <v>586</v>
      </c>
      <c r="L295" t="s">
        <v>71</v>
      </c>
      <c r="M295" t="s">
        <v>71</v>
      </c>
      <c r="O295" s="90">
        <v>45235</v>
      </c>
      <c r="P295" t="s">
        <v>1115</v>
      </c>
      <c r="Q295" t="s">
        <v>73</v>
      </c>
      <c r="R295" t="s">
        <v>4868</v>
      </c>
      <c r="S295" t="s">
        <v>74</v>
      </c>
      <c r="T295" s="84">
        <v>1.8240000000000001</v>
      </c>
      <c r="U295" t="s">
        <v>4800</v>
      </c>
      <c r="V295" s="81" t="s">
        <v>4814</v>
      </c>
      <c r="Z295" s="81" t="s">
        <v>1213</v>
      </c>
      <c r="AA295" s="90">
        <v>46901</v>
      </c>
      <c r="AB295" t="s">
        <v>541</v>
      </c>
      <c r="AJ295" t="s">
        <v>71</v>
      </c>
      <c r="AK295" t="s">
        <v>4046</v>
      </c>
      <c r="AM295" t="s">
        <v>4047</v>
      </c>
      <c r="AN295" s="110">
        <v>46203</v>
      </c>
      <c r="AQ295" s="83">
        <v>613992.24858990102</v>
      </c>
      <c r="AR295" s="83">
        <v>110.99</v>
      </c>
      <c r="AS295" s="83">
        <v>1</v>
      </c>
      <c r="AT295" s="83">
        <v>681.47</v>
      </c>
      <c r="AU295" s="83">
        <v>681.47</v>
      </c>
      <c r="AZ295" s="81" t="s">
        <v>2304</v>
      </c>
      <c r="BA295" s="81" t="s">
        <v>88</v>
      </c>
    </row>
    <row r="296" spans="1:53" ht="15" x14ac:dyDescent="0.25">
      <c r="A296">
        <v>170</v>
      </c>
      <c r="B296">
        <v>170</v>
      </c>
      <c r="C296">
        <v>250</v>
      </c>
      <c r="D296" t="s">
        <v>3931</v>
      </c>
      <c r="E296" t="s">
        <v>4913</v>
      </c>
      <c r="F296">
        <v>2080790</v>
      </c>
      <c r="G296" t="s">
        <v>4866</v>
      </c>
      <c r="H296" t="s">
        <v>4900</v>
      </c>
      <c r="I296" t="s">
        <v>70</v>
      </c>
      <c r="K296" t="s">
        <v>710</v>
      </c>
      <c r="L296" t="s">
        <v>71</v>
      </c>
      <c r="M296" t="s">
        <v>577</v>
      </c>
      <c r="O296" s="90">
        <v>45284</v>
      </c>
      <c r="P296" t="s">
        <v>538</v>
      </c>
      <c r="Q296" t="s">
        <v>538</v>
      </c>
      <c r="R296" t="s">
        <v>538</v>
      </c>
      <c r="S296" t="s">
        <v>74</v>
      </c>
      <c r="T296" s="84">
        <v>3.5640000000000001</v>
      </c>
      <c r="U296" t="s">
        <v>4800</v>
      </c>
      <c r="V296" s="81" t="s">
        <v>5036</v>
      </c>
      <c r="Z296" s="81" t="s">
        <v>1252</v>
      </c>
      <c r="AA296" s="90">
        <v>48944</v>
      </c>
      <c r="AB296" t="s">
        <v>541</v>
      </c>
      <c r="AJ296" t="s">
        <v>71</v>
      </c>
      <c r="AK296" t="s">
        <v>4046</v>
      </c>
      <c r="AM296" t="s">
        <v>4047</v>
      </c>
      <c r="AN296" s="110">
        <v>46203</v>
      </c>
      <c r="AQ296" s="83">
        <v>159670.54598708701</v>
      </c>
      <c r="AR296" s="83">
        <v>108.72</v>
      </c>
      <c r="AS296" s="83">
        <v>1</v>
      </c>
      <c r="AT296" s="83">
        <v>173.59381999999999</v>
      </c>
      <c r="AU296" s="83">
        <v>173.59399999999999</v>
      </c>
      <c r="AZ296" s="81" t="s">
        <v>139</v>
      </c>
      <c r="BA296" s="81" t="s">
        <v>75</v>
      </c>
    </row>
    <row r="297" spans="1:53" ht="15" x14ac:dyDescent="0.25">
      <c r="A297">
        <v>170</v>
      </c>
      <c r="B297">
        <v>170</v>
      </c>
      <c r="C297">
        <v>174</v>
      </c>
      <c r="D297" t="s">
        <v>3931</v>
      </c>
      <c r="E297" t="s">
        <v>5037</v>
      </c>
      <c r="F297">
        <v>2080793</v>
      </c>
      <c r="G297" t="s">
        <v>4866</v>
      </c>
      <c r="H297" t="s">
        <v>4937</v>
      </c>
      <c r="I297" t="s">
        <v>70</v>
      </c>
      <c r="K297" t="s">
        <v>586</v>
      </c>
      <c r="L297" t="s">
        <v>71</v>
      </c>
      <c r="M297" t="s">
        <v>577</v>
      </c>
      <c r="O297" s="90">
        <v>45292</v>
      </c>
      <c r="P297" t="s">
        <v>538</v>
      </c>
      <c r="Q297" t="s">
        <v>538</v>
      </c>
      <c r="R297" t="s">
        <v>538</v>
      </c>
      <c r="S297" t="s">
        <v>74</v>
      </c>
      <c r="T297" s="84">
        <v>2.19</v>
      </c>
      <c r="U297" t="s">
        <v>4800</v>
      </c>
      <c r="V297" s="81" t="s">
        <v>441</v>
      </c>
      <c r="Z297" s="81" t="s">
        <v>4872</v>
      </c>
      <c r="AA297" s="90">
        <v>47002</v>
      </c>
      <c r="AB297" t="s">
        <v>541</v>
      </c>
      <c r="AJ297" t="s">
        <v>71</v>
      </c>
      <c r="AK297" t="s">
        <v>4046</v>
      </c>
      <c r="AM297" t="s">
        <v>4047</v>
      </c>
      <c r="AN297" s="110">
        <v>46203</v>
      </c>
      <c r="AQ297" s="83">
        <v>281958.73327099602</v>
      </c>
      <c r="AR297" s="83">
        <v>110.28</v>
      </c>
      <c r="AS297" s="83">
        <v>1</v>
      </c>
      <c r="AT297" s="83">
        <v>310.94409000000002</v>
      </c>
      <c r="AU297" s="83">
        <v>310.94400000000002</v>
      </c>
      <c r="AZ297" s="81" t="s">
        <v>333</v>
      </c>
      <c r="BA297" s="81" t="s">
        <v>75</v>
      </c>
    </row>
    <row r="298" spans="1:53" ht="15" x14ac:dyDescent="0.25">
      <c r="A298">
        <v>170</v>
      </c>
      <c r="B298">
        <v>170</v>
      </c>
      <c r="C298">
        <v>185</v>
      </c>
      <c r="D298" t="s">
        <v>3931</v>
      </c>
      <c r="E298" t="s">
        <v>5026</v>
      </c>
      <c r="F298">
        <v>2080799</v>
      </c>
      <c r="G298" t="s">
        <v>4866</v>
      </c>
      <c r="H298" t="s">
        <v>4878</v>
      </c>
      <c r="I298" t="s">
        <v>70</v>
      </c>
      <c r="K298" t="s">
        <v>586</v>
      </c>
      <c r="L298" t="s">
        <v>71</v>
      </c>
      <c r="M298" t="s">
        <v>71</v>
      </c>
      <c r="O298" s="90">
        <v>45314</v>
      </c>
      <c r="P298" t="s">
        <v>1115</v>
      </c>
      <c r="Q298" t="s">
        <v>73</v>
      </c>
      <c r="R298" t="s">
        <v>4868</v>
      </c>
      <c r="S298" t="s">
        <v>74</v>
      </c>
      <c r="T298" s="84">
        <v>1.8440000000000001</v>
      </c>
      <c r="U298" t="s">
        <v>4800</v>
      </c>
      <c r="V298" s="81" t="s">
        <v>1505</v>
      </c>
      <c r="Z298" s="81" t="s">
        <v>447</v>
      </c>
      <c r="AA298" s="90">
        <v>46904</v>
      </c>
      <c r="AB298" t="s">
        <v>541</v>
      </c>
      <c r="AJ298" t="s">
        <v>71</v>
      </c>
      <c r="AK298" t="s">
        <v>4046</v>
      </c>
      <c r="AM298" t="s">
        <v>4047</v>
      </c>
      <c r="AN298" s="110">
        <v>46203</v>
      </c>
      <c r="AQ298" s="83">
        <v>153089.38175249501</v>
      </c>
      <c r="AR298" s="83">
        <v>109.53</v>
      </c>
      <c r="AS298" s="83">
        <v>1</v>
      </c>
      <c r="AT298" s="83">
        <v>167.6788</v>
      </c>
      <c r="AU298" s="83">
        <v>167.679</v>
      </c>
      <c r="AZ298" s="81" t="s">
        <v>795</v>
      </c>
      <c r="BA298" s="81" t="s">
        <v>75</v>
      </c>
    </row>
    <row r="299" spans="1:53" ht="15" x14ac:dyDescent="0.25">
      <c r="A299">
        <v>170</v>
      </c>
      <c r="B299">
        <v>170</v>
      </c>
      <c r="C299">
        <v>195</v>
      </c>
      <c r="D299" t="s">
        <v>3931</v>
      </c>
      <c r="E299" t="s">
        <v>5031</v>
      </c>
      <c r="F299">
        <v>2080802</v>
      </c>
      <c r="G299" t="s">
        <v>4866</v>
      </c>
      <c r="H299" t="s">
        <v>5032</v>
      </c>
      <c r="I299" t="s">
        <v>70</v>
      </c>
      <c r="K299" t="s">
        <v>586</v>
      </c>
      <c r="L299" t="s">
        <v>71</v>
      </c>
      <c r="M299" t="s">
        <v>71</v>
      </c>
      <c r="O299" s="90">
        <v>45322</v>
      </c>
      <c r="P299" t="s">
        <v>1115</v>
      </c>
      <c r="Q299" t="s">
        <v>3931</v>
      </c>
      <c r="R299" t="s">
        <v>4868</v>
      </c>
      <c r="S299" t="s">
        <v>74</v>
      </c>
      <c r="T299" s="84">
        <v>1.9610000000000001</v>
      </c>
      <c r="U299" t="s">
        <v>4800</v>
      </c>
      <c r="V299" s="81" t="s">
        <v>5046</v>
      </c>
      <c r="Z299" s="81" t="s">
        <v>430</v>
      </c>
      <c r="AA299" s="90">
        <v>47514</v>
      </c>
      <c r="AB299" t="s">
        <v>541</v>
      </c>
      <c r="AJ299" t="s">
        <v>71</v>
      </c>
      <c r="AK299" t="s">
        <v>4046</v>
      </c>
      <c r="AM299" t="s">
        <v>4047</v>
      </c>
      <c r="AN299" s="110">
        <v>46203</v>
      </c>
      <c r="AQ299" s="83">
        <v>1077285.33193728</v>
      </c>
      <c r="AR299" s="83">
        <v>113.1</v>
      </c>
      <c r="AS299" s="83">
        <v>1</v>
      </c>
      <c r="AT299" s="83">
        <v>1218.4097099999999</v>
      </c>
      <c r="AU299" s="83">
        <v>1218.4100000000001</v>
      </c>
      <c r="AZ299" s="81" t="s">
        <v>2707</v>
      </c>
      <c r="BA299" s="81" t="s">
        <v>113</v>
      </c>
    </row>
    <row r="300" spans="1:53" ht="15" x14ac:dyDescent="0.25">
      <c r="A300">
        <v>170</v>
      </c>
      <c r="B300">
        <v>170</v>
      </c>
      <c r="C300">
        <v>1279</v>
      </c>
      <c r="D300" t="s">
        <v>3931</v>
      </c>
      <c r="E300" t="s">
        <v>5047</v>
      </c>
      <c r="F300">
        <v>2080803</v>
      </c>
      <c r="G300" t="s">
        <v>4866</v>
      </c>
      <c r="H300" t="s">
        <v>5048</v>
      </c>
      <c r="I300" t="s">
        <v>70</v>
      </c>
      <c r="K300" t="s">
        <v>561</v>
      </c>
      <c r="L300" t="s">
        <v>71</v>
      </c>
      <c r="M300" t="s">
        <v>577</v>
      </c>
      <c r="O300" s="90">
        <v>45328</v>
      </c>
      <c r="P300" t="s">
        <v>72</v>
      </c>
      <c r="Q300" t="s">
        <v>3931</v>
      </c>
      <c r="R300" t="s">
        <v>4868</v>
      </c>
      <c r="S300" t="s">
        <v>74</v>
      </c>
      <c r="T300" s="84">
        <v>3.2050000000000001</v>
      </c>
      <c r="U300" t="s">
        <v>4800</v>
      </c>
      <c r="V300" s="81" t="s">
        <v>5040</v>
      </c>
      <c r="Z300" s="81" t="s">
        <v>845</v>
      </c>
      <c r="AA300" s="90">
        <v>47520</v>
      </c>
      <c r="AB300" t="s">
        <v>541</v>
      </c>
      <c r="AJ300" t="s">
        <v>71</v>
      </c>
      <c r="AK300" t="s">
        <v>4046</v>
      </c>
      <c r="AM300" t="s">
        <v>4047</v>
      </c>
      <c r="AN300" s="110">
        <v>46203</v>
      </c>
      <c r="AQ300" s="83">
        <v>3722560.2969255899</v>
      </c>
      <c r="AR300" s="83">
        <v>108.58</v>
      </c>
      <c r="AS300" s="83">
        <v>1</v>
      </c>
      <c r="AT300" s="83">
        <v>4041.95597</v>
      </c>
      <c r="AU300" s="83">
        <v>4041.9560000000001</v>
      </c>
      <c r="AZ300" s="81" t="s">
        <v>2926</v>
      </c>
      <c r="BA300" s="81" t="s">
        <v>116</v>
      </c>
    </row>
    <row r="301" spans="1:53" ht="15" x14ac:dyDescent="0.25">
      <c r="A301">
        <v>170</v>
      </c>
      <c r="B301">
        <v>170</v>
      </c>
      <c r="C301">
        <v>17828</v>
      </c>
      <c r="D301" t="s">
        <v>3931</v>
      </c>
      <c r="E301" t="s">
        <v>5049</v>
      </c>
      <c r="F301">
        <v>2080804</v>
      </c>
      <c r="G301" t="s">
        <v>4866</v>
      </c>
      <c r="H301" t="s">
        <v>5048</v>
      </c>
      <c r="I301" t="s">
        <v>70</v>
      </c>
      <c r="K301" t="s">
        <v>561</v>
      </c>
      <c r="L301" t="s">
        <v>71</v>
      </c>
      <c r="M301" t="s">
        <v>577</v>
      </c>
      <c r="O301" s="90">
        <v>45328</v>
      </c>
      <c r="P301" t="s">
        <v>72</v>
      </c>
      <c r="Q301" t="s">
        <v>3931</v>
      </c>
      <c r="R301" t="s">
        <v>4868</v>
      </c>
      <c r="S301" t="s">
        <v>74</v>
      </c>
      <c r="T301" s="84">
        <v>3.2050000000000001</v>
      </c>
      <c r="U301" t="s">
        <v>4800</v>
      </c>
      <c r="V301" s="81" t="s">
        <v>5040</v>
      </c>
      <c r="Z301" s="81" t="s">
        <v>1062</v>
      </c>
      <c r="AA301" s="90">
        <v>47520</v>
      </c>
      <c r="AB301" t="s">
        <v>541</v>
      </c>
      <c r="AJ301" t="s">
        <v>71</v>
      </c>
      <c r="AK301" t="s">
        <v>4046</v>
      </c>
      <c r="AM301" t="s">
        <v>4047</v>
      </c>
      <c r="AN301" s="110">
        <v>46203</v>
      </c>
      <c r="AQ301" s="83">
        <v>3722560.2969255899</v>
      </c>
      <c r="AR301" s="83">
        <v>108.55</v>
      </c>
      <c r="AS301" s="83">
        <v>1</v>
      </c>
      <c r="AT301" s="83">
        <v>4040.8391999999999</v>
      </c>
      <c r="AU301" s="83">
        <v>4040.8389999999999</v>
      </c>
      <c r="AZ301" s="81" t="s">
        <v>2926</v>
      </c>
      <c r="BA301" s="81" t="s">
        <v>116</v>
      </c>
    </row>
    <row r="302" spans="1:53" ht="15" x14ac:dyDescent="0.25">
      <c r="A302">
        <v>170</v>
      </c>
      <c r="B302">
        <v>170</v>
      </c>
      <c r="C302">
        <v>186</v>
      </c>
      <c r="D302" t="s">
        <v>3931</v>
      </c>
      <c r="E302" t="s">
        <v>5030</v>
      </c>
      <c r="F302">
        <v>2080808</v>
      </c>
      <c r="G302" t="s">
        <v>4866</v>
      </c>
      <c r="H302" t="s">
        <v>4937</v>
      </c>
      <c r="I302" t="s">
        <v>70</v>
      </c>
      <c r="K302" t="s">
        <v>586</v>
      </c>
      <c r="L302" t="s">
        <v>71</v>
      </c>
      <c r="M302" t="s">
        <v>71</v>
      </c>
      <c r="O302" s="90">
        <v>45337</v>
      </c>
      <c r="P302" t="s">
        <v>1115</v>
      </c>
      <c r="Q302" t="s">
        <v>73</v>
      </c>
      <c r="R302" t="s">
        <v>4868</v>
      </c>
      <c r="S302" t="s">
        <v>74</v>
      </c>
      <c r="T302" s="84">
        <v>1.8460000000000001</v>
      </c>
      <c r="U302" t="s">
        <v>4800</v>
      </c>
      <c r="V302" s="81" t="s">
        <v>1007</v>
      </c>
      <c r="Z302" s="81" t="s">
        <v>5040</v>
      </c>
      <c r="AA302" s="90">
        <v>46904</v>
      </c>
      <c r="AB302" t="s">
        <v>541</v>
      </c>
      <c r="AJ302" t="s">
        <v>71</v>
      </c>
      <c r="AK302" t="s">
        <v>4046</v>
      </c>
      <c r="AM302" t="s">
        <v>4047</v>
      </c>
      <c r="AN302" s="110">
        <v>46203</v>
      </c>
      <c r="AQ302" s="83">
        <v>359831.73837874399</v>
      </c>
      <c r="AR302" s="83">
        <v>109.85</v>
      </c>
      <c r="AS302" s="83">
        <v>1</v>
      </c>
      <c r="AT302" s="83">
        <v>395.27516000000003</v>
      </c>
      <c r="AU302" s="83">
        <v>395.27499999999998</v>
      </c>
      <c r="AZ302" s="81" t="s">
        <v>1910</v>
      </c>
      <c r="BA302" s="81" t="s">
        <v>75</v>
      </c>
    </row>
    <row r="303" spans="1:53" ht="15" x14ac:dyDescent="0.25">
      <c r="A303">
        <v>170</v>
      </c>
      <c r="B303">
        <v>170</v>
      </c>
      <c r="C303">
        <v>186</v>
      </c>
      <c r="D303" t="s">
        <v>3931</v>
      </c>
      <c r="E303" t="s">
        <v>5030</v>
      </c>
      <c r="F303">
        <v>2080809</v>
      </c>
      <c r="G303" t="s">
        <v>4866</v>
      </c>
      <c r="H303" t="s">
        <v>4937</v>
      </c>
      <c r="I303" t="s">
        <v>70</v>
      </c>
      <c r="K303" t="s">
        <v>586</v>
      </c>
      <c r="L303" t="s">
        <v>71</v>
      </c>
      <c r="M303" t="s">
        <v>71</v>
      </c>
      <c r="O303" s="90">
        <v>45337</v>
      </c>
      <c r="P303" t="s">
        <v>1115</v>
      </c>
      <c r="Q303" t="s">
        <v>73</v>
      </c>
      <c r="R303" t="s">
        <v>4868</v>
      </c>
      <c r="S303" t="s">
        <v>74</v>
      </c>
      <c r="T303" s="84">
        <v>1.8340000000000001</v>
      </c>
      <c r="U303" t="s">
        <v>4800</v>
      </c>
      <c r="V303" s="81" t="s">
        <v>1007</v>
      </c>
      <c r="Z303" s="81" t="s">
        <v>5050</v>
      </c>
      <c r="AA303" s="90">
        <v>46901</v>
      </c>
      <c r="AB303" t="s">
        <v>541</v>
      </c>
      <c r="AJ303" t="s">
        <v>71</v>
      </c>
      <c r="AK303" t="s">
        <v>4046</v>
      </c>
      <c r="AM303" t="s">
        <v>4047</v>
      </c>
      <c r="AN303" s="110">
        <v>46203</v>
      </c>
      <c r="AQ303" s="83">
        <v>625058.48041346902</v>
      </c>
      <c r="AR303" s="83">
        <v>110.05</v>
      </c>
      <c r="AS303" s="83">
        <v>1</v>
      </c>
      <c r="AT303" s="83">
        <v>687.87685999999997</v>
      </c>
      <c r="AU303" s="83">
        <v>687.87699999999995</v>
      </c>
      <c r="AZ303" s="81" t="s">
        <v>776</v>
      </c>
      <c r="BA303" s="81" t="s">
        <v>88</v>
      </c>
    </row>
    <row r="304" spans="1:53" ht="15" x14ac:dyDescent="0.25">
      <c r="A304">
        <v>170</v>
      </c>
      <c r="B304">
        <v>170</v>
      </c>
      <c r="C304">
        <v>186</v>
      </c>
      <c r="D304" t="s">
        <v>3931</v>
      </c>
      <c r="E304" t="s">
        <v>5030</v>
      </c>
      <c r="F304">
        <v>2080811</v>
      </c>
      <c r="G304" t="s">
        <v>4866</v>
      </c>
      <c r="H304" t="s">
        <v>4937</v>
      </c>
      <c r="I304" t="s">
        <v>70</v>
      </c>
      <c r="K304" t="s">
        <v>586</v>
      </c>
      <c r="L304" t="s">
        <v>71</v>
      </c>
      <c r="M304" t="s">
        <v>71</v>
      </c>
      <c r="O304" s="90">
        <v>45340</v>
      </c>
      <c r="P304" t="s">
        <v>1115</v>
      </c>
      <c r="Q304" t="s">
        <v>73</v>
      </c>
      <c r="R304" t="s">
        <v>4868</v>
      </c>
      <c r="S304" t="s">
        <v>74</v>
      </c>
      <c r="T304" s="84">
        <v>1.8480000000000001</v>
      </c>
      <c r="U304" t="s">
        <v>4800</v>
      </c>
      <c r="V304" s="81" t="s">
        <v>377</v>
      </c>
      <c r="Z304" s="81" t="s">
        <v>1017</v>
      </c>
      <c r="AA304" s="90">
        <v>46904</v>
      </c>
      <c r="AB304" t="s">
        <v>541</v>
      </c>
      <c r="AJ304" t="s">
        <v>71</v>
      </c>
      <c r="AK304" t="s">
        <v>4046</v>
      </c>
      <c r="AM304" t="s">
        <v>4047</v>
      </c>
      <c r="AN304" s="110">
        <v>46203</v>
      </c>
      <c r="AQ304" s="83">
        <v>202319.296238079</v>
      </c>
      <c r="AR304" s="83">
        <v>109.62</v>
      </c>
      <c r="AS304" s="83">
        <v>1</v>
      </c>
      <c r="AT304" s="83">
        <v>221.78241</v>
      </c>
      <c r="AU304" s="83">
        <v>221.78200000000001</v>
      </c>
      <c r="AZ304" s="81" t="s">
        <v>163</v>
      </c>
      <c r="BA304" s="81" t="s">
        <v>75</v>
      </c>
    </row>
    <row r="305" spans="1:53" ht="15" x14ac:dyDescent="0.25">
      <c r="A305">
        <v>170</v>
      </c>
      <c r="B305">
        <v>170</v>
      </c>
      <c r="C305">
        <v>250</v>
      </c>
      <c r="D305" t="s">
        <v>3931</v>
      </c>
      <c r="E305" t="s">
        <v>4913</v>
      </c>
      <c r="F305">
        <v>2080815</v>
      </c>
      <c r="G305" t="s">
        <v>4866</v>
      </c>
      <c r="H305" t="s">
        <v>4900</v>
      </c>
      <c r="I305" t="s">
        <v>70</v>
      </c>
      <c r="K305" t="s">
        <v>710</v>
      </c>
      <c r="L305" t="s">
        <v>71</v>
      </c>
      <c r="M305" t="s">
        <v>577</v>
      </c>
      <c r="O305" s="90">
        <v>45368</v>
      </c>
      <c r="P305" t="s">
        <v>538</v>
      </c>
      <c r="Q305" t="s">
        <v>538</v>
      </c>
      <c r="R305" t="s">
        <v>538</v>
      </c>
      <c r="S305" t="s">
        <v>74</v>
      </c>
      <c r="T305" s="84">
        <v>3.5329999999999999</v>
      </c>
      <c r="U305" t="s">
        <v>4800</v>
      </c>
      <c r="V305" s="81" t="s">
        <v>1067</v>
      </c>
      <c r="Z305" s="81" t="s">
        <v>690</v>
      </c>
      <c r="AA305" s="90">
        <v>48944</v>
      </c>
      <c r="AB305" t="s">
        <v>541</v>
      </c>
      <c r="AJ305" t="s">
        <v>71</v>
      </c>
      <c r="AK305" t="s">
        <v>4046</v>
      </c>
      <c r="AM305" t="s">
        <v>4047</v>
      </c>
      <c r="AN305" s="110">
        <v>46203</v>
      </c>
      <c r="AQ305" s="83">
        <v>407154.47361061</v>
      </c>
      <c r="AR305" s="83">
        <v>107.3</v>
      </c>
      <c r="AS305" s="83">
        <v>1</v>
      </c>
      <c r="AT305" s="83">
        <v>436.87675000000002</v>
      </c>
      <c r="AU305" s="83">
        <v>436.87700000000001</v>
      </c>
      <c r="AZ305" s="81" t="s">
        <v>1337</v>
      </c>
      <c r="BA305" s="81" t="s">
        <v>75</v>
      </c>
    </row>
    <row r="306" spans="1:53" ht="15" x14ac:dyDescent="0.25">
      <c r="A306">
        <v>170</v>
      </c>
      <c r="B306">
        <v>170</v>
      </c>
      <c r="C306">
        <v>250</v>
      </c>
      <c r="D306" t="s">
        <v>3931</v>
      </c>
      <c r="E306" t="s">
        <v>4913</v>
      </c>
      <c r="F306">
        <v>2080828</v>
      </c>
      <c r="G306" t="s">
        <v>4866</v>
      </c>
      <c r="H306" t="s">
        <v>4900</v>
      </c>
      <c r="I306" t="s">
        <v>70</v>
      </c>
      <c r="K306" t="s">
        <v>710</v>
      </c>
      <c r="L306" t="s">
        <v>71</v>
      </c>
      <c r="M306" t="s">
        <v>577</v>
      </c>
      <c r="O306" s="90">
        <v>45382</v>
      </c>
      <c r="P306" t="s">
        <v>538</v>
      </c>
      <c r="Q306" t="s">
        <v>538</v>
      </c>
      <c r="R306" t="s">
        <v>538</v>
      </c>
      <c r="S306" t="s">
        <v>74</v>
      </c>
      <c r="T306" s="84">
        <v>3.452</v>
      </c>
      <c r="U306" t="s">
        <v>4800</v>
      </c>
      <c r="V306" s="81" t="s">
        <v>442</v>
      </c>
      <c r="Z306" s="81" t="s">
        <v>1629</v>
      </c>
      <c r="AA306" s="90">
        <v>48944</v>
      </c>
      <c r="AB306" t="s">
        <v>541</v>
      </c>
      <c r="AJ306" t="s">
        <v>71</v>
      </c>
      <c r="AK306" t="s">
        <v>4046</v>
      </c>
      <c r="AM306" t="s">
        <v>4047</v>
      </c>
      <c r="AN306" s="110">
        <v>46203</v>
      </c>
      <c r="AQ306" s="83">
        <v>616997.201828997</v>
      </c>
      <c r="AR306" s="83">
        <v>100.9</v>
      </c>
      <c r="AS306" s="83">
        <v>1</v>
      </c>
      <c r="AT306" s="83">
        <v>622.55017999999995</v>
      </c>
      <c r="AU306" s="83">
        <v>622.54999999999995</v>
      </c>
      <c r="AZ306" s="81" t="s">
        <v>1201</v>
      </c>
      <c r="BA306" s="81" t="s">
        <v>88</v>
      </c>
    </row>
    <row r="307" spans="1:53" ht="15" x14ac:dyDescent="0.25">
      <c r="A307">
        <v>170</v>
      </c>
      <c r="B307">
        <v>170</v>
      </c>
      <c r="C307">
        <v>174</v>
      </c>
      <c r="D307" t="s">
        <v>3931</v>
      </c>
      <c r="E307" t="s">
        <v>5037</v>
      </c>
      <c r="F307">
        <v>2080824</v>
      </c>
      <c r="G307" t="s">
        <v>4866</v>
      </c>
      <c r="H307" t="s">
        <v>4937</v>
      </c>
      <c r="I307" t="s">
        <v>70</v>
      </c>
      <c r="K307" t="s">
        <v>586</v>
      </c>
      <c r="L307" t="s">
        <v>71</v>
      </c>
      <c r="M307" t="s">
        <v>577</v>
      </c>
      <c r="O307" s="90">
        <v>45383</v>
      </c>
      <c r="P307" t="s">
        <v>538</v>
      </c>
      <c r="Q307" t="s">
        <v>538</v>
      </c>
      <c r="R307" t="s">
        <v>538</v>
      </c>
      <c r="S307" t="s">
        <v>74</v>
      </c>
      <c r="T307" s="84">
        <v>2.19</v>
      </c>
      <c r="U307" t="s">
        <v>4800</v>
      </c>
      <c r="V307" s="81" t="s">
        <v>441</v>
      </c>
      <c r="Z307" s="81" t="s">
        <v>5051</v>
      </c>
      <c r="AA307" s="90">
        <v>47002</v>
      </c>
      <c r="AB307" t="s">
        <v>541</v>
      </c>
      <c r="AJ307" t="s">
        <v>71</v>
      </c>
      <c r="AK307" t="s">
        <v>4046</v>
      </c>
      <c r="AM307" t="s">
        <v>4047</v>
      </c>
      <c r="AN307" s="110">
        <v>46203</v>
      </c>
      <c r="AQ307" s="83">
        <v>329052.21901166602</v>
      </c>
      <c r="AR307" s="83">
        <v>109</v>
      </c>
      <c r="AS307" s="83">
        <v>1</v>
      </c>
      <c r="AT307" s="83">
        <v>358.66692</v>
      </c>
      <c r="AU307" s="83">
        <v>358.66699999999997</v>
      </c>
      <c r="AZ307" s="81" t="s">
        <v>438</v>
      </c>
      <c r="BA307" s="81" t="s">
        <v>75</v>
      </c>
    </row>
    <row r="308" spans="1:53" ht="15" x14ac:dyDescent="0.25">
      <c r="A308">
        <v>170</v>
      </c>
      <c r="B308">
        <v>170</v>
      </c>
      <c r="C308">
        <v>1143</v>
      </c>
      <c r="D308" t="s">
        <v>3931</v>
      </c>
      <c r="E308" t="s">
        <v>5052</v>
      </c>
      <c r="F308">
        <v>2080830</v>
      </c>
      <c r="G308" t="s">
        <v>4866</v>
      </c>
      <c r="I308" t="s">
        <v>70</v>
      </c>
      <c r="K308" t="s">
        <v>1889</v>
      </c>
      <c r="L308" t="s">
        <v>71</v>
      </c>
      <c r="M308" t="s">
        <v>71</v>
      </c>
      <c r="O308" s="90">
        <v>45383</v>
      </c>
      <c r="P308" t="s">
        <v>538</v>
      </c>
      <c r="Q308" t="s">
        <v>538</v>
      </c>
      <c r="R308" t="s">
        <v>538</v>
      </c>
      <c r="S308" t="s">
        <v>74</v>
      </c>
      <c r="T308" s="84">
        <v>4.891</v>
      </c>
      <c r="U308" t="s">
        <v>4800</v>
      </c>
      <c r="V308" s="81" t="s">
        <v>1767</v>
      </c>
      <c r="Z308" s="81" t="s">
        <v>5053</v>
      </c>
      <c r="AA308" s="90">
        <v>48325</v>
      </c>
      <c r="AB308" t="s">
        <v>541</v>
      </c>
      <c r="AJ308" t="s">
        <v>71</v>
      </c>
      <c r="AK308" t="s">
        <v>4046</v>
      </c>
      <c r="AM308" t="s">
        <v>4047</v>
      </c>
      <c r="AN308" s="110">
        <v>46203</v>
      </c>
      <c r="AQ308" s="83">
        <v>1405180.0074337199</v>
      </c>
      <c r="AR308" s="83">
        <v>106.79</v>
      </c>
      <c r="AS308" s="83">
        <v>1</v>
      </c>
      <c r="AT308" s="83">
        <v>1500.5917300000001</v>
      </c>
      <c r="AU308" s="83">
        <v>1500.5920000000001</v>
      </c>
      <c r="AZ308" s="81" t="s">
        <v>1815</v>
      </c>
      <c r="BA308" s="81" t="s">
        <v>111</v>
      </c>
    </row>
    <row r="309" spans="1:53" ht="15" x14ac:dyDescent="0.25">
      <c r="A309">
        <v>170</v>
      </c>
      <c r="B309">
        <v>170</v>
      </c>
      <c r="C309">
        <v>185</v>
      </c>
      <c r="D309" t="s">
        <v>3931</v>
      </c>
      <c r="E309" t="s">
        <v>5026</v>
      </c>
      <c r="F309">
        <v>2080833</v>
      </c>
      <c r="G309" t="s">
        <v>4866</v>
      </c>
      <c r="H309" t="s">
        <v>4878</v>
      </c>
      <c r="I309" t="s">
        <v>70</v>
      </c>
      <c r="K309" t="s">
        <v>586</v>
      </c>
      <c r="L309" t="s">
        <v>71</v>
      </c>
      <c r="M309" t="s">
        <v>71</v>
      </c>
      <c r="O309" s="90">
        <v>45391</v>
      </c>
      <c r="P309" t="s">
        <v>1115</v>
      </c>
      <c r="Q309" t="s">
        <v>73</v>
      </c>
      <c r="R309" t="s">
        <v>4868</v>
      </c>
      <c r="S309" t="s">
        <v>74</v>
      </c>
      <c r="T309" s="84">
        <v>1.8420000000000001</v>
      </c>
      <c r="U309" t="s">
        <v>4800</v>
      </c>
      <c r="V309" s="81" t="s">
        <v>2073</v>
      </c>
      <c r="Z309" s="81" t="s">
        <v>1291</v>
      </c>
      <c r="AA309" s="90">
        <v>46904</v>
      </c>
      <c r="AB309" t="s">
        <v>541</v>
      </c>
      <c r="AJ309" t="s">
        <v>71</v>
      </c>
      <c r="AK309" t="s">
        <v>4046</v>
      </c>
      <c r="AM309" t="s">
        <v>4047</v>
      </c>
      <c r="AN309" s="110">
        <v>46203</v>
      </c>
      <c r="AQ309" s="83">
        <v>153444.02168043001</v>
      </c>
      <c r="AR309" s="83">
        <v>108.18</v>
      </c>
      <c r="AS309" s="83">
        <v>1</v>
      </c>
      <c r="AT309" s="83">
        <v>165.99574000000001</v>
      </c>
      <c r="AU309" s="83">
        <v>165.99600000000001</v>
      </c>
      <c r="AZ309" s="81" t="s">
        <v>160</v>
      </c>
      <c r="BA309" s="81" t="s">
        <v>75</v>
      </c>
    </row>
    <row r="310" spans="1:53" ht="15" x14ac:dyDescent="0.25">
      <c r="A310">
        <v>170</v>
      </c>
      <c r="B310">
        <v>170</v>
      </c>
      <c r="C310">
        <v>186</v>
      </c>
      <c r="D310" t="s">
        <v>3931</v>
      </c>
      <c r="E310" t="s">
        <v>5030</v>
      </c>
      <c r="F310">
        <v>2080843</v>
      </c>
      <c r="G310" t="s">
        <v>4866</v>
      </c>
      <c r="H310" t="s">
        <v>4937</v>
      </c>
      <c r="I310" t="s">
        <v>70</v>
      </c>
      <c r="K310" t="s">
        <v>586</v>
      </c>
      <c r="L310" t="s">
        <v>71</v>
      </c>
      <c r="M310" t="s">
        <v>71</v>
      </c>
      <c r="O310" s="90">
        <v>45432</v>
      </c>
      <c r="P310" t="s">
        <v>1115</v>
      </c>
      <c r="Q310" t="s">
        <v>73</v>
      </c>
      <c r="R310" t="s">
        <v>4868</v>
      </c>
      <c r="S310" t="s">
        <v>74</v>
      </c>
      <c r="T310" s="84">
        <v>1.8380000000000001</v>
      </c>
      <c r="U310" t="s">
        <v>4800</v>
      </c>
      <c r="V310" s="81" t="s">
        <v>1525</v>
      </c>
      <c r="Z310" s="81" t="s">
        <v>4111</v>
      </c>
      <c r="AA310" s="90">
        <v>46904</v>
      </c>
      <c r="AB310" t="s">
        <v>541</v>
      </c>
      <c r="AJ310" t="s">
        <v>71</v>
      </c>
      <c r="AK310" t="s">
        <v>4046</v>
      </c>
      <c r="AM310" t="s">
        <v>4047</v>
      </c>
      <c r="AN310" s="110">
        <v>46203</v>
      </c>
      <c r="AQ310" s="83">
        <v>351857.15102673502</v>
      </c>
      <c r="AR310" s="83">
        <v>107.21</v>
      </c>
      <c r="AS310" s="83">
        <v>1</v>
      </c>
      <c r="AT310" s="83">
        <v>377.22604999999999</v>
      </c>
      <c r="AU310" s="83">
        <v>377.226</v>
      </c>
      <c r="AZ310" s="81" t="s">
        <v>1257</v>
      </c>
      <c r="BA310" s="81" t="s">
        <v>75</v>
      </c>
    </row>
    <row r="311" spans="1:53" ht="15" x14ac:dyDescent="0.25">
      <c r="A311">
        <v>170</v>
      </c>
      <c r="B311">
        <v>170</v>
      </c>
      <c r="C311">
        <v>250</v>
      </c>
      <c r="D311" t="s">
        <v>3931</v>
      </c>
      <c r="E311" t="s">
        <v>4913</v>
      </c>
      <c r="F311">
        <v>2080851</v>
      </c>
      <c r="G311" t="s">
        <v>4866</v>
      </c>
      <c r="H311" t="s">
        <v>4900</v>
      </c>
      <c r="I311" t="s">
        <v>70</v>
      </c>
      <c r="K311" t="s">
        <v>710</v>
      </c>
      <c r="L311" t="s">
        <v>71</v>
      </c>
      <c r="M311" t="s">
        <v>577</v>
      </c>
      <c r="O311" s="90">
        <v>45452</v>
      </c>
      <c r="P311" t="s">
        <v>538</v>
      </c>
      <c r="Q311" t="s">
        <v>538</v>
      </c>
      <c r="R311" t="s">
        <v>538</v>
      </c>
      <c r="S311" t="s">
        <v>74</v>
      </c>
      <c r="T311" s="84">
        <v>3.5169999999999999</v>
      </c>
      <c r="U311" t="s">
        <v>4800</v>
      </c>
      <c r="V311" s="81" t="s">
        <v>1925</v>
      </c>
      <c r="Z311" s="81" t="s">
        <v>5054</v>
      </c>
      <c r="AA311" s="90">
        <v>48944</v>
      </c>
      <c r="AB311" t="s">
        <v>541</v>
      </c>
      <c r="AJ311" t="s">
        <v>71</v>
      </c>
      <c r="AK311" t="s">
        <v>4046</v>
      </c>
      <c r="AM311" t="s">
        <v>4047</v>
      </c>
      <c r="AN311" s="110">
        <v>46203</v>
      </c>
      <c r="AQ311" s="83">
        <v>318351.22632391303</v>
      </c>
      <c r="AR311" s="83">
        <v>107.25</v>
      </c>
      <c r="AS311" s="83">
        <v>1</v>
      </c>
      <c r="AT311" s="83">
        <v>341.43169</v>
      </c>
      <c r="AU311" s="83">
        <v>341.43200000000002</v>
      </c>
      <c r="AZ311" s="81" t="s">
        <v>253</v>
      </c>
      <c r="BA311" s="81" t="s">
        <v>75</v>
      </c>
    </row>
    <row r="312" spans="1:53" ht="15" x14ac:dyDescent="0.25">
      <c r="A312">
        <v>170</v>
      </c>
      <c r="B312">
        <v>170</v>
      </c>
      <c r="C312">
        <v>186</v>
      </c>
      <c r="D312" t="s">
        <v>3931</v>
      </c>
      <c r="E312" t="s">
        <v>5030</v>
      </c>
      <c r="F312">
        <v>2080854</v>
      </c>
      <c r="G312" t="s">
        <v>4866</v>
      </c>
      <c r="H312" t="s">
        <v>4937</v>
      </c>
      <c r="I312" t="s">
        <v>70</v>
      </c>
      <c r="K312" t="s">
        <v>586</v>
      </c>
      <c r="L312" t="s">
        <v>71</v>
      </c>
      <c r="M312" t="s">
        <v>71</v>
      </c>
      <c r="O312" s="90">
        <v>45460</v>
      </c>
      <c r="P312" t="s">
        <v>1115</v>
      </c>
      <c r="Q312" t="s">
        <v>73</v>
      </c>
      <c r="R312" t="s">
        <v>4868</v>
      </c>
      <c r="S312" t="s">
        <v>74</v>
      </c>
      <c r="T312" s="84">
        <v>1.8220000000000001</v>
      </c>
      <c r="U312" t="s">
        <v>4800</v>
      </c>
      <c r="V312" s="81" t="s">
        <v>4102</v>
      </c>
      <c r="Z312" s="81" t="s">
        <v>5055</v>
      </c>
      <c r="AA312" s="90">
        <v>46901</v>
      </c>
      <c r="AB312" t="s">
        <v>541</v>
      </c>
      <c r="AJ312" t="s">
        <v>71</v>
      </c>
      <c r="AK312" t="s">
        <v>4046</v>
      </c>
      <c r="AM312" t="s">
        <v>4047</v>
      </c>
      <c r="AN312" s="110">
        <v>46203</v>
      </c>
      <c r="AQ312" s="83">
        <v>239798.364728749</v>
      </c>
      <c r="AR312" s="83">
        <v>108.07</v>
      </c>
      <c r="AS312" s="83">
        <v>1</v>
      </c>
      <c r="AT312" s="83">
        <v>259.15008999999998</v>
      </c>
      <c r="AU312" s="83">
        <v>259.14999999999998</v>
      </c>
      <c r="AZ312" s="81" t="s">
        <v>1997</v>
      </c>
      <c r="BA312" s="81" t="s">
        <v>75</v>
      </c>
    </row>
    <row r="313" spans="1:53" ht="15" x14ac:dyDescent="0.25">
      <c r="A313">
        <v>170</v>
      </c>
      <c r="B313">
        <v>170</v>
      </c>
      <c r="C313">
        <v>186</v>
      </c>
      <c r="D313" t="s">
        <v>3931</v>
      </c>
      <c r="E313" t="s">
        <v>5030</v>
      </c>
      <c r="F313">
        <v>2080855</v>
      </c>
      <c r="G313" t="s">
        <v>4866</v>
      </c>
      <c r="H313" t="s">
        <v>4937</v>
      </c>
      <c r="I313" t="s">
        <v>70</v>
      </c>
      <c r="K313" t="s">
        <v>586</v>
      </c>
      <c r="L313" t="s">
        <v>71</v>
      </c>
      <c r="M313" t="s">
        <v>71</v>
      </c>
      <c r="O313" s="90">
        <v>45462</v>
      </c>
      <c r="P313" t="s">
        <v>1115</v>
      </c>
      <c r="Q313" t="s">
        <v>73</v>
      </c>
      <c r="R313" t="s">
        <v>4868</v>
      </c>
      <c r="S313" t="s">
        <v>74</v>
      </c>
      <c r="T313" s="84">
        <v>1.84</v>
      </c>
      <c r="U313" t="s">
        <v>4800</v>
      </c>
      <c r="V313" s="81" t="s">
        <v>1597</v>
      </c>
      <c r="Z313" s="81" t="s">
        <v>5035</v>
      </c>
      <c r="AA313" s="90">
        <v>46904</v>
      </c>
      <c r="AB313" t="s">
        <v>541</v>
      </c>
      <c r="AJ313" t="s">
        <v>71</v>
      </c>
      <c r="AK313" t="s">
        <v>4046</v>
      </c>
      <c r="AM313" t="s">
        <v>4047</v>
      </c>
      <c r="AN313" s="110">
        <v>46203</v>
      </c>
      <c r="AQ313" s="83">
        <v>122686.30074837799</v>
      </c>
      <c r="AR313" s="83">
        <v>107.39</v>
      </c>
      <c r="AS313" s="83">
        <v>1</v>
      </c>
      <c r="AT313" s="83">
        <v>131.75282000000001</v>
      </c>
      <c r="AU313" s="83">
        <v>131.75299999999999</v>
      </c>
      <c r="AZ313" s="81" t="s">
        <v>146</v>
      </c>
      <c r="BA313" s="81" t="s">
        <v>76</v>
      </c>
    </row>
    <row r="314" spans="1:53" ht="15" x14ac:dyDescent="0.25">
      <c r="A314">
        <v>170</v>
      </c>
      <c r="B314">
        <v>170</v>
      </c>
      <c r="C314">
        <v>250</v>
      </c>
      <c r="D314" t="s">
        <v>3931</v>
      </c>
      <c r="E314" t="s">
        <v>4913</v>
      </c>
      <c r="F314">
        <v>2080861</v>
      </c>
      <c r="G314" t="s">
        <v>4866</v>
      </c>
      <c r="H314" t="s">
        <v>4900</v>
      </c>
      <c r="I314" t="s">
        <v>70</v>
      </c>
      <c r="K314" t="s">
        <v>710</v>
      </c>
      <c r="L314" t="s">
        <v>71</v>
      </c>
      <c r="M314" t="s">
        <v>577</v>
      </c>
      <c r="O314" s="90">
        <v>45470</v>
      </c>
      <c r="P314" t="s">
        <v>538</v>
      </c>
      <c r="Q314" t="s">
        <v>538</v>
      </c>
      <c r="R314" t="s">
        <v>538</v>
      </c>
      <c r="S314" t="s">
        <v>74</v>
      </c>
      <c r="T314" s="84">
        <v>3.5590000000000002</v>
      </c>
      <c r="U314" t="s">
        <v>4800</v>
      </c>
      <c r="V314" s="81" t="s">
        <v>454</v>
      </c>
      <c r="Z314" s="81" t="s">
        <v>5054</v>
      </c>
      <c r="AA314" s="90">
        <v>48944</v>
      </c>
      <c r="AB314" t="s">
        <v>541</v>
      </c>
      <c r="AJ314" t="s">
        <v>71</v>
      </c>
      <c r="AK314" t="s">
        <v>4046</v>
      </c>
      <c r="AM314" t="s">
        <v>4047</v>
      </c>
      <c r="AN314" s="110">
        <v>46203</v>
      </c>
      <c r="AQ314" s="83">
        <v>394262.28496049199</v>
      </c>
      <c r="AR314" s="83">
        <v>107.44</v>
      </c>
      <c r="AS314" s="83">
        <v>1</v>
      </c>
      <c r="AT314" s="83">
        <v>423.59539999999998</v>
      </c>
      <c r="AU314" s="83">
        <v>423.59500000000003</v>
      </c>
      <c r="AZ314" s="81" t="s">
        <v>644</v>
      </c>
      <c r="BA314" s="81" t="s">
        <v>75</v>
      </c>
    </row>
    <row r="315" spans="1:53" ht="15" x14ac:dyDescent="0.25">
      <c r="A315">
        <v>170</v>
      </c>
      <c r="B315">
        <v>170</v>
      </c>
      <c r="C315">
        <v>202</v>
      </c>
      <c r="D315" t="s">
        <v>3931</v>
      </c>
      <c r="E315" t="s">
        <v>5042</v>
      </c>
      <c r="F315">
        <v>2080862</v>
      </c>
      <c r="G315" t="s">
        <v>4866</v>
      </c>
      <c r="H315" t="s">
        <v>4867</v>
      </c>
      <c r="I315" t="s">
        <v>70</v>
      </c>
      <c r="K315" t="s">
        <v>600</v>
      </c>
      <c r="L315" t="s">
        <v>71</v>
      </c>
      <c r="M315" t="s">
        <v>577</v>
      </c>
      <c r="O315" s="90">
        <v>45469</v>
      </c>
      <c r="P315" t="s">
        <v>92</v>
      </c>
      <c r="Q315" t="s">
        <v>570</v>
      </c>
      <c r="R315" t="s">
        <v>4868</v>
      </c>
      <c r="S315" t="s">
        <v>74</v>
      </c>
      <c r="T315" s="84">
        <v>8.8040000000000003</v>
      </c>
      <c r="U315" t="s">
        <v>4800</v>
      </c>
      <c r="V315" s="81" t="s">
        <v>1849</v>
      </c>
      <c r="Z315" s="81" t="s">
        <v>5056</v>
      </c>
      <c r="AA315" s="90">
        <v>53417</v>
      </c>
      <c r="AB315" t="s">
        <v>541</v>
      </c>
      <c r="AJ315" t="s">
        <v>71</v>
      </c>
      <c r="AK315" t="s">
        <v>4046</v>
      </c>
      <c r="AM315" t="s">
        <v>4047</v>
      </c>
      <c r="AN315" s="110">
        <v>46203</v>
      </c>
      <c r="AQ315" s="83">
        <v>70460.090153355006</v>
      </c>
      <c r="AR315" s="83">
        <v>124.14</v>
      </c>
      <c r="AS315" s="83">
        <v>1</v>
      </c>
      <c r="AT315" s="83">
        <v>87.469160000000002</v>
      </c>
      <c r="AU315" s="83">
        <v>87.468999999999994</v>
      </c>
      <c r="AZ315" s="81" t="s">
        <v>161</v>
      </c>
      <c r="BA315" s="81" t="s">
        <v>76</v>
      </c>
    </row>
    <row r="316" spans="1:53" ht="15" x14ac:dyDescent="0.25">
      <c r="A316">
        <v>170</v>
      </c>
      <c r="B316">
        <v>170</v>
      </c>
      <c r="C316">
        <v>202</v>
      </c>
      <c r="D316" t="s">
        <v>3931</v>
      </c>
      <c r="E316" t="s">
        <v>5042</v>
      </c>
      <c r="F316">
        <v>2080863</v>
      </c>
      <c r="G316" t="s">
        <v>4866</v>
      </c>
      <c r="H316" t="s">
        <v>4867</v>
      </c>
      <c r="I316" t="s">
        <v>70</v>
      </c>
      <c r="K316" t="s">
        <v>600</v>
      </c>
      <c r="L316" t="s">
        <v>71</v>
      </c>
      <c r="M316" t="s">
        <v>577</v>
      </c>
      <c r="O316" s="90">
        <v>45469</v>
      </c>
      <c r="P316" t="s">
        <v>92</v>
      </c>
      <c r="Q316" t="s">
        <v>570</v>
      </c>
      <c r="R316" t="s">
        <v>4868</v>
      </c>
      <c r="S316" t="s">
        <v>74</v>
      </c>
      <c r="T316" s="84">
        <v>8.6460000000000008</v>
      </c>
      <c r="U316" t="s">
        <v>4800</v>
      </c>
      <c r="V316" s="81" t="s">
        <v>1849</v>
      </c>
      <c r="Z316" s="81" t="s">
        <v>5056</v>
      </c>
      <c r="AA316" s="90">
        <v>53327</v>
      </c>
      <c r="AB316" t="s">
        <v>541</v>
      </c>
      <c r="AJ316" t="s">
        <v>71</v>
      </c>
      <c r="AK316" t="s">
        <v>4046</v>
      </c>
      <c r="AM316" t="s">
        <v>4047</v>
      </c>
      <c r="AN316" s="110">
        <v>46203</v>
      </c>
      <c r="AQ316" s="83">
        <v>73732.884043682003</v>
      </c>
      <c r="AR316" s="83">
        <v>123.74</v>
      </c>
      <c r="AS316" s="83">
        <v>1</v>
      </c>
      <c r="AT316" s="83">
        <v>91.237070000000003</v>
      </c>
      <c r="AU316" s="83">
        <v>91.236999999999995</v>
      </c>
      <c r="AZ316" s="81" t="s">
        <v>122</v>
      </c>
      <c r="BA316" s="81" t="s">
        <v>76</v>
      </c>
    </row>
    <row r="317" spans="1:53" ht="15" x14ac:dyDescent="0.25">
      <c r="A317">
        <v>170</v>
      </c>
      <c r="B317">
        <v>170</v>
      </c>
      <c r="C317">
        <v>202</v>
      </c>
      <c r="D317" t="s">
        <v>3931</v>
      </c>
      <c r="E317" t="s">
        <v>5042</v>
      </c>
      <c r="F317">
        <v>2080864</v>
      </c>
      <c r="G317" t="s">
        <v>4866</v>
      </c>
      <c r="H317" t="s">
        <v>4867</v>
      </c>
      <c r="I317" t="s">
        <v>70</v>
      </c>
      <c r="K317" t="s">
        <v>600</v>
      </c>
      <c r="L317" t="s">
        <v>71</v>
      </c>
      <c r="M317" t="s">
        <v>577</v>
      </c>
      <c r="O317" s="90">
        <v>45469</v>
      </c>
      <c r="P317" t="s">
        <v>92</v>
      </c>
      <c r="Q317" t="s">
        <v>570</v>
      </c>
      <c r="R317" t="s">
        <v>4868</v>
      </c>
      <c r="S317" t="s">
        <v>74</v>
      </c>
      <c r="T317" s="84">
        <v>9.1039999999999992</v>
      </c>
      <c r="U317" t="s">
        <v>4800</v>
      </c>
      <c r="V317" s="81" t="s">
        <v>5004</v>
      </c>
      <c r="Z317" s="81" t="s">
        <v>1568</v>
      </c>
      <c r="AA317" s="90">
        <v>53417</v>
      </c>
      <c r="AB317" t="s">
        <v>541</v>
      </c>
      <c r="AJ317" t="s">
        <v>71</v>
      </c>
      <c r="AK317" t="s">
        <v>4046</v>
      </c>
      <c r="AM317" t="s">
        <v>4047</v>
      </c>
      <c r="AN317" s="110">
        <v>46203</v>
      </c>
      <c r="AQ317" s="83">
        <v>631904.70265047497</v>
      </c>
      <c r="AR317" s="83">
        <v>124.39</v>
      </c>
      <c r="AS317" s="83">
        <v>1</v>
      </c>
      <c r="AT317" s="83">
        <v>786.02625999999998</v>
      </c>
      <c r="AU317" s="83">
        <v>786.02599999999995</v>
      </c>
      <c r="AZ317" s="81" t="s">
        <v>178</v>
      </c>
      <c r="BA317" s="81" t="s">
        <v>114</v>
      </c>
    </row>
    <row r="318" spans="1:53" ht="15" x14ac:dyDescent="0.25">
      <c r="A318">
        <v>170</v>
      </c>
      <c r="B318">
        <v>170</v>
      </c>
      <c r="C318">
        <v>202</v>
      </c>
      <c r="D318" t="s">
        <v>3931</v>
      </c>
      <c r="E318" t="s">
        <v>5042</v>
      </c>
      <c r="F318">
        <v>2080865</v>
      </c>
      <c r="G318" t="s">
        <v>4866</v>
      </c>
      <c r="H318" t="s">
        <v>4867</v>
      </c>
      <c r="I318" t="s">
        <v>70</v>
      </c>
      <c r="K318" t="s">
        <v>600</v>
      </c>
      <c r="L318" t="s">
        <v>71</v>
      </c>
      <c r="M318" t="s">
        <v>577</v>
      </c>
      <c r="O318" s="90">
        <v>45469</v>
      </c>
      <c r="P318" t="s">
        <v>92</v>
      </c>
      <c r="Q318" t="s">
        <v>570</v>
      </c>
      <c r="R318" t="s">
        <v>4868</v>
      </c>
      <c r="S318" t="s">
        <v>74</v>
      </c>
      <c r="T318" s="84">
        <v>9.3580000000000005</v>
      </c>
      <c r="U318" t="s">
        <v>4800</v>
      </c>
      <c r="V318" s="81" t="s">
        <v>5004</v>
      </c>
      <c r="Z318" s="81" t="s">
        <v>1393</v>
      </c>
      <c r="AA318" s="90">
        <v>53692</v>
      </c>
      <c r="AB318" t="s">
        <v>541</v>
      </c>
      <c r="AJ318" t="s">
        <v>71</v>
      </c>
      <c r="AK318" t="s">
        <v>4046</v>
      </c>
      <c r="AM318" t="s">
        <v>4047</v>
      </c>
      <c r="AN318" s="110">
        <v>46203</v>
      </c>
      <c r="AQ318" s="83">
        <v>609766.455238892</v>
      </c>
      <c r="AR318" s="83">
        <v>124.98</v>
      </c>
      <c r="AS318" s="83">
        <v>1</v>
      </c>
      <c r="AT318" s="83">
        <v>762.08612000000005</v>
      </c>
      <c r="AU318" s="83">
        <v>762.08600000000001</v>
      </c>
      <c r="AZ318" s="81" t="s">
        <v>3233</v>
      </c>
      <c r="BA318" s="81" t="s">
        <v>114</v>
      </c>
    </row>
    <row r="319" spans="1:53" ht="15" x14ac:dyDescent="0.25">
      <c r="A319">
        <v>170</v>
      </c>
      <c r="B319">
        <v>170</v>
      </c>
      <c r="C319">
        <v>202</v>
      </c>
      <c r="D319" t="s">
        <v>3931</v>
      </c>
      <c r="E319" t="s">
        <v>5042</v>
      </c>
      <c r="F319">
        <v>2080866</v>
      </c>
      <c r="G319" t="s">
        <v>4866</v>
      </c>
      <c r="H319" t="s">
        <v>4867</v>
      </c>
      <c r="I319" t="s">
        <v>70</v>
      </c>
      <c r="K319" t="s">
        <v>600</v>
      </c>
      <c r="L319" t="s">
        <v>71</v>
      </c>
      <c r="M319" t="s">
        <v>577</v>
      </c>
      <c r="O319" s="90">
        <v>45469</v>
      </c>
      <c r="P319" t="s">
        <v>92</v>
      </c>
      <c r="Q319" t="s">
        <v>570</v>
      </c>
      <c r="R319" t="s">
        <v>4868</v>
      </c>
      <c r="S319" t="s">
        <v>74</v>
      </c>
      <c r="T319" s="84">
        <v>9.4420000000000002</v>
      </c>
      <c r="U319" t="s">
        <v>4800</v>
      </c>
      <c r="V319" s="81" t="s">
        <v>5004</v>
      </c>
      <c r="Z319" s="81" t="s">
        <v>786</v>
      </c>
      <c r="AA319" s="90">
        <v>53508</v>
      </c>
      <c r="AB319" t="s">
        <v>541</v>
      </c>
      <c r="AJ319" t="s">
        <v>71</v>
      </c>
      <c r="AK319" t="s">
        <v>4046</v>
      </c>
      <c r="AM319" t="s">
        <v>4047</v>
      </c>
      <c r="AN319" s="110">
        <v>46203</v>
      </c>
      <c r="AQ319" s="83">
        <v>497890.51886728703</v>
      </c>
      <c r="AR319" s="83">
        <v>125.35</v>
      </c>
      <c r="AS319" s="83">
        <v>1</v>
      </c>
      <c r="AT319" s="83">
        <v>624.10577000000001</v>
      </c>
      <c r="AU319" s="83">
        <v>624.10599999999999</v>
      </c>
      <c r="AZ319" s="81" t="s">
        <v>1201</v>
      </c>
      <c r="BA319" s="81" t="s">
        <v>88</v>
      </c>
    </row>
    <row r="320" spans="1:53" ht="15" x14ac:dyDescent="0.25">
      <c r="A320">
        <v>170</v>
      </c>
      <c r="B320">
        <v>170</v>
      </c>
      <c r="C320">
        <v>185</v>
      </c>
      <c r="D320" t="s">
        <v>3931</v>
      </c>
      <c r="E320" t="s">
        <v>5026</v>
      </c>
      <c r="F320">
        <v>2080867</v>
      </c>
      <c r="G320" t="s">
        <v>4866</v>
      </c>
      <c r="H320" t="s">
        <v>4878</v>
      </c>
      <c r="I320" t="s">
        <v>70</v>
      </c>
      <c r="K320" t="s">
        <v>586</v>
      </c>
      <c r="L320" t="s">
        <v>71</v>
      </c>
      <c r="M320" t="s">
        <v>71</v>
      </c>
      <c r="O320" s="90">
        <v>45473</v>
      </c>
      <c r="P320" t="s">
        <v>1115</v>
      </c>
      <c r="Q320" t="s">
        <v>73</v>
      </c>
      <c r="R320" t="s">
        <v>4868</v>
      </c>
      <c r="S320" t="s">
        <v>74</v>
      </c>
      <c r="T320" s="84">
        <v>1.833</v>
      </c>
      <c r="U320" t="s">
        <v>4800</v>
      </c>
      <c r="V320" s="81" t="s">
        <v>5057</v>
      </c>
      <c r="Z320" s="81" t="s">
        <v>4111</v>
      </c>
      <c r="AA320" s="90">
        <v>46904</v>
      </c>
      <c r="AB320" t="s">
        <v>541</v>
      </c>
      <c r="AJ320" t="s">
        <v>71</v>
      </c>
      <c r="AK320" t="s">
        <v>4046</v>
      </c>
      <c r="AM320" t="s">
        <v>4047</v>
      </c>
      <c r="AN320" s="110">
        <v>46203</v>
      </c>
      <c r="AQ320" s="83">
        <v>153916.93165789</v>
      </c>
      <c r="AR320" s="83">
        <v>107.63</v>
      </c>
      <c r="AS320" s="83">
        <v>1</v>
      </c>
      <c r="AT320" s="83">
        <v>165.66078999999999</v>
      </c>
      <c r="AU320" s="83">
        <v>165.661</v>
      </c>
      <c r="AZ320" s="81" t="s">
        <v>160</v>
      </c>
      <c r="BA320" s="81" t="s">
        <v>75</v>
      </c>
    </row>
    <row r="321" spans="1:53" ht="15" x14ac:dyDescent="0.25">
      <c r="A321">
        <v>170</v>
      </c>
      <c r="B321">
        <v>170</v>
      </c>
      <c r="C321">
        <v>174</v>
      </c>
      <c r="D321" t="s">
        <v>3931</v>
      </c>
      <c r="E321" t="s">
        <v>5037</v>
      </c>
      <c r="F321">
        <v>2080870</v>
      </c>
      <c r="G321" t="s">
        <v>4866</v>
      </c>
      <c r="H321" t="s">
        <v>4937</v>
      </c>
      <c r="I321" t="s">
        <v>70</v>
      </c>
      <c r="K321" t="s">
        <v>586</v>
      </c>
      <c r="L321" t="s">
        <v>71</v>
      </c>
      <c r="M321" t="s">
        <v>577</v>
      </c>
      <c r="O321" s="90">
        <v>45474</v>
      </c>
      <c r="P321" t="s">
        <v>538</v>
      </c>
      <c r="Q321" t="s">
        <v>538</v>
      </c>
      <c r="R321" t="s">
        <v>538</v>
      </c>
      <c r="S321" t="s">
        <v>74</v>
      </c>
      <c r="T321" s="84">
        <v>2.0880000000000001</v>
      </c>
      <c r="U321" t="s">
        <v>4800</v>
      </c>
      <c r="V321" s="81" t="s">
        <v>441</v>
      </c>
      <c r="Z321" s="81" t="s">
        <v>5058</v>
      </c>
      <c r="AA321" s="90">
        <v>47002</v>
      </c>
      <c r="AB321" t="s">
        <v>541</v>
      </c>
      <c r="AJ321" t="s">
        <v>71</v>
      </c>
      <c r="AK321" t="s">
        <v>4046</v>
      </c>
      <c r="AM321" t="s">
        <v>4047</v>
      </c>
      <c r="AN321" s="110">
        <v>46203</v>
      </c>
      <c r="AQ321" s="83">
        <v>289396.85854801501</v>
      </c>
      <c r="AR321" s="83">
        <v>108.27</v>
      </c>
      <c r="AS321" s="83">
        <v>1</v>
      </c>
      <c r="AT321" s="83">
        <v>313.32997999999998</v>
      </c>
      <c r="AU321" s="83">
        <v>313.33</v>
      </c>
      <c r="AZ321" s="81" t="s">
        <v>179</v>
      </c>
      <c r="BA321" s="81" t="s">
        <v>75</v>
      </c>
    </row>
    <row r="322" spans="1:53" ht="15" x14ac:dyDescent="0.25">
      <c r="A322">
        <v>170</v>
      </c>
      <c r="B322">
        <v>170</v>
      </c>
      <c r="C322">
        <v>186</v>
      </c>
      <c r="D322" t="s">
        <v>3931</v>
      </c>
      <c r="E322" t="s">
        <v>5030</v>
      </c>
      <c r="F322">
        <v>2080890</v>
      </c>
      <c r="G322" t="s">
        <v>4866</v>
      </c>
      <c r="H322" t="s">
        <v>4937</v>
      </c>
      <c r="I322" t="s">
        <v>70</v>
      </c>
      <c r="K322" t="s">
        <v>586</v>
      </c>
      <c r="L322" t="s">
        <v>71</v>
      </c>
      <c r="M322" t="s">
        <v>71</v>
      </c>
      <c r="O322" s="90">
        <v>45515</v>
      </c>
      <c r="P322" t="s">
        <v>1115</v>
      </c>
      <c r="Q322" t="s">
        <v>73</v>
      </c>
      <c r="R322" t="s">
        <v>4868</v>
      </c>
      <c r="S322" t="s">
        <v>74</v>
      </c>
      <c r="T322" s="84">
        <v>1.8240000000000001</v>
      </c>
      <c r="U322" t="s">
        <v>4800</v>
      </c>
      <c r="V322" s="81" t="s">
        <v>723</v>
      </c>
      <c r="Z322" s="81" t="s">
        <v>1067</v>
      </c>
      <c r="AA322" s="90">
        <v>46901</v>
      </c>
      <c r="AB322" t="s">
        <v>541</v>
      </c>
      <c r="AJ322" t="s">
        <v>71</v>
      </c>
      <c r="AK322" t="s">
        <v>4046</v>
      </c>
      <c r="AM322" t="s">
        <v>4047</v>
      </c>
      <c r="AN322" s="110">
        <v>46203</v>
      </c>
      <c r="AQ322" s="83">
        <v>447313.19044283801</v>
      </c>
      <c r="AR322" s="83">
        <v>107.94</v>
      </c>
      <c r="AS322" s="83">
        <v>1</v>
      </c>
      <c r="AT322" s="83">
        <v>482.82986</v>
      </c>
      <c r="AU322" s="83">
        <v>482.83</v>
      </c>
      <c r="AZ322" s="81" t="s">
        <v>679</v>
      </c>
      <c r="BA322" s="81" t="s">
        <v>88</v>
      </c>
    </row>
    <row r="323" spans="1:53" ht="15" x14ac:dyDescent="0.25">
      <c r="A323">
        <v>170</v>
      </c>
      <c r="B323">
        <v>170</v>
      </c>
      <c r="C323">
        <v>19803</v>
      </c>
      <c r="D323" t="s">
        <v>3931</v>
      </c>
      <c r="E323" t="s">
        <v>5059</v>
      </c>
      <c r="F323">
        <v>2080878</v>
      </c>
      <c r="G323" t="s">
        <v>4866</v>
      </c>
      <c r="H323" t="s">
        <v>4867</v>
      </c>
      <c r="I323" t="s">
        <v>70</v>
      </c>
      <c r="K323" t="s">
        <v>600</v>
      </c>
      <c r="L323" t="s">
        <v>71</v>
      </c>
      <c r="M323" t="s">
        <v>577</v>
      </c>
      <c r="O323" s="90">
        <v>45511</v>
      </c>
      <c r="P323" t="s">
        <v>538</v>
      </c>
      <c r="Q323" t="s">
        <v>538</v>
      </c>
      <c r="R323" t="s">
        <v>538</v>
      </c>
      <c r="S323" t="s">
        <v>74</v>
      </c>
      <c r="T323" s="84">
        <v>7.3929999999999998</v>
      </c>
      <c r="U323" t="s">
        <v>4800</v>
      </c>
      <c r="V323" s="81" t="s">
        <v>1491</v>
      </c>
      <c r="Z323" s="81" t="s">
        <v>5060</v>
      </c>
      <c r="AA323" s="90">
        <v>52962</v>
      </c>
      <c r="AB323" t="s">
        <v>541</v>
      </c>
      <c r="AJ323" t="s">
        <v>71</v>
      </c>
      <c r="AK323" t="s">
        <v>4046</v>
      </c>
      <c r="AM323" t="s">
        <v>4047</v>
      </c>
      <c r="AN323" s="110">
        <v>46203</v>
      </c>
      <c r="AQ323" s="83">
        <v>201705.77857415201</v>
      </c>
      <c r="AR323" s="83">
        <v>100.67</v>
      </c>
      <c r="AS323" s="83">
        <v>1</v>
      </c>
      <c r="AT323" s="83">
        <v>203.05721</v>
      </c>
      <c r="AU323" s="83">
        <v>203.05699999999999</v>
      </c>
      <c r="AZ323" s="81" t="s">
        <v>242</v>
      </c>
      <c r="BA323" s="81" t="s">
        <v>75</v>
      </c>
    </row>
    <row r="324" spans="1:53" ht="15" x14ac:dyDescent="0.25">
      <c r="A324">
        <v>170</v>
      </c>
      <c r="B324">
        <v>170</v>
      </c>
      <c r="C324">
        <v>19803</v>
      </c>
      <c r="D324" t="s">
        <v>3931</v>
      </c>
      <c r="E324" t="s">
        <v>5059</v>
      </c>
      <c r="F324">
        <v>2080879</v>
      </c>
      <c r="G324" t="s">
        <v>4866</v>
      </c>
      <c r="H324" t="s">
        <v>4867</v>
      </c>
      <c r="I324" t="s">
        <v>70</v>
      </c>
      <c r="K324" t="s">
        <v>600</v>
      </c>
      <c r="L324" t="s">
        <v>71</v>
      </c>
      <c r="M324" t="s">
        <v>577</v>
      </c>
      <c r="O324" s="90">
        <v>45511</v>
      </c>
      <c r="P324" t="s">
        <v>538</v>
      </c>
      <c r="Q324" t="s">
        <v>538</v>
      </c>
      <c r="R324" t="s">
        <v>538</v>
      </c>
      <c r="S324" t="s">
        <v>74</v>
      </c>
      <c r="T324" s="84">
        <v>7.3929999999999998</v>
      </c>
      <c r="U324" t="s">
        <v>4800</v>
      </c>
      <c r="V324" s="81" t="s">
        <v>1491</v>
      </c>
      <c r="Z324" s="81" t="s">
        <v>5060</v>
      </c>
      <c r="AA324" s="90">
        <v>52962</v>
      </c>
      <c r="AB324" t="s">
        <v>541</v>
      </c>
      <c r="AJ324" t="s">
        <v>71</v>
      </c>
      <c r="AK324" t="s">
        <v>4046</v>
      </c>
      <c r="AM324" t="s">
        <v>4047</v>
      </c>
      <c r="AN324" s="110">
        <v>46203</v>
      </c>
      <c r="AQ324" s="83">
        <v>555735.112155376</v>
      </c>
      <c r="AR324" s="83">
        <v>100.67</v>
      </c>
      <c r="AS324" s="83">
        <v>1</v>
      </c>
      <c r="AT324" s="83">
        <v>559.45853999999997</v>
      </c>
      <c r="AU324" s="83">
        <v>559.45899999999995</v>
      </c>
      <c r="AZ324" s="81" t="s">
        <v>638</v>
      </c>
      <c r="BA324" s="81" t="s">
        <v>88</v>
      </c>
    </row>
    <row r="325" spans="1:53" ht="15" x14ac:dyDescent="0.25">
      <c r="A325">
        <v>170</v>
      </c>
      <c r="B325">
        <v>170</v>
      </c>
      <c r="C325">
        <v>19803</v>
      </c>
      <c r="D325" t="s">
        <v>3931</v>
      </c>
      <c r="E325" t="s">
        <v>5059</v>
      </c>
      <c r="F325">
        <v>2080880</v>
      </c>
      <c r="G325" t="s">
        <v>4866</v>
      </c>
      <c r="H325" t="s">
        <v>4867</v>
      </c>
      <c r="I325" t="s">
        <v>70</v>
      </c>
      <c r="K325" t="s">
        <v>600</v>
      </c>
      <c r="L325" t="s">
        <v>71</v>
      </c>
      <c r="M325" t="s">
        <v>577</v>
      </c>
      <c r="O325" s="90">
        <v>45511</v>
      </c>
      <c r="P325" t="s">
        <v>538</v>
      </c>
      <c r="Q325" t="s">
        <v>538</v>
      </c>
      <c r="R325" t="s">
        <v>538</v>
      </c>
      <c r="S325" t="s">
        <v>74</v>
      </c>
      <c r="T325" s="84">
        <v>7.3929999999999998</v>
      </c>
      <c r="U325" t="s">
        <v>4800</v>
      </c>
      <c r="V325" s="81" t="s">
        <v>1491</v>
      </c>
      <c r="Z325" s="81" t="s">
        <v>5060</v>
      </c>
      <c r="AA325" s="90">
        <v>52962</v>
      </c>
      <c r="AB325" t="s">
        <v>541</v>
      </c>
      <c r="AJ325" t="s">
        <v>71</v>
      </c>
      <c r="AK325" t="s">
        <v>4046</v>
      </c>
      <c r="AM325" t="s">
        <v>4047</v>
      </c>
      <c r="AN325" s="110">
        <v>46203</v>
      </c>
      <c r="AQ325" s="83">
        <v>239794.26788144201</v>
      </c>
      <c r="AR325" s="83">
        <v>100.67</v>
      </c>
      <c r="AS325" s="83">
        <v>1</v>
      </c>
      <c r="AT325" s="83">
        <v>241.40089</v>
      </c>
      <c r="AU325" s="83">
        <v>241.40100000000001</v>
      </c>
      <c r="AZ325" s="81" t="s">
        <v>1891</v>
      </c>
      <c r="BA325" s="81" t="s">
        <v>75</v>
      </c>
    </row>
    <row r="326" spans="1:53" ht="15" x14ac:dyDescent="0.25">
      <c r="A326">
        <v>170</v>
      </c>
      <c r="B326">
        <v>170</v>
      </c>
      <c r="C326">
        <v>186</v>
      </c>
      <c r="D326" t="s">
        <v>3931</v>
      </c>
      <c r="E326" t="s">
        <v>5030</v>
      </c>
      <c r="F326">
        <v>2080894</v>
      </c>
      <c r="G326" t="s">
        <v>4866</v>
      </c>
      <c r="H326" t="s">
        <v>4937</v>
      </c>
      <c r="I326" t="s">
        <v>70</v>
      </c>
      <c r="K326" t="s">
        <v>586</v>
      </c>
      <c r="L326" t="s">
        <v>71</v>
      </c>
      <c r="M326" t="s">
        <v>71</v>
      </c>
      <c r="O326" s="90">
        <v>45519</v>
      </c>
      <c r="P326" t="s">
        <v>1115</v>
      </c>
      <c r="Q326" t="s">
        <v>73</v>
      </c>
      <c r="R326" t="s">
        <v>4868</v>
      </c>
      <c r="S326" t="s">
        <v>74</v>
      </c>
      <c r="T326" s="84">
        <v>1.837</v>
      </c>
      <c r="U326" t="s">
        <v>4800</v>
      </c>
      <c r="V326" s="81" t="s">
        <v>5061</v>
      </c>
      <c r="Z326" s="81" t="s">
        <v>4095</v>
      </c>
      <c r="AA326" s="90">
        <v>46904</v>
      </c>
      <c r="AB326" t="s">
        <v>541</v>
      </c>
      <c r="AJ326" t="s">
        <v>71</v>
      </c>
      <c r="AK326" t="s">
        <v>4046</v>
      </c>
      <c r="AM326" t="s">
        <v>4047</v>
      </c>
      <c r="AN326" s="110">
        <v>46203</v>
      </c>
      <c r="AQ326" s="83">
        <v>184247.79120339701</v>
      </c>
      <c r="AR326" s="83">
        <v>107.47</v>
      </c>
      <c r="AS326" s="83">
        <v>1</v>
      </c>
      <c r="AT326" s="83">
        <v>198.0111</v>
      </c>
      <c r="AU326" s="83">
        <v>198.011</v>
      </c>
      <c r="AZ326" s="81" t="s">
        <v>2129</v>
      </c>
      <c r="BA326" s="81" t="s">
        <v>75</v>
      </c>
    </row>
    <row r="327" spans="1:53" ht="15" x14ac:dyDescent="0.25">
      <c r="A327">
        <v>170</v>
      </c>
      <c r="B327">
        <v>170</v>
      </c>
      <c r="C327">
        <v>169</v>
      </c>
      <c r="D327" t="s">
        <v>3931</v>
      </c>
      <c r="E327" t="s">
        <v>5062</v>
      </c>
      <c r="F327">
        <v>2080899</v>
      </c>
      <c r="G327" t="s">
        <v>4866</v>
      </c>
      <c r="H327" t="s">
        <v>4900</v>
      </c>
      <c r="I327" t="s">
        <v>70</v>
      </c>
      <c r="K327" t="s">
        <v>710</v>
      </c>
      <c r="L327" t="s">
        <v>71</v>
      </c>
      <c r="M327" t="s">
        <v>577</v>
      </c>
      <c r="O327" s="90">
        <v>45538</v>
      </c>
      <c r="P327" t="s">
        <v>578</v>
      </c>
      <c r="Q327" t="s">
        <v>570</v>
      </c>
      <c r="R327" t="s">
        <v>4868</v>
      </c>
      <c r="S327" t="s">
        <v>74</v>
      </c>
      <c r="T327" s="84">
        <v>8.1210000000000004</v>
      </c>
      <c r="U327" t="s">
        <v>4800</v>
      </c>
      <c r="V327" s="81" t="s">
        <v>4107</v>
      </c>
      <c r="Z327" s="81" t="s">
        <v>1252</v>
      </c>
      <c r="AA327" s="90">
        <v>52682</v>
      </c>
      <c r="AB327" t="s">
        <v>541</v>
      </c>
      <c r="AJ327" t="s">
        <v>71</v>
      </c>
      <c r="AK327" t="s">
        <v>4046</v>
      </c>
      <c r="AM327" t="s">
        <v>4047</v>
      </c>
      <c r="AN327" s="110">
        <v>46203</v>
      </c>
      <c r="AQ327" s="83">
        <v>18807407.194761001</v>
      </c>
      <c r="AR327" s="83">
        <v>111.2</v>
      </c>
      <c r="AS327" s="83">
        <v>1</v>
      </c>
      <c r="AT327" s="83">
        <v>20913.836800000001</v>
      </c>
      <c r="AU327" s="83">
        <v>20913.837</v>
      </c>
      <c r="AZ327" s="81" t="s">
        <v>5063</v>
      </c>
      <c r="BA327" s="81" t="s">
        <v>1355</v>
      </c>
    </row>
    <row r="328" spans="1:53" ht="15" x14ac:dyDescent="0.25">
      <c r="A328">
        <v>170</v>
      </c>
      <c r="B328">
        <v>170</v>
      </c>
      <c r="C328">
        <v>185</v>
      </c>
      <c r="D328" t="s">
        <v>3931</v>
      </c>
      <c r="E328" t="s">
        <v>5026</v>
      </c>
      <c r="F328">
        <v>2080902</v>
      </c>
      <c r="G328" t="s">
        <v>4866</v>
      </c>
      <c r="H328" t="s">
        <v>4878</v>
      </c>
      <c r="I328" t="s">
        <v>70</v>
      </c>
      <c r="K328" t="s">
        <v>586</v>
      </c>
      <c r="L328" t="s">
        <v>71</v>
      </c>
      <c r="M328" t="s">
        <v>71</v>
      </c>
      <c r="O328" s="90">
        <v>45553</v>
      </c>
      <c r="P328" t="s">
        <v>1115</v>
      </c>
      <c r="Q328" t="s">
        <v>73</v>
      </c>
      <c r="R328" t="s">
        <v>4868</v>
      </c>
      <c r="S328" t="s">
        <v>74</v>
      </c>
      <c r="T328" s="84">
        <v>1.835</v>
      </c>
      <c r="U328" t="s">
        <v>4800</v>
      </c>
      <c r="V328" s="81" t="s">
        <v>4814</v>
      </c>
      <c r="Z328" s="81" t="s">
        <v>377</v>
      </c>
      <c r="AA328" s="90">
        <v>46904</v>
      </c>
      <c r="AB328" t="s">
        <v>541</v>
      </c>
      <c r="AJ328" t="s">
        <v>71</v>
      </c>
      <c r="AK328" t="s">
        <v>4046</v>
      </c>
      <c r="AM328" t="s">
        <v>4047</v>
      </c>
      <c r="AN328" s="110">
        <v>46203</v>
      </c>
      <c r="AQ328" s="83">
        <v>155098.49021387001</v>
      </c>
      <c r="AR328" s="83">
        <v>105.52</v>
      </c>
      <c r="AS328" s="83">
        <v>1</v>
      </c>
      <c r="AT328" s="83">
        <v>163.65993</v>
      </c>
      <c r="AU328" s="83">
        <v>163.66</v>
      </c>
      <c r="AZ328" s="81" t="s">
        <v>160</v>
      </c>
      <c r="BA328" s="81" t="s">
        <v>75</v>
      </c>
    </row>
    <row r="329" spans="1:53" ht="15" x14ac:dyDescent="0.25">
      <c r="A329">
        <v>170</v>
      </c>
      <c r="B329">
        <v>170</v>
      </c>
      <c r="C329">
        <v>174</v>
      </c>
      <c r="D329" t="s">
        <v>3931</v>
      </c>
      <c r="E329" t="s">
        <v>5037</v>
      </c>
      <c r="F329">
        <v>2080905</v>
      </c>
      <c r="G329" t="s">
        <v>4866</v>
      </c>
      <c r="H329" t="s">
        <v>4937</v>
      </c>
      <c r="I329" t="s">
        <v>70</v>
      </c>
      <c r="K329" t="s">
        <v>586</v>
      </c>
      <c r="L329" t="s">
        <v>71</v>
      </c>
      <c r="M329" t="s">
        <v>577</v>
      </c>
      <c r="O329" s="90">
        <v>45566</v>
      </c>
      <c r="P329" t="s">
        <v>538</v>
      </c>
      <c r="Q329" t="s">
        <v>538</v>
      </c>
      <c r="R329" t="s">
        <v>538</v>
      </c>
      <c r="S329" t="s">
        <v>74</v>
      </c>
      <c r="T329" s="84">
        <v>2.0870000000000002</v>
      </c>
      <c r="U329" t="s">
        <v>4800</v>
      </c>
      <c r="V329" s="81" t="s">
        <v>441</v>
      </c>
      <c r="Z329" s="81" t="s">
        <v>4095</v>
      </c>
      <c r="AA329" s="90">
        <v>47002</v>
      </c>
      <c r="AB329" t="s">
        <v>541</v>
      </c>
      <c r="AJ329" t="s">
        <v>71</v>
      </c>
      <c r="AK329" t="s">
        <v>4046</v>
      </c>
      <c r="AM329" t="s">
        <v>4047</v>
      </c>
      <c r="AN329" s="110">
        <v>46203</v>
      </c>
      <c r="AQ329" s="83">
        <v>335713.907123246</v>
      </c>
      <c r="AR329" s="83">
        <v>106.25</v>
      </c>
      <c r="AS329" s="83">
        <v>1</v>
      </c>
      <c r="AT329" s="83">
        <v>356.69603000000001</v>
      </c>
      <c r="AU329" s="83">
        <v>356.69600000000003</v>
      </c>
      <c r="AZ329" s="81" t="s">
        <v>1347</v>
      </c>
      <c r="BA329" s="81" t="s">
        <v>75</v>
      </c>
    </row>
    <row r="330" spans="1:53" ht="15" x14ac:dyDescent="0.25">
      <c r="A330">
        <v>170</v>
      </c>
      <c r="B330">
        <v>170</v>
      </c>
      <c r="C330">
        <v>186</v>
      </c>
      <c r="D330" t="s">
        <v>3931</v>
      </c>
      <c r="E330" t="s">
        <v>5030</v>
      </c>
      <c r="F330">
        <v>2080913</v>
      </c>
      <c r="G330" t="s">
        <v>4866</v>
      </c>
      <c r="H330" t="s">
        <v>4937</v>
      </c>
      <c r="I330" t="s">
        <v>70</v>
      </c>
      <c r="K330" t="s">
        <v>586</v>
      </c>
      <c r="L330" t="s">
        <v>71</v>
      </c>
      <c r="M330" t="s">
        <v>71</v>
      </c>
      <c r="O330" s="90">
        <v>45596</v>
      </c>
      <c r="P330" t="s">
        <v>1115</v>
      </c>
      <c r="Q330" t="s">
        <v>73</v>
      </c>
      <c r="R330" t="s">
        <v>4868</v>
      </c>
      <c r="S330" t="s">
        <v>74</v>
      </c>
      <c r="T330" s="84">
        <v>1.8320000000000001</v>
      </c>
      <c r="U330" t="s">
        <v>4800</v>
      </c>
      <c r="V330" s="81" t="s">
        <v>1457</v>
      </c>
      <c r="Z330" s="81" t="s">
        <v>1956</v>
      </c>
      <c r="AA330" s="90">
        <v>46904</v>
      </c>
      <c r="AB330" t="s">
        <v>541</v>
      </c>
      <c r="AJ330" t="s">
        <v>71</v>
      </c>
      <c r="AK330" t="s">
        <v>4046</v>
      </c>
      <c r="AM330" t="s">
        <v>4047</v>
      </c>
      <c r="AN330" s="110">
        <v>46203</v>
      </c>
      <c r="AQ330" s="83">
        <v>275470.21425395698</v>
      </c>
      <c r="AR330" s="83">
        <v>104.99</v>
      </c>
      <c r="AS330" s="83">
        <v>1</v>
      </c>
      <c r="AT330" s="83">
        <v>289.21618000000001</v>
      </c>
      <c r="AU330" s="83">
        <v>289.21600000000001</v>
      </c>
      <c r="AZ330" s="81" t="s">
        <v>1355</v>
      </c>
      <c r="BA330" s="81" t="s">
        <v>75</v>
      </c>
    </row>
    <row r="331" spans="1:53" ht="15" x14ac:dyDescent="0.25">
      <c r="A331">
        <v>170</v>
      </c>
      <c r="B331">
        <v>170</v>
      </c>
      <c r="C331">
        <v>186</v>
      </c>
      <c r="D331" t="s">
        <v>3931</v>
      </c>
      <c r="E331" t="s">
        <v>5030</v>
      </c>
      <c r="F331">
        <v>2080914</v>
      </c>
      <c r="G331" t="s">
        <v>4866</v>
      </c>
      <c r="H331" t="s">
        <v>4937</v>
      </c>
      <c r="I331" t="s">
        <v>70</v>
      </c>
      <c r="K331" t="s">
        <v>586</v>
      </c>
      <c r="L331" t="s">
        <v>71</v>
      </c>
      <c r="M331" t="s">
        <v>71</v>
      </c>
      <c r="O331" s="90">
        <v>45600</v>
      </c>
      <c r="P331" t="s">
        <v>1115</v>
      </c>
      <c r="Q331" t="s">
        <v>73</v>
      </c>
      <c r="R331" t="s">
        <v>4868</v>
      </c>
      <c r="S331" t="s">
        <v>74</v>
      </c>
      <c r="T331" s="84">
        <v>1.8380000000000001</v>
      </c>
      <c r="U331" t="s">
        <v>4800</v>
      </c>
      <c r="V331" s="81" t="s">
        <v>5061</v>
      </c>
      <c r="Z331" s="81" t="s">
        <v>1388</v>
      </c>
      <c r="AA331" s="90">
        <v>46904</v>
      </c>
      <c r="AB331" t="s">
        <v>541</v>
      </c>
      <c r="AJ331" t="s">
        <v>71</v>
      </c>
      <c r="AK331" t="s">
        <v>4046</v>
      </c>
      <c r="AM331" t="s">
        <v>4047</v>
      </c>
      <c r="AN331" s="110">
        <v>46203</v>
      </c>
      <c r="AQ331" s="83">
        <v>94006.988464694994</v>
      </c>
      <c r="AR331" s="83">
        <v>104.76</v>
      </c>
      <c r="AS331" s="83">
        <v>1</v>
      </c>
      <c r="AT331" s="83">
        <v>98.481719999999996</v>
      </c>
      <c r="AU331" s="83">
        <v>98.481999999999999</v>
      </c>
      <c r="AZ331" s="81" t="s">
        <v>118</v>
      </c>
      <c r="BA331" s="81" t="s">
        <v>76</v>
      </c>
    </row>
    <row r="332" spans="1:53" ht="15" x14ac:dyDescent="0.25">
      <c r="A332">
        <v>170</v>
      </c>
      <c r="B332">
        <v>170</v>
      </c>
      <c r="C332">
        <v>186</v>
      </c>
      <c r="D332" t="s">
        <v>3931</v>
      </c>
      <c r="E332" t="s">
        <v>5030</v>
      </c>
      <c r="F332">
        <v>2080915</v>
      </c>
      <c r="G332" t="s">
        <v>4866</v>
      </c>
      <c r="H332" t="s">
        <v>4937</v>
      </c>
      <c r="I332" t="s">
        <v>70</v>
      </c>
      <c r="K332" t="s">
        <v>586</v>
      </c>
      <c r="L332" t="s">
        <v>71</v>
      </c>
      <c r="M332" t="s">
        <v>71</v>
      </c>
      <c r="O332" s="90">
        <v>45600</v>
      </c>
      <c r="P332" t="s">
        <v>1115</v>
      </c>
      <c r="Q332" t="s">
        <v>73</v>
      </c>
      <c r="R332" t="s">
        <v>4868</v>
      </c>
      <c r="S332" t="s">
        <v>74</v>
      </c>
      <c r="T332" s="84">
        <v>1.819</v>
      </c>
      <c r="U332" t="s">
        <v>4800</v>
      </c>
      <c r="V332" s="81" t="s">
        <v>4089</v>
      </c>
      <c r="Z332" s="81" t="s">
        <v>5064</v>
      </c>
      <c r="AA332" s="90">
        <v>46901</v>
      </c>
      <c r="AB332" t="s">
        <v>541</v>
      </c>
      <c r="AJ332" t="s">
        <v>71</v>
      </c>
      <c r="AK332" t="s">
        <v>4046</v>
      </c>
      <c r="AM332" t="s">
        <v>4047</v>
      </c>
      <c r="AN332" s="110">
        <v>46203</v>
      </c>
      <c r="AQ332" s="83">
        <v>578952.94474625296</v>
      </c>
      <c r="AR332" s="83">
        <v>105.14</v>
      </c>
      <c r="AS332" s="83">
        <v>1</v>
      </c>
      <c r="AT332" s="83">
        <v>608.71113000000003</v>
      </c>
      <c r="AU332" s="83">
        <v>608.71100000000001</v>
      </c>
      <c r="AZ332" s="81" t="s">
        <v>84</v>
      </c>
      <c r="BA332" s="81" t="s">
        <v>88</v>
      </c>
    </row>
    <row r="333" spans="1:53" ht="15" x14ac:dyDescent="0.25">
      <c r="A333">
        <v>170</v>
      </c>
      <c r="B333">
        <v>170</v>
      </c>
      <c r="C333">
        <v>19770</v>
      </c>
      <c r="D333" t="s">
        <v>3931</v>
      </c>
      <c r="E333" t="s">
        <v>4909</v>
      </c>
      <c r="F333">
        <v>2080875</v>
      </c>
      <c r="G333" t="s">
        <v>312</v>
      </c>
      <c r="H333" t="s">
        <v>4900</v>
      </c>
      <c r="I333" t="s">
        <v>70</v>
      </c>
      <c r="K333" t="s">
        <v>1016</v>
      </c>
      <c r="L333" t="s">
        <v>71</v>
      </c>
      <c r="M333" t="s">
        <v>577</v>
      </c>
      <c r="O333" s="90">
        <v>45505</v>
      </c>
      <c r="P333" t="s">
        <v>92</v>
      </c>
      <c r="Q333" t="s">
        <v>570</v>
      </c>
      <c r="R333" t="s">
        <v>4868</v>
      </c>
      <c r="S333" t="s">
        <v>74</v>
      </c>
      <c r="T333" s="84">
        <v>8.2710000000000008</v>
      </c>
      <c r="U333" t="s">
        <v>4800</v>
      </c>
      <c r="V333" s="81" t="s">
        <v>5065</v>
      </c>
      <c r="Z333" s="81" t="s">
        <v>1782</v>
      </c>
      <c r="AA333" s="90">
        <v>52865</v>
      </c>
      <c r="AB333" t="s">
        <v>541</v>
      </c>
      <c r="AJ333" t="s">
        <v>71</v>
      </c>
      <c r="AK333" t="s">
        <v>4046</v>
      </c>
      <c r="AM333" t="s">
        <v>4047</v>
      </c>
      <c r="AN333" s="110">
        <v>46203</v>
      </c>
      <c r="AQ333" s="83">
        <v>610201.39344200597</v>
      </c>
      <c r="AR333" s="83">
        <v>106.11</v>
      </c>
      <c r="AS333" s="83">
        <v>1</v>
      </c>
      <c r="AT333" s="83">
        <v>647.48469999999998</v>
      </c>
      <c r="AU333" s="83">
        <v>647.48500000000001</v>
      </c>
      <c r="AZ333" s="81" t="s">
        <v>188</v>
      </c>
      <c r="BA333" s="81" t="s">
        <v>88</v>
      </c>
    </row>
    <row r="334" spans="1:53" ht="15" x14ac:dyDescent="0.25">
      <c r="A334">
        <v>170</v>
      </c>
      <c r="B334">
        <v>170</v>
      </c>
      <c r="C334">
        <v>19770</v>
      </c>
      <c r="D334" t="s">
        <v>3931</v>
      </c>
      <c r="E334" t="s">
        <v>4909</v>
      </c>
      <c r="F334">
        <v>2080918</v>
      </c>
      <c r="G334" t="s">
        <v>312</v>
      </c>
      <c r="H334" t="s">
        <v>4900</v>
      </c>
      <c r="I334" t="s">
        <v>70</v>
      </c>
      <c r="K334" t="s">
        <v>1016</v>
      </c>
      <c r="L334" t="s">
        <v>71</v>
      </c>
      <c r="M334" t="s">
        <v>577</v>
      </c>
      <c r="O334" s="90">
        <v>45603</v>
      </c>
      <c r="P334" t="s">
        <v>92</v>
      </c>
      <c r="Q334" t="s">
        <v>570</v>
      </c>
      <c r="R334" t="s">
        <v>4868</v>
      </c>
      <c r="S334" t="s">
        <v>74</v>
      </c>
      <c r="T334" s="84">
        <v>8.2119999999999997</v>
      </c>
      <c r="U334" t="s">
        <v>4800</v>
      </c>
      <c r="V334" s="81" t="s">
        <v>4102</v>
      </c>
      <c r="Z334" s="81" t="s">
        <v>1456</v>
      </c>
      <c r="AA334" s="90">
        <v>52865</v>
      </c>
      <c r="AB334" t="s">
        <v>541</v>
      </c>
      <c r="AJ334" t="s">
        <v>71</v>
      </c>
      <c r="AK334" t="s">
        <v>4046</v>
      </c>
      <c r="AM334" t="s">
        <v>4047</v>
      </c>
      <c r="AN334" s="110">
        <v>46203</v>
      </c>
      <c r="AQ334" s="83">
        <v>362061.31416933099</v>
      </c>
      <c r="AR334" s="83">
        <v>104.77</v>
      </c>
      <c r="AS334" s="83">
        <v>1</v>
      </c>
      <c r="AT334" s="83">
        <v>379.33163999999999</v>
      </c>
      <c r="AU334" s="83">
        <v>379.33199999999999</v>
      </c>
      <c r="AZ334" s="81" t="s">
        <v>1169</v>
      </c>
      <c r="BA334" s="81" t="s">
        <v>75</v>
      </c>
    </row>
    <row r="335" spans="1:53" ht="15" x14ac:dyDescent="0.25">
      <c r="A335">
        <v>170</v>
      </c>
      <c r="B335">
        <v>170</v>
      </c>
      <c r="C335">
        <v>19803</v>
      </c>
      <c r="D335" t="s">
        <v>3931</v>
      </c>
      <c r="E335" t="s">
        <v>5059</v>
      </c>
      <c r="F335">
        <v>2080926</v>
      </c>
      <c r="G335" t="s">
        <v>4866</v>
      </c>
      <c r="H335" t="s">
        <v>4867</v>
      </c>
      <c r="I335" t="s">
        <v>70</v>
      </c>
      <c r="K335" t="s">
        <v>600</v>
      </c>
      <c r="L335" t="s">
        <v>71</v>
      </c>
      <c r="M335" t="s">
        <v>577</v>
      </c>
      <c r="O335" s="90">
        <v>45624</v>
      </c>
      <c r="P335" t="s">
        <v>538</v>
      </c>
      <c r="Q335" t="s">
        <v>538</v>
      </c>
      <c r="R335" t="s">
        <v>538</v>
      </c>
      <c r="S335" t="s">
        <v>74</v>
      </c>
      <c r="T335" s="84">
        <v>7.4960000000000004</v>
      </c>
      <c r="U335" t="s">
        <v>4800</v>
      </c>
      <c r="V335" s="81" t="s">
        <v>1658</v>
      </c>
      <c r="Z335" s="81" t="s">
        <v>1835</v>
      </c>
      <c r="AA335" s="90">
        <v>53052</v>
      </c>
      <c r="AB335" t="s">
        <v>541</v>
      </c>
      <c r="AJ335" t="s">
        <v>71</v>
      </c>
      <c r="AK335" t="s">
        <v>4046</v>
      </c>
      <c r="AM335" t="s">
        <v>4047</v>
      </c>
      <c r="AN335" s="110">
        <v>46203</v>
      </c>
      <c r="AQ335" s="83">
        <v>101885.278499988</v>
      </c>
      <c r="AR335" s="83">
        <v>98.43</v>
      </c>
      <c r="AS335" s="83">
        <v>1</v>
      </c>
      <c r="AT335" s="83">
        <v>100.28568</v>
      </c>
      <c r="AU335" s="83">
        <v>100.286</v>
      </c>
      <c r="AZ335" s="81" t="s">
        <v>118</v>
      </c>
      <c r="BA335" s="81" t="s">
        <v>76</v>
      </c>
    </row>
    <row r="336" spans="1:53" ht="15" x14ac:dyDescent="0.25">
      <c r="A336">
        <v>170</v>
      </c>
      <c r="B336">
        <v>170</v>
      </c>
      <c r="C336">
        <v>19803</v>
      </c>
      <c r="D336" t="s">
        <v>3931</v>
      </c>
      <c r="E336" t="s">
        <v>5059</v>
      </c>
      <c r="F336">
        <v>2080927</v>
      </c>
      <c r="G336" t="s">
        <v>4866</v>
      </c>
      <c r="H336" t="s">
        <v>4867</v>
      </c>
      <c r="I336" t="s">
        <v>70</v>
      </c>
      <c r="K336" t="s">
        <v>600</v>
      </c>
      <c r="L336" t="s">
        <v>71</v>
      </c>
      <c r="M336" t="s">
        <v>577</v>
      </c>
      <c r="O336" s="90">
        <v>45624</v>
      </c>
      <c r="P336" t="s">
        <v>538</v>
      </c>
      <c r="Q336" t="s">
        <v>538</v>
      </c>
      <c r="R336" t="s">
        <v>538</v>
      </c>
      <c r="S336" t="s">
        <v>74</v>
      </c>
      <c r="T336" s="84">
        <v>7.4960000000000004</v>
      </c>
      <c r="U336" t="s">
        <v>4800</v>
      </c>
      <c r="V336" s="81" t="s">
        <v>1658</v>
      </c>
      <c r="Z336" s="81" t="s">
        <v>1835</v>
      </c>
      <c r="AA336" s="90">
        <v>53052</v>
      </c>
      <c r="AB336" t="s">
        <v>541</v>
      </c>
      <c r="AJ336" t="s">
        <v>71</v>
      </c>
      <c r="AK336" t="s">
        <v>4046</v>
      </c>
      <c r="AM336" t="s">
        <v>4047</v>
      </c>
      <c r="AN336" s="110">
        <v>46203</v>
      </c>
      <c r="AQ336" s="83">
        <v>531676.16874796001</v>
      </c>
      <c r="AR336" s="83">
        <v>98.43</v>
      </c>
      <c r="AS336" s="83">
        <v>1</v>
      </c>
      <c r="AT336" s="83">
        <v>523.32884999999999</v>
      </c>
      <c r="AU336" s="83">
        <v>523.32899999999995</v>
      </c>
      <c r="AZ336" s="81" t="s">
        <v>353</v>
      </c>
      <c r="BA336" s="81" t="s">
        <v>88</v>
      </c>
    </row>
    <row r="337" spans="1:53" ht="15" x14ac:dyDescent="0.25">
      <c r="A337">
        <v>170</v>
      </c>
      <c r="B337">
        <v>170</v>
      </c>
      <c r="C337">
        <v>185</v>
      </c>
      <c r="D337" t="s">
        <v>3931</v>
      </c>
      <c r="E337" t="s">
        <v>5026</v>
      </c>
      <c r="F337">
        <v>2080935</v>
      </c>
      <c r="G337" t="s">
        <v>4866</v>
      </c>
      <c r="H337" t="s">
        <v>4878</v>
      </c>
      <c r="I337" t="s">
        <v>70</v>
      </c>
      <c r="K337" t="s">
        <v>586</v>
      </c>
      <c r="L337" t="s">
        <v>71</v>
      </c>
      <c r="M337" t="s">
        <v>71</v>
      </c>
      <c r="O337" s="90">
        <v>45648</v>
      </c>
      <c r="P337" t="s">
        <v>1115</v>
      </c>
      <c r="Q337" t="s">
        <v>73</v>
      </c>
      <c r="R337" t="s">
        <v>4868</v>
      </c>
      <c r="S337" t="s">
        <v>74</v>
      </c>
      <c r="T337" s="84">
        <v>1.831</v>
      </c>
      <c r="U337" t="s">
        <v>4800</v>
      </c>
      <c r="V337" s="81" t="s">
        <v>1653</v>
      </c>
      <c r="Z337" s="81" t="s">
        <v>5066</v>
      </c>
      <c r="AA337" s="90">
        <v>46904</v>
      </c>
      <c r="AB337" t="s">
        <v>541</v>
      </c>
      <c r="AJ337" t="s">
        <v>71</v>
      </c>
      <c r="AK337" t="s">
        <v>4046</v>
      </c>
      <c r="AM337" t="s">
        <v>4047</v>
      </c>
      <c r="AN337" s="110">
        <v>46203</v>
      </c>
      <c r="AQ337" s="83">
        <v>156635.95057296299</v>
      </c>
      <c r="AR337" s="83">
        <v>103.07</v>
      </c>
      <c r="AS337" s="83">
        <v>1</v>
      </c>
      <c r="AT337" s="83">
        <v>161.44467</v>
      </c>
      <c r="AU337" s="83">
        <v>161.44499999999999</v>
      </c>
      <c r="AZ337" s="81" t="s">
        <v>1025</v>
      </c>
      <c r="BA337" s="81" t="s">
        <v>75</v>
      </c>
    </row>
    <row r="338" spans="1:53" ht="15" x14ac:dyDescent="0.25">
      <c r="A338">
        <v>170</v>
      </c>
      <c r="B338">
        <v>170</v>
      </c>
      <c r="C338">
        <v>174</v>
      </c>
      <c r="D338" t="s">
        <v>3931</v>
      </c>
      <c r="E338" t="s">
        <v>5037</v>
      </c>
      <c r="F338">
        <v>2080942</v>
      </c>
      <c r="G338" t="s">
        <v>4866</v>
      </c>
      <c r="H338" t="s">
        <v>4937</v>
      </c>
      <c r="I338" t="s">
        <v>70</v>
      </c>
      <c r="K338" t="s">
        <v>586</v>
      </c>
      <c r="L338" t="s">
        <v>71</v>
      </c>
      <c r="M338" t="s">
        <v>577</v>
      </c>
      <c r="O338" s="90">
        <v>45658</v>
      </c>
      <c r="P338" t="s">
        <v>538</v>
      </c>
      <c r="Q338" t="s">
        <v>538</v>
      </c>
      <c r="R338" t="s">
        <v>538</v>
      </c>
      <c r="S338" t="s">
        <v>74</v>
      </c>
      <c r="T338" s="84">
        <v>2.0859999999999999</v>
      </c>
      <c r="U338" t="s">
        <v>4800</v>
      </c>
      <c r="V338" s="81" t="s">
        <v>441</v>
      </c>
      <c r="Z338" s="81" t="s">
        <v>1869</v>
      </c>
      <c r="AA338" s="90">
        <v>47002</v>
      </c>
      <c r="AB338" t="s">
        <v>541</v>
      </c>
      <c r="AJ338" t="s">
        <v>71</v>
      </c>
      <c r="AK338" t="s">
        <v>4046</v>
      </c>
      <c r="AM338" t="s">
        <v>4047</v>
      </c>
      <c r="AN338" s="110">
        <v>46203</v>
      </c>
      <c r="AQ338" s="83">
        <v>231310.286254612</v>
      </c>
      <c r="AR338" s="83">
        <v>104.19</v>
      </c>
      <c r="AS338" s="83">
        <v>1</v>
      </c>
      <c r="AT338" s="83">
        <v>241.00219000000001</v>
      </c>
      <c r="AU338" s="83">
        <v>241.00200000000001</v>
      </c>
      <c r="AZ338" s="81" t="s">
        <v>1891</v>
      </c>
      <c r="BA338" s="81" t="s">
        <v>75</v>
      </c>
    </row>
    <row r="339" spans="1:53" ht="15" x14ac:dyDescent="0.25">
      <c r="A339">
        <v>170</v>
      </c>
      <c r="B339">
        <v>170</v>
      </c>
      <c r="C339">
        <v>19770</v>
      </c>
      <c r="D339" t="s">
        <v>3931</v>
      </c>
      <c r="E339" t="s">
        <v>4909</v>
      </c>
      <c r="F339">
        <v>2080945</v>
      </c>
      <c r="G339" t="s">
        <v>312</v>
      </c>
      <c r="H339" t="s">
        <v>4900</v>
      </c>
      <c r="I339" t="s">
        <v>70</v>
      </c>
      <c r="K339" t="s">
        <v>1016</v>
      </c>
      <c r="L339" t="s">
        <v>71</v>
      </c>
      <c r="M339" t="s">
        <v>577</v>
      </c>
      <c r="O339" s="90">
        <v>45659</v>
      </c>
      <c r="P339" t="s">
        <v>92</v>
      </c>
      <c r="Q339" t="s">
        <v>570</v>
      </c>
      <c r="R339" t="s">
        <v>4868</v>
      </c>
      <c r="S339" t="s">
        <v>74</v>
      </c>
      <c r="T339" s="84">
        <v>8.327</v>
      </c>
      <c r="U339" t="s">
        <v>4800</v>
      </c>
      <c r="V339" s="81" t="s">
        <v>1862</v>
      </c>
      <c r="Z339" s="81" t="s">
        <v>1538</v>
      </c>
      <c r="AA339" s="90">
        <v>52865</v>
      </c>
      <c r="AB339" t="s">
        <v>541</v>
      </c>
      <c r="AJ339" t="s">
        <v>71</v>
      </c>
      <c r="AK339" t="s">
        <v>4046</v>
      </c>
      <c r="AM339" t="s">
        <v>4047</v>
      </c>
      <c r="AN339" s="110">
        <v>46203</v>
      </c>
      <c r="AQ339" s="83">
        <v>602989.32831253705</v>
      </c>
      <c r="AR339" s="83">
        <v>104.71</v>
      </c>
      <c r="AS339" s="83">
        <v>1</v>
      </c>
      <c r="AT339" s="83">
        <v>631.39013</v>
      </c>
      <c r="AU339" s="83">
        <v>631.39</v>
      </c>
      <c r="AZ339" s="81" t="s">
        <v>993</v>
      </c>
      <c r="BA339" s="81" t="s">
        <v>88</v>
      </c>
    </row>
    <row r="340" spans="1:53" ht="15" x14ac:dyDescent="0.25">
      <c r="A340">
        <v>170</v>
      </c>
      <c r="B340">
        <v>170</v>
      </c>
      <c r="C340">
        <v>186</v>
      </c>
      <c r="D340" t="s">
        <v>3931</v>
      </c>
      <c r="E340" t="s">
        <v>5030</v>
      </c>
      <c r="F340">
        <v>2080949</v>
      </c>
      <c r="G340" t="s">
        <v>4866</v>
      </c>
      <c r="H340" t="s">
        <v>4937</v>
      </c>
      <c r="I340" t="s">
        <v>70</v>
      </c>
      <c r="K340" t="s">
        <v>586</v>
      </c>
      <c r="L340" t="s">
        <v>71</v>
      </c>
      <c r="M340" t="s">
        <v>71</v>
      </c>
      <c r="O340" s="90">
        <v>45685</v>
      </c>
      <c r="P340" t="s">
        <v>1115</v>
      </c>
      <c r="Q340" t="s">
        <v>73</v>
      </c>
      <c r="R340" t="s">
        <v>4868</v>
      </c>
      <c r="S340" t="s">
        <v>74</v>
      </c>
      <c r="T340" s="84">
        <v>1.82</v>
      </c>
      <c r="U340" t="s">
        <v>4800</v>
      </c>
      <c r="V340" s="81" t="s">
        <v>1763</v>
      </c>
      <c r="Z340" s="81" t="s">
        <v>4963</v>
      </c>
      <c r="AA340" s="90">
        <v>46901</v>
      </c>
      <c r="AB340" t="s">
        <v>541</v>
      </c>
      <c r="AJ340" t="s">
        <v>71</v>
      </c>
      <c r="AK340" t="s">
        <v>4046</v>
      </c>
      <c r="AM340" t="s">
        <v>4047</v>
      </c>
      <c r="AN340" s="110">
        <v>46203</v>
      </c>
      <c r="AQ340" s="83">
        <v>728760.07092291501</v>
      </c>
      <c r="AR340" s="83">
        <v>101.98</v>
      </c>
      <c r="AS340" s="83">
        <v>1</v>
      </c>
      <c r="AT340" s="83">
        <v>743.18952000000002</v>
      </c>
      <c r="AU340" s="83">
        <v>743.19</v>
      </c>
      <c r="AZ340" s="81" t="s">
        <v>5067</v>
      </c>
      <c r="BA340" s="81" t="s">
        <v>88</v>
      </c>
    </row>
    <row r="341" spans="1:53" ht="15" x14ac:dyDescent="0.25">
      <c r="A341">
        <v>170</v>
      </c>
      <c r="B341">
        <v>170</v>
      </c>
      <c r="C341">
        <v>186</v>
      </c>
      <c r="D341" t="s">
        <v>3931</v>
      </c>
      <c r="E341" t="s">
        <v>5030</v>
      </c>
      <c r="F341">
        <v>2080952</v>
      </c>
      <c r="G341" t="s">
        <v>4866</v>
      </c>
      <c r="H341" t="s">
        <v>4937</v>
      </c>
      <c r="I341" t="s">
        <v>70</v>
      </c>
      <c r="K341" t="s">
        <v>586</v>
      </c>
      <c r="L341" t="s">
        <v>71</v>
      </c>
      <c r="M341" t="s">
        <v>71</v>
      </c>
      <c r="O341" s="90">
        <v>45698</v>
      </c>
      <c r="P341" t="s">
        <v>1115</v>
      </c>
      <c r="Q341" t="s">
        <v>73</v>
      </c>
      <c r="R341" t="s">
        <v>4868</v>
      </c>
      <c r="S341" t="s">
        <v>74</v>
      </c>
      <c r="T341" s="84">
        <v>1.837</v>
      </c>
      <c r="U341" t="s">
        <v>4800</v>
      </c>
      <c r="V341" s="81" t="s">
        <v>1456</v>
      </c>
      <c r="Z341" s="81" t="s">
        <v>344</v>
      </c>
      <c r="AA341" s="90">
        <v>46904</v>
      </c>
      <c r="AB341" t="s">
        <v>541</v>
      </c>
      <c r="AJ341" t="s">
        <v>71</v>
      </c>
      <c r="AK341" t="s">
        <v>4046</v>
      </c>
      <c r="AM341" t="s">
        <v>4047</v>
      </c>
      <c r="AN341" s="110">
        <v>46203</v>
      </c>
      <c r="AQ341" s="83">
        <v>294432.75028135598</v>
      </c>
      <c r="AR341" s="83">
        <v>110.13</v>
      </c>
      <c r="AS341" s="83">
        <v>1</v>
      </c>
      <c r="AT341" s="83">
        <v>324.25878999999998</v>
      </c>
      <c r="AU341" s="83">
        <v>324.25900000000001</v>
      </c>
      <c r="AZ341" s="81" t="s">
        <v>268</v>
      </c>
      <c r="BA341" s="81" t="s">
        <v>75</v>
      </c>
    </row>
    <row r="342" spans="1:53" ht="15" x14ac:dyDescent="0.25">
      <c r="A342">
        <v>170</v>
      </c>
      <c r="B342">
        <v>170</v>
      </c>
      <c r="C342">
        <v>19770</v>
      </c>
      <c r="D342" t="s">
        <v>3931</v>
      </c>
      <c r="E342" t="s">
        <v>4909</v>
      </c>
      <c r="F342">
        <v>2080958</v>
      </c>
      <c r="G342" t="s">
        <v>312</v>
      </c>
      <c r="H342" t="s">
        <v>4900</v>
      </c>
      <c r="I342" t="s">
        <v>70</v>
      </c>
      <c r="K342" t="s">
        <v>1016</v>
      </c>
      <c r="L342" t="s">
        <v>71</v>
      </c>
      <c r="M342" t="s">
        <v>577</v>
      </c>
      <c r="O342" s="90">
        <v>45694</v>
      </c>
      <c r="P342" t="s">
        <v>92</v>
      </c>
      <c r="Q342" t="s">
        <v>570</v>
      </c>
      <c r="R342" t="s">
        <v>4868</v>
      </c>
      <c r="S342" t="s">
        <v>74</v>
      </c>
      <c r="T342" s="84">
        <v>8.3420000000000005</v>
      </c>
      <c r="U342" t="s">
        <v>4800</v>
      </c>
      <c r="V342" s="81" t="s">
        <v>1611</v>
      </c>
      <c r="Z342" s="81" t="s">
        <v>507</v>
      </c>
      <c r="AA342" s="90">
        <v>52865</v>
      </c>
      <c r="AB342" t="s">
        <v>541</v>
      </c>
      <c r="AJ342" t="s">
        <v>71</v>
      </c>
      <c r="AK342" t="s">
        <v>4046</v>
      </c>
      <c r="AM342" t="s">
        <v>4047</v>
      </c>
      <c r="AN342" s="110">
        <v>46203</v>
      </c>
      <c r="AQ342" s="83">
        <v>32057.960309524999</v>
      </c>
      <c r="AR342" s="83">
        <v>105.01</v>
      </c>
      <c r="AS342" s="83">
        <v>1</v>
      </c>
      <c r="AT342" s="83">
        <v>33.664059999999999</v>
      </c>
      <c r="AU342" s="83">
        <v>33.664000000000001</v>
      </c>
      <c r="AZ342" s="81" t="s">
        <v>95</v>
      </c>
      <c r="BA342" s="81" t="s">
        <v>76</v>
      </c>
    </row>
    <row r="343" spans="1:53" ht="15" x14ac:dyDescent="0.25">
      <c r="A343">
        <v>170</v>
      </c>
      <c r="B343">
        <v>170</v>
      </c>
      <c r="C343">
        <v>19770</v>
      </c>
      <c r="D343" t="s">
        <v>3931</v>
      </c>
      <c r="E343" t="s">
        <v>4909</v>
      </c>
      <c r="F343">
        <v>2080960</v>
      </c>
      <c r="G343" t="s">
        <v>312</v>
      </c>
      <c r="H343" t="s">
        <v>4900</v>
      </c>
      <c r="I343" t="s">
        <v>70</v>
      </c>
      <c r="K343" t="s">
        <v>1016</v>
      </c>
      <c r="L343" t="s">
        <v>71</v>
      </c>
      <c r="M343" t="s">
        <v>577</v>
      </c>
      <c r="O343" s="90">
        <v>45700</v>
      </c>
      <c r="P343" t="s">
        <v>92</v>
      </c>
      <c r="Q343" t="s">
        <v>570</v>
      </c>
      <c r="R343" t="s">
        <v>4868</v>
      </c>
      <c r="S343" t="s">
        <v>74</v>
      </c>
      <c r="T343" s="84">
        <v>8.3800000000000008</v>
      </c>
      <c r="U343" t="s">
        <v>4800</v>
      </c>
      <c r="V343" s="81" t="s">
        <v>1869</v>
      </c>
      <c r="Z343" s="81" t="s">
        <v>2073</v>
      </c>
      <c r="AA343" s="90">
        <v>52865</v>
      </c>
      <c r="AB343" t="s">
        <v>541</v>
      </c>
      <c r="AJ343" t="s">
        <v>71</v>
      </c>
      <c r="AK343" t="s">
        <v>4046</v>
      </c>
      <c r="AM343" t="s">
        <v>4047</v>
      </c>
      <c r="AN343" s="110">
        <v>46203</v>
      </c>
      <c r="AQ343" s="83">
        <v>139471.30773022599</v>
      </c>
      <c r="AR343" s="83">
        <v>105.02</v>
      </c>
      <c r="AS343" s="83">
        <v>1</v>
      </c>
      <c r="AT343" s="83">
        <v>146.47277</v>
      </c>
      <c r="AU343" s="83">
        <v>146.47300000000001</v>
      </c>
      <c r="AZ343" s="81" t="s">
        <v>142</v>
      </c>
      <c r="BA343" s="81" t="s">
        <v>76</v>
      </c>
    </row>
    <row r="344" spans="1:53" ht="15" x14ac:dyDescent="0.25">
      <c r="A344">
        <v>170</v>
      </c>
      <c r="B344">
        <v>170</v>
      </c>
      <c r="C344">
        <v>113</v>
      </c>
      <c r="D344" t="s">
        <v>3931</v>
      </c>
      <c r="E344" t="s">
        <v>5068</v>
      </c>
      <c r="F344">
        <v>2080966</v>
      </c>
      <c r="G344" t="s">
        <v>312</v>
      </c>
      <c r="H344" t="s">
        <v>4900</v>
      </c>
      <c r="I344" t="s">
        <v>70</v>
      </c>
      <c r="K344" t="s">
        <v>312</v>
      </c>
      <c r="L344" t="s">
        <v>71</v>
      </c>
      <c r="M344" t="s">
        <v>577</v>
      </c>
      <c r="O344" s="90">
        <v>45721</v>
      </c>
      <c r="P344" t="s">
        <v>238</v>
      </c>
      <c r="Q344" t="s">
        <v>570</v>
      </c>
      <c r="R344" t="s">
        <v>4868</v>
      </c>
      <c r="S344" t="s">
        <v>74</v>
      </c>
      <c r="T344" s="84">
        <v>2.012</v>
      </c>
      <c r="U344" t="s">
        <v>4800</v>
      </c>
      <c r="V344" s="81" t="s">
        <v>690</v>
      </c>
      <c r="Z344" s="81" t="s">
        <v>677</v>
      </c>
      <c r="AA344" s="90">
        <v>47317</v>
      </c>
      <c r="AB344" t="s">
        <v>541</v>
      </c>
      <c r="AJ344" t="s">
        <v>71</v>
      </c>
      <c r="AK344" t="s">
        <v>4046</v>
      </c>
      <c r="AM344" t="s">
        <v>4047</v>
      </c>
      <c r="AN344" s="110">
        <v>46203</v>
      </c>
      <c r="AQ344" s="83">
        <v>14370295.551612901</v>
      </c>
      <c r="AR344" s="83">
        <v>104.96</v>
      </c>
      <c r="AS344" s="83">
        <v>1</v>
      </c>
      <c r="AT344" s="83">
        <v>15083.06221</v>
      </c>
      <c r="AU344" s="83">
        <v>15083.062</v>
      </c>
      <c r="AZ344" s="81" t="s">
        <v>5069</v>
      </c>
      <c r="BA344" s="81" t="s">
        <v>155</v>
      </c>
    </row>
    <row r="345" spans="1:53" ht="15" x14ac:dyDescent="0.25">
      <c r="A345">
        <v>170</v>
      </c>
      <c r="B345">
        <v>170</v>
      </c>
      <c r="C345">
        <v>19803</v>
      </c>
      <c r="D345" t="s">
        <v>3931</v>
      </c>
      <c r="E345" t="s">
        <v>5059</v>
      </c>
      <c r="F345">
        <v>2080976</v>
      </c>
      <c r="G345" t="s">
        <v>312</v>
      </c>
      <c r="H345" t="s">
        <v>4867</v>
      </c>
      <c r="I345" t="s">
        <v>70</v>
      </c>
      <c r="K345" t="s">
        <v>600</v>
      </c>
      <c r="L345" t="s">
        <v>71</v>
      </c>
      <c r="M345" t="s">
        <v>577</v>
      </c>
      <c r="O345" s="90">
        <v>45728</v>
      </c>
      <c r="P345" t="s">
        <v>538</v>
      </c>
      <c r="Q345" t="s">
        <v>538</v>
      </c>
      <c r="R345" t="s">
        <v>538</v>
      </c>
      <c r="S345" t="s">
        <v>74</v>
      </c>
      <c r="T345" s="84">
        <v>7.6</v>
      </c>
      <c r="U345" t="s">
        <v>4800</v>
      </c>
      <c r="V345" s="81" t="s">
        <v>2167</v>
      </c>
      <c r="Z345" s="81" t="s">
        <v>5070</v>
      </c>
      <c r="AA345" s="90">
        <v>53052</v>
      </c>
      <c r="AB345" t="s">
        <v>541</v>
      </c>
      <c r="AJ345" t="s">
        <v>71</v>
      </c>
      <c r="AK345" t="s">
        <v>4046</v>
      </c>
      <c r="AM345" t="s">
        <v>4047</v>
      </c>
      <c r="AN345" s="110">
        <v>46203</v>
      </c>
      <c r="AQ345" s="83">
        <v>386914.01375816402</v>
      </c>
      <c r="AR345" s="83">
        <v>98.67</v>
      </c>
      <c r="AS345" s="83">
        <v>1</v>
      </c>
      <c r="AT345" s="83">
        <v>381.76805999999999</v>
      </c>
      <c r="AU345" s="83">
        <v>381.76799999999997</v>
      </c>
      <c r="AZ345" s="81" t="s">
        <v>1169</v>
      </c>
      <c r="BA345" s="81" t="s">
        <v>75</v>
      </c>
    </row>
    <row r="346" spans="1:53" ht="15" x14ac:dyDescent="0.25">
      <c r="A346">
        <v>170</v>
      </c>
      <c r="B346">
        <v>170</v>
      </c>
      <c r="C346">
        <v>19803</v>
      </c>
      <c r="D346" t="s">
        <v>3931</v>
      </c>
      <c r="E346" t="s">
        <v>5059</v>
      </c>
      <c r="F346">
        <v>2080977</v>
      </c>
      <c r="G346" t="s">
        <v>312</v>
      </c>
      <c r="H346" t="s">
        <v>4867</v>
      </c>
      <c r="I346" t="s">
        <v>70</v>
      </c>
      <c r="K346" t="s">
        <v>600</v>
      </c>
      <c r="L346" t="s">
        <v>71</v>
      </c>
      <c r="M346" t="s">
        <v>577</v>
      </c>
      <c r="O346" s="90">
        <v>45728</v>
      </c>
      <c r="P346" t="s">
        <v>538</v>
      </c>
      <c r="Q346" t="s">
        <v>538</v>
      </c>
      <c r="R346" t="s">
        <v>538</v>
      </c>
      <c r="S346" t="s">
        <v>74</v>
      </c>
      <c r="T346" s="84">
        <v>7.6</v>
      </c>
      <c r="U346" t="s">
        <v>4800</v>
      </c>
      <c r="V346" s="81" t="s">
        <v>2167</v>
      </c>
      <c r="Z346" s="81" t="s">
        <v>5070</v>
      </c>
      <c r="AA346" s="90">
        <v>53052</v>
      </c>
      <c r="AB346" t="s">
        <v>541</v>
      </c>
      <c r="AJ346" t="s">
        <v>71</v>
      </c>
      <c r="AK346" t="s">
        <v>4046</v>
      </c>
      <c r="AM346" t="s">
        <v>4047</v>
      </c>
      <c r="AN346" s="110">
        <v>46203</v>
      </c>
      <c r="AQ346" s="83">
        <v>434877.80298559403</v>
      </c>
      <c r="AR346" s="83">
        <v>98.67</v>
      </c>
      <c r="AS346" s="83">
        <v>1</v>
      </c>
      <c r="AT346" s="83">
        <v>429.09393</v>
      </c>
      <c r="AU346" s="83">
        <v>429.09399999999999</v>
      </c>
      <c r="AZ346" s="81" t="s">
        <v>1644</v>
      </c>
      <c r="BA346" s="81" t="s">
        <v>75</v>
      </c>
    </row>
    <row r="347" spans="1:53" ht="15" x14ac:dyDescent="0.25">
      <c r="A347">
        <v>170</v>
      </c>
      <c r="B347">
        <v>170</v>
      </c>
      <c r="C347">
        <v>19803</v>
      </c>
      <c r="D347" t="s">
        <v>3931</v>
      </c>
      <c r="E347" t="s">
        <v>5059</v>
      </c>
      <c r="F347">
        <v>2080978</v>
      </c>
      <c r="G347" t="s">
        <v>312</v>
      </c>
      <c r="H347" t="s">
        <v>4867</v>
      </c>
      <c r="I347" t="s">
        <v>70</v>
      </c>
      <c r="K347" t="s">
        <v>600</v>
      </c>
      <c r="L347" t="s">
        <v>71</v>
      </c>
      <c r="M347" t="s">
        <v>577</v>
      </c>
      <c r="O347" s="90">
        <v>45728</v>
      </c>
      <c r="P347" t="s">
        <v>538</v>
      </c>
      <c r="Q347" t="s">
        <v>538</v>
      </c>
      <c r="R347" t="s">
        <v>538</v>
      </c>
      <c r="S347" t="s">
        <v>74</v>
      </c>
      <c r="T347" s="84">
        <v>7.6</v>
      </c>
      <c r="U347" t="s">
        <v>4800</v>
      </c>
      <c r="V347" s="81" t="s">
        <v>2167</v>
      </c>
      <c r="Z347" s="81" t="s">
        <v>5070</v>
      </c>
      <c r="AA347" s="90">
        <v>53052</v>
      </c>
      <c r="AB347" t="s">
        <v>541</v>
      </c>
      <c r="AJ347" t="s">
        <v>71</v>
      </c>
      <c r="AK347" t="s">
        <v>4046</v>
      </c>
      <c r="AM347" t="s">
        <v>4047</v>
      </c>
      <c r="AN347" s="110">
        <v>46203</v>
      </c>
      <c r="AQ347" s="83">
        <v>209509.37266593499</v>
      </c>
      <c r="AR347" s="83">
        <v>98.67</v>
      </c>
      <c r="AS347" s="83">
        <v>1</v>
      </c>
      <c r="AT347" s="83">
        <v>206.72290000000001</v>
      </c>
      <c r="AU347" s="83">
        <v>206.72300000000001</v>
      </c>
      <c r="AZ347" s="81" t="s">
        <v>155</v>
      </c>
      <c r="BA347" s="81" t="s">
        <v>75</v>
      </c>
    </row>
    <row r="348" spans="1:53" ht="15" x14ac:dyDescent="0.25">
      <c r="A348">
        <v>170</v>
      </c>
      <c r="B348">
        <v>170</v>
      </c>
      <c r="C348">
        <v>19803</v>
      </c>
      <c r="D348" t="s">
        <v>3931</v>
      </c>
      <c r="E348" t="s">
        <v>5059</v>
      </c>
      <c r="F348">
        <v>2080985</v>
      </c>
      <c r="G348" t="s">
        <v>4866</v>
      </c>
      <c r="H348" t="s">
        <v>4867</v>
      </c>
      <c r="I348" t="s">
        <v>70</v>
      </c>
      <c r="K348" t="s">
        <v>1016</v>
      </c>
      <c r="L348" t="s">
        <v>71</v>
      </c>
      <c r="M348" t="s">
        <v>577</v>
      </c>
      <c r="O348" s="90">
        <v>45746</v>
      </c>
      <c r="P348" t="s">
        <v>538</v>
      </c>
      <c r="Q348" t="s">
        <v>538</v>
      </c>
      <c r="R348" t="s">
        <v>538</v>
      </c>
      <c r="S348" t="s">
        <v>74</v>
      </c>
      <c r="T348" s="84">
        <v>7.5810000000000004</v>
      </c>
      <c r="U348" t="s">
        <v>4800</v>
      </c>
      <c r="V348" s="81" t="s">
        <v>5071</v>
      </c>
      <c r="Z348" s="81" t="s">
        <v>4825</v>
      </c>
      <c r="AA348" s="90">
        <v>53143</v>
      </c>
      <c r="AB348" t="s">
        <v>541</v>
      </c>
      <c r="AJ348" t="s">
        <v>71</v>
      </c>
      <c r="AK348" t="s">
        <v>4046</v>
      </c>
      <c r="AM348" t="s">
        <v>4047</v>
      </c>
      <c r="AN348" s="110">
        <v>46203</v>
      </c>
      <c r="AQ348" s="83">
        <v>568853.22300977097</v>
      </c>
      <c r="AR348" s="83">
        <v>98.94</v>
      </c>
      <c r="AS348" s="83">
        <v>1</v>
      </c>
      <c r="AT348" s="83">
        <v>562.82338000000004</v>
      </c>
      <c r="AU348" s="83">
        <v>562.82299999999998</v>
      </c>
      <c r="AZ348" s="81" t="s">
        <v>638</v>
      </c>
      <c r="BA348" s="81" t="s">
        <v>88</v>
      </c>
    </row>
    <row r="349" spans="1:53" ht="15" x14ac:dyDescent="0.25">
      <c r="A349">
        <v>170</v>
      </c>
      <c r="B349">
        <v>170</v>
      </c>
      <c r="C349">
        <v>174</v>
      </c>
      <c r="D349" t="s">
        <v>3931</v>
      </c>
      <c r="E349" t="s">
        <v>5037</v>
      </c>
      <c r="F349">
        <v>2080987</v>
      </c>
      <c r="G349" t="s">
        <v>4866</v>
      </c>
      <c r="H349" t="s">
        <v>4937</v>
      </c>
      <c r="I349" t="s">
        <v>70</v>
      </c>
      <c r="K349" t="s">
        <v>586</v>
      </c>
      <c r="L349" t="s">
        <v>71</v>
      </c>
      <c r="M349" t="s">
        <v>577</v>
      </c>
      <c r="O349" s="90">
        <v>45748</v>
      </c>
      <c r="P349" t="s">
        <v>538</v>
      </c>
      <c r="Q349" t="s">
        <v>538</v>
      </c>
      <c r="R349" t="s">
        <v>538</v>
      </c>
      <c r="S349" t="s">
        <v>74</v>
      </c>
      <c r="T349" s="84">
        <v>2.0870000000000002</v>
      </c>
      <c r="U349" t="s">
        <v>4800</v>
      </c>
      <c r="V349" s="81" t="s">
        <v>441</v>
      </c>
      <c r="Z349" s="81" t="s">
        <v>5072</v>
      </c>
      <c r="AA349" s="90">
        <v>47002</v>
      </c>
      <c r="AB349" t="s">
        <v>541</v>
      </c>
      <c r="AJ349" t="s">
        <v>71</v>
      </c>
      <c r="AK349" t="s">
        <v>4046</v>
      </c>
      <c r="AM349" t="s">
        <v>4047</v>
      </c>
      <c r="AN349" s="110">
        <v>46203</v>
      </c>
      <c r="AQ349" s="83">
        <v>306616.92298935301</v>
      </c>
      <c r="AR349" s="83">
        <v>104.99</v>
      </c>
      <c r="AS349" s="83">
        <v>1</v>
      </c>
      <c r="AT349" s="83">
        <v>321.91710999999998</v>
      </c>
      <c r="AU349" s="83">
        <v>321.91699999999997</v>
      </c>
      <c r="AZ349" s="81" t="s">
        <v>1539</v>
      </c>
      <c r="BA349" s="81" t="s">
        <v>75</v>
      </c>
    </row>
    <row r="350" spans="1:53" ht="15" x14ac:dyDescent="0.25">
      <c r="A350">
        <v>170</v>
      </c>
      <c r="B350">
        <v>170</v>
      </c>
      <c r="C350">
        <v>186</v>
      </c>
      <c r="D350" t="s">
        <v>3931</v>
      </c>
      <c r="E350" t="s">
        <v>5030</v>
      </c>
      <c r="F350">
        <v>2080996</v>
      </c>
      <c r="G350" t="s">
        <v>4866</v>
      </c>
      <c r="H350" t="s">
        <v>4937</v>
      </c>
      <c r="I350" t="s">
        <v>70</v>
      </c>
      <c r="K350" t="s">
        <v>586</v>
      </c>
      <c r="L350" t="s">
        <v>71</v>
      </c>
      <c r="M350" t="s">
        <v>71</v>
      </c>
      <c r="O350" s="90">
        <v>45776</v>
      </c>
      <c r="P350" t="s">
        <v>1115</v>
      </c>
      <c r="Q350" t="s">
        <v>73</v>
      </c>
      <c r="R350" t="s">
        <v>4868</v>
      </c>
      <c r="S350" t="s">
        <v>74</v>
      </c>
      <c r="T350" s="84">
        <v>1.8160000000000001</v>
      </c>
      <c r="U350" t="s">
        <v>4800</v>
      </c>
      <c r="V350" s="81" t="s">
        <v>1146</v>
      </c>
      <c r="Z350" s="81" t="s">
        <v>5073</v>
      </c>
      <c r="AA350" s="90">
        <v>46901</v>
      </c>
      <c r="AB350" t="s">
        <v>541</v>
      </c>
      <c r="AJ350" t="s">
        <v>71</v>
      </c>
      <c r="AK350" t="s">
        <v>4046</v>
      </c>
      <c r="AM350" t="s">
        <v>4047</v>
      </c>
      <c r="AN350" s="110">
        <v>46203</v>
      </c>
      <c r="AQ350" s="83">
        <v>422072.67522873299</v>
      </c>
      <c r="AR350" s="83">
        <v>102.96</v>
      </c>
      <c r="AS350" s="83">
        <v>1</v>
      </c>
      <c r="AT350" s="83">
        <v>434.56603000000001</v>
      </c>
      <c r="AU350" s="83">
        <v>434.56599999999997</v>
      </c>
      <c r="AZ350" s="81" t="s">
        <v>351</v>
      </c>
      <c r="BA350" s="81" t="s">
        <v>75</v>
      </c>
    </row>
    <row r="351" spans="1:53" ht="15" x14ac:dyDescent="0.25">
      <c r="A351">
        <v>170</v>
      </c>
      <c r="B351">
        <v>170</v>
      </c>
      <c r="C351">
        <v>186</v>
      </c>
      <c r="D351" t="s">
        <v>3931</v>
      </c>
      <c r="E351" t="s">
        <v>5030</v>
      </c>
      <c r="F351">
        <v>2080999</v>
      </c>
      <c r="G351" t="s">
        <v>4866</v>
      </c>
      <c r="H351" t="s">
        <v>4937</v>
      </c>
      <c r="I351" t="s">
        <v>70</v>
      </c>
      <c r="K351" t="s">
        <v>586</v>
      </c>
      <c r="L351" t="s">
        <v>71</v>
      </c>
      <c r="M351" t="s">
        <v>71</v>
      </c>
      <c r="O351" s="90">
        <v>45791</v>
      </c>
      <c r="P351" t="s">
        <v>1115</v>
      </c>
      <c r="Q351" t="s">
        <v>73</v>
      </c>
      <c r="R351" t="s">
        <v>4868</v>
      </c>
      <c r="S351" t="s">
        <v>74</v>
      </c>
      <c r="T351" s="84">
        <v>1.827</v>
      </c>
      <c r="U351" t="s">
        <v>4800</v>
      </c>
      <c r="V351" s="81" t="s">
        <v>1653</v>
      </c>
      <c r="Z351" s="81" t="s">
        <v>1747</v>
      </c>
      <c r="AA351" s="90">
        <v>46904</v>
      </c>
      <c r="AB351" t="s">
        <v>541</v>
      </c>
      <c r="AJ351" t="s">
        <v>71</v>
      </c>
      <c r="AK351" t="s">
        <v>4046</v>
      </c>
      <c r="AM351" t="s">
        <v>4047</v>
      </c>
      <c r="AN351" s="110">
        <v>46203</v>
      </c>
      <c r="AQ351" s="83">
        <v>295297.84929746902</v>
      </c>
      <c r="AR351" s="83">
        <v>103.36</v>
      </c>
      <c r="AS351" s="83">
        <v>1</v>
      </c>
      <c r="AT351" s="83">
        <v>305.21985999999998</v>
      </c>
      <c r="AU351" s="83">
        <v>305.22000000000003</v>
      </c>
      <c r="AZ351" s="81" t="s">
        <v>1304</v>
      </c>
      <c r="BA351" s="81" t="s">
        <v>75</v>
      </c>
    </row>
    <row r="352" spans="1:53" ht="15" x14ac:dyDescent="0.25">
      <c r="A352">
        <v>170</v>
      </c>
      <c r="B352">
        <v>170</v>
      </c>
      <c r="C352">
        <v>174</v>
      </c>
      <c r="D352" t="s">
        <v>3931</v>
      </c>
      <c r="E352" t="s">
        <v>5037</v>
      </c>
      <c r="F352">
        <v>2081021</v>
      </c>
      <c r="G352" t="s">
        <v>4866</v>
      </c>
      <c r="H352" t="s">
        <v>4937</v>
      </c>
      <c r="I352" t="s">
        <v>70</v>
      </c>
      <c r="K352" t="s">
        <v>586</v>
      </c>
      <c r="L352" t="s">
        <v>71</v>
      </c>
      <c r="M352" t="s">
        <v>577</v>
      </c>
      <c r="O352" s="90">
        <v>45839</v>
      </c>
      <c r="P352" t="s">
        <v>538</v>
      </c>
      <c r="Q352" t="s">
        <v>538</v>
      </c>
      <c r="R352" t="s">
        <v>538</v>
      </c>
      <c r="S352" t="s">
        <v>74</v>
      </c>
      <c r="T352" s="84">
        <v>2.085</v>
      </c>
      <c r="U352" t="s">
        <v>4800</v>
      </c>
      <c r="V352" s="81" t="s">
        <v>441</v>
      </c>
      <c r="Z352" s="81" t="s">
        <v>1984</v>
      </c>
      <c r="AA352" s="90">
        <v>47002</v>
      </c>
      <c r="AB352" t="s">
        <v>541</v>
      </c>
      <c r="AJ352" t="s">
        <v>71</v>
      </c>
      <c r="AK352" t="s">
        <v>4046</v>
      </c>
      <c r="AM352" t="s">
        <v>4047</v>
      </c>
      <c r="AN352" s="110">
        <v>46203</v>
      </c>
      <c r="AQ352" s="83">
        <v>131064.396641851</v>
      </c>
      <c r="AR352" s="83">
        <v>101.62</v>
      </c>
      <c r="AS352" s="83">
        <v>1</v>
      </c>
      <c r="AT352" s="83">
        <v>133.18763999999999</v>
      </c>
      <c r="AU352" s="83">
        <v>133.18799999999999</v>
      </c>
      <c r="AZ352" s="81" t="s">
        <v>146</v>
      </c>
      <c r="BA352" s="81" t="s">
        <v>76</v>
      </c>
    </row>
    <row r="353" spans="1:53" ht="15" x14ac:dyDescent="0.25">
      <c r="A353">
        <v>170</v>
      </c>
      <c r="B353">
        <v>170</v>
      </c>
      <c r="C353">
        <v>19803</v>
      </c>
      <c r="D353" t="s">
        <v>3931</v>
      </c>
      <c r="E353" t="s">
        <v>5059</v>
      </c>
      <c r="F353">
        <v>2081025</v>
      </c>
      <c r="G353" t="s">
        <v>4866</v>
      </c>
      <c r="H353" t="s">
        <v>4867</v>
      </c>
      <c r="I353" t="s">
        <v>70</v>
      </c>
      <c r="K353" t="s">
        <v>1016</v>
      </c>
      <c r="L353" t="s">
        <v>71</v>
      </c>
      <c r="M353" t="s">
        <v>577</v>
      </c>
      <c r="O353" s="90">
        <v>45854</v>
      </c>
      <c r="P353" t="s">
        <v>538</v>
      </c>
      <c r="Q353" t="s">
        <v>538</v>
      </c>
      <c r="R353" t="s">
        <v>538</v>
      </c>
      <c r="S353" t="s">
        <v>74</v>
      </c>
      <c r="T353" s="84">
        <v>7.7649999999999997</v>
      </c>
      <c r="U353" t="s">
        <v>4800</v>
      </c>
      <c r="V353" s="81" t="s">
        <v>5074</v>
      </c>
      <c r="Z353" s="81" t="s">
        <v>4987</v>
      </c>
      <c r="AA353" s="90">
        <v>53143</v>
      </c>
      <c r="AB353" t="s">
        <v>541</v>
      </c>
      <c r="AJ353" t="s">
        <v>71</v>
      </c>
      <c r="AK353" t="s">
        <v>4046</v>
      </c>
      <c r="AM353" t="s">
        <v>4047</v>
      </c>
      <c r="AN353" s="110">
        <v>46203</v>
      </c>
      <c r="AQ353" s="83">
        <v>591457.73805639695</v>
      </c>
      <c r="AR353" s="83">
        <v>94.34</v>
      </c>
      <c r="AS353" s="83">
        <v>1</v>
      </c>
      <c r="AT353" s="83">
        <v>557.98122999999998</v>
      </c>
      <c r="AU353" s="83">
        <v>557.98099999999999</v>
      </c>
      <c r="AZ353" s="81" t="s">
        <v>1058</v>
      </c>
      <c r="BA353" s="81" t="s">
        <v>88</v>
      </c>
    </row>
    <row r="354" spans="1:53" ht="15" x14ac:dyDescent="0.25">
      <c r="A354">
        <v>170</v>
      </c>
      <c r="B354">
        <v>170</v>
      </c>
      <c r="C354">
        <v>185</v>
      </c>
      <c r="D354" t="s">
        <v>3931</v>
      </c>
      <c r="E354" t="s">
        <v>5026</v>
      </c>
      <c r="F354">
        <v>2081026</v>
      </c>
      <c r="G354" t="s">
        <v>4866</v>
      </c>
      <c r="H354" t="s">
        <v>4878</v>
      </c>
      <c r="I354" t="s">
        <v>70</v>
      </c>
      <c r="K354" t="s">
        <v>586</v>
      </c>
      <c r="L354" t="s">
        <v>71</v>
      </c>
      <c r="M354" t="s">
        <v>71</v>
      </c>
      <c r="O354" s="90">
        <v>45860</v>
      </c>
      <c r="P354" t="s">
        <v>1115</v>
      </c>
      <c r="Q354" t="s">
        <v>73</v>
      </c>
      <c r="R354" t="s">
        <v>4868</v>
      </c>
      <c r="S354" t="s">
        <v>74</v>
      </c>
      <c r="T354" s="84">
        <v>1.8260000000000001</v>
      </c>
      <c r="U354" t="s">
        <v>4800</v>
      </c>
      <c r="V354" s="81" t="s">
        <v>1943</v>
      </c>
      <c r="Z354" s="81" t="s">
        <v>4858</v>
      </c>
      <c r="AA354" s="90">
        <v>46904</v>
      </c>
      <c r="AB354" t="s">
        <v>541</v>
      </c>
      <c r="AJ354" t="s">
        <v>71</v>
      </c>
      <c r="AK354" t="s">
        <v>4046</v>
      </c>
      <c r="AM354" t="s">
        <v>4047</v>
      </c>
      <c r="AN354" s="110">
        <v>46203</v>
      </c>
      <c r="AQ354" s="83">
        <v>324056.755190439</v>
      </c>
      <c r="AR354" s="83">
        <v>100.34</v>
      </c>
      <c r="AS354" s="83">
        <v>1</v>
      </c>
      <c r="AT354" s="83">
        <v>325.15854999999999</v>
      </c>
      <c r="AU354" s="83">
        <v>325.15899999999999</v>
      </c>
      <c r="AZ354" s="81" t="s">
        <v>268</v>
      </c>
      <c r="BA354" s="81" t="s">
        <v>75</v>
      </c>
    </row>
    <row r="355" spans="1:53" ht="15" x14ac:dyDescent="0.25">
      <c r="A355">
        <v>170</v>
      </c>
      <c r="B355">
        <v>170</v>
      </c>
      <c r="C355">
        <v>250</v>
      </c>
      <c r="D355" t="s">
        <v>3931</v>
      </c>
      <c r="E355" t="s">
        <v>4913</v>
      </c>
      <c r="F355">
        <v>2080989</v>
      </c>
      <c r="G355" t="s">
        <v>4866</v>
      </c>
      <c r="H355" t="s">
        <v>4900</v>
      </c>
      <c r="I355" t="s">
        <v>70</v>
      </c>
      <c r="K355" t="s">
        <v>710</v>
      </c>
      <c r="L355" t="s">
        <v>71</v>
      </c>
      <c r="M355" t="s">
        <v>577</v>
      </c>
      <c r="O355" s="90">
        <v>45754</v>
      </c>
      <c r="P355" t="s">
        <v>538</v>
      </c>
      <c r="Q355" t="s">
        <v>538</v>
      </c>
      <c r="R355" t="s">
        <v>538</v>
      </c>
      <c r="S355" t="s">
        <v>74</v>
      </c>
      <c r="T355" s="84">
        <v>3.5</v>
      </c>
      <c r="U355" t="s">
        <v>4800</v>
      </c>
      <c r="V355" s="81" t="s">
        <v>435</v>
      </c>
      <c r="Z355" s="81" t="s">
        <v>1146</v>
      </c>
      <c r="AA355" s="90">
        <v>48944</v>
      </c>
      <c r="AB355" t="s">
        <v>541</v>
      </c>
      <c r="AJ355" t="s">
        <v>71</v>
      </c>
      <c r="AK355" t="s">
        <v>4046</v>
      </c>
      <c r="AM355" t="s">
        <v>4047</v>
      </c>
      <c r="AN355" s="110">
        <v>46203</v>
      </c>
      <c r="AQ355" s="83">
        <v>200980.59073289699</v>
      </c>
      <c r="AR355" s="83">
        <v>101.71</v>
      </c>
      <c r="AS355" s="83">
        <v>1</v>
      </c>
      <c r="AT355" s="83">
        <v>204.41736</v>
      </c>
      <c r="AU355" s="83">
        <v>204.417</v>
      </c>
      <c r="AZ355" s="81" t="s">
        <v>155</v>
      </c>
      <c r="BA355" s="81" t="s">
        <v>75</v>
      </c>
    </row>
    <row r="356" spans="1:53" ht="15" x14ac:dyDescent="0.25">
      <c r="A356">
        <v>170</v>
      </c>
      <c r="B356">
        <v>170</v>
      </c>
      <c r="C356">
        <v>186</v>
      </c>
      <c r="D356" t="s">
        <v>3931</v>
      </c>
      <c r="E356" t="s">
        <v>5030</v>
      </c>
      <c r="F356">
        <v>2081035</v>
      </c>
      <c r="G356" t="s">
        <v>4866</v>
      </c>
      <c r="H356" t="s">
        <v>4937</v>
      </c>
      <c r="I356" t="s">
        <v>70</v>
      </c>
      <c r="K356" t="s">
        <v>586</v>
      </c>
      <c r="L356" t="s">
        <v>71</v>
      </c>
      <c r="M356" t="s">
        <v>71</v>
      </c>
      <c r="O356" s="90">
        <v>45881</v>
      </c>
      <c r="P356" t="s">
        <v>1115</v>
      </c>
      <c r="Q356" t="s">
        <v>73</v>
      </c>
      <c r="R356" t="s">
        <v>4868</v>
      </c>
      <c r="S356" t="s">
        <v>74</v>
      </c>
      <c r="T356" s="84">
        <v>1.8149999999999999</v>
      </c>
      <c r="U356" t="s">
        <v>4800</v>
      </c>
      <c r="V356" s="81" t="s">
        <v>1175</v>
      </c>
      <c r="Z356" s="81" t="s">
        <v>5075</v>
      </c>
      <c r="AA356" s="90">
        <v>46901</v>
      </c>
      <c r="AB356" t="s">
        <v>541</v>
      </c>
      <c r="AJ356" t="s">
        <v>71</v>
      </c>
      <c r="AK356" t="s">
        <v>4046</v>
      </c>
      <c r="AM356" t="s">
        <v>4047</v>
      </c>
      <c r="AN356" s="110">
        <v>46203</v>
      </c>
      <c r="AQ356" s="83">
        <v>639996.45990342903</v>
      </c>
      <c r="AR356" s="83">
        <v>100.61</v>
      </c>
      <c r="AS356" s="83">
        <v>1</v>
      </c>
      <c r="AT356" s="83">
        <v>643.90044</v>
      </c>
      <c r="AU356" s="83">
        <v>643.9</v>
      </c>
      <c r="AZ356" s="81" t="s">
        <v>115</v>
      </c>
      <c r="BA356" s="81" t="s">
        <v>88</v>
      </c>
    </row>
    <row r="357" spans="1:53" ht="15" x14ac:dyDescent="0.25">
      <c r="A357">
        <v>170</v>
      </c>
      <c r="B357">
        <v>170</v>
      </c>
      <c r="C357">
        <v>113</v>
      </c>
      <c r="D357" t="s">
        <v>3931</v>
      </c>
      <c r="E357" t="s">
        <v>5068</v>
      </c>
      <c r="F357">
        <v>2081055</v>
      </c>
      <c r="G357" t="s">
        <v>312</v>
      </c>
      <c r="H357" t="s">
        <v>4867</v>
      </c>
      <c r="I357" t="s">
        <v>70</v>
      </c>
      <c r="K357" t="s">
        <v>312</v>
      </c>
      <c r="L357" t="s">
        <v>71</v>
      </c>
      <c r="M357" t="s">
        <v>577</v>
      </c>
      <c r="O357" s="90">
        <v>45929</v>
      </c>
      <c r="P357" t="s">
        <v>238</v>
      </c>
      <c r="Q357" t="s">
        <v>570</v>
      </c>
      <c r="R357" t="s">
        <v>4868</v>
      </c>
      <c r="S357" t="s">
        <v>74</v>
      </c>
      <c r="T357" s="84">
        <v>3.6429999999999998</v>
      </c>
      <c r="U357" t="s">
        <v>4800</v>
      </c>
      <c r="V357" s="81" t="s">
        <v>405</v>
      </c>
      <c r="Z357" s="81" t="s">
        <v>5039</v>
      </c>
      <c r="AA357" s="90">
        <v>47927</v>
      </c>
      <c r="AB357" t="s">
        <v>541</v>
      </c>
      <c r="AJ357" t="s">
        <v>71</v>
      </c>
      <c r="AK357" t="s">
        <v>4046</v>
      </c>
      <c r="AM357" t="s">
        <v>4047</v>
      </c>
      <c r="AN357" s="110">
        <v>46203</v>
      </c>
      <c r="AQ357" s="83">
        <v>770627.41023605596</v>
      </c>
      <c r="AR357" s="83">
        <v>101.79</v>
      </c>
      <c r="AS357" s="83">
        <v>1</v>
      </c>
      <c r="AT357" s="83">
        <v>784.42164000000002</v>
      </c>
      <c r="AU357" s="83">
        <v>784.42200000000003</v>
      </c>
      <c r="AZ357" s="81" t="s">
        <v>178</v>
      </c>
      <c r="BA357" s="81" t="s">
        <v>114</v>
      </c>
    </row>
    <row r="358" spans="1:53" ht="15" x14ac:dyDescent="0.25">
      <c r="A358">
        <v>170</v>
      </c>
      <c r="B358">
        <v>170</v>
      </c>
      <c r="C358">
        <v>174</v>
      </c>
      <c r="D358" t="s">
        <v>3931</v>
      </c>
      <c r="E358" t="s">
        <v>5037</v>
      </c>
      <c r="F358">
        <v>2081078</v>
      </c>
      <c r="G358" t="s">
        <v>4866</v>
      </c>
      <c r="H358" t="s">
        <v>4937</v>
      </c>
      <c r="I358" t="s">
        <v>70</v>
      </c>
      <c r="K358" t="s">
        <v>586</v>
      </c>
      <c r="L358" t="s">
        <v>71</v>
      </c>
      <c r="M358" t="s">
        <v>577</v>
      </c>
      <c r="O358" s="90">
        <v>45935</v>
      </c>
      <c r="P358" t="s">
        <v>538</v>
      </c>
      <c r="Q358" t="s">
        <v>538</v>
      </c>
      <c r="R358" t="s">
        <v>538</v>
      </c>
      <c r="S358" t="s">
        <v>74</v>
      </c>
      <c r="T358" s="84">
        <v>2.0870000000000002</v>
      </c>
      <c r="U358" t="s">
        <v>4800</v>
      </c>
      <c r="V358" s="81" t="s">
        <v>441</v>
      </c>
      <c r="Z358" s="81" t="s">
        <v>377</v>
      </c>
      <c r="AA358" s="90">
        <v>47002</v>
      </c>
      <c r="AB358" t="s">
        <v>541</v>
      </c>
      <c r="AJ358" t="s">
        <v>71</v>
      </c>
      <c r="AK358" t="s">
        <v>4046</v>
      </c>
      <c r="AM358" t="s">
        <v>4047</v>
      </c>
      <c r="AN358" s="110">
        <v>46203</v>
      </c>
      <c r="AQ358" s="83">
        <v>256441.67508768899</v>
      </c>
      <c r="AR358" s="83">
        <v>102.05</v>
      </c>
      <c r="AS358" s="83">
        <v>1</v>
      </c>
      <c r="AT358" s="83">
        <v>261.69873000000001</v>
      </c>
      <c r="AU358" s="83">
        <v>261.69900000000001</v>
      </c>
      <c r="AZ358" s="81" t="s">
        <v>1997</v>
      </c>
      <c r="BA358" s="81" t="s">
        <v>75</v>
      </c>
    </row>
    <row r="359" spans="1:53" ht="15" x14ac:dyDescent="0.25">
      <c r="A359">
        <v>170</v>
      </c>
      <c r="B359">
        <v>170</v>
      </c>
      <c r="C359">
        <v>19803</v>
      </c>
      <c r="D359" t="s">
        <v>3931</v>
      </c>
      <c r="E359" t="s">
        <v>5059</v>
      </c>
      <c r="F359">
        <v>2081087</v>
      </c>
      <c r="G359" t="s">
        <v>4866</v>
      </c>
      <c r="H359" t="s">
        <v>4867</v>
      </c>
      <c r="I359" t="s">
        <v>70</v>
      </c>
      <c r="K359" t="s">
        <v>1016</v>
      </c>
      <c r="L359" t="s">
        <v>71</v>
      </c>
      <c r="M359" t="s">
        <v>577</v>
      </c>
      <c r="O359" s="90">
        <v>45980</v>
      </c>
      <c r="P359" t="s">
        <v>538</v>
      </c>
      <c r="Q359" t="s">
        <v>538</v>
      </c>
      <c r="R359" t="s">
        <v>538</v>
      </c>
      <c r="S359" t="s">
        <v>74</v>
      </c>
      <c r="T359" s="84">
        <v>8.6479999999999997</v>
      </c>
      <c r="U359" t="s">
        <v>4800</v>
      </c>
      <c r="V359" s="81" t="s">
        <v>5057</v>
      </c>
      <c r="Z359" s="81" t="s">
        <v>5038</v>
      </c>
      <c r="AA359" s="90">
        <v>53508</v>
      </c>
      <c r="AB359" t="s">
        <v>541</v>
      </c>
      <c r="AJ359" t="s">
        <v>71</v>
      </c>
      <c r="AK359" t="s">
        <v>4046</v>
      </c>
      <c r="AM359" t="s">
        <v>4047</v>
      </c>
      <c r="AN359" s="110">
        <v>46203</v>
      </c>
      <c r="AQ359" s="83">
        <v>1092033.11483231</v>
      </c>
      <c r="AR359" s="83">
        <v>100.23</v>
      </c>
      <c r="AS359" s="83">
        <v>1</v>
      </c>
      <c r="AT359" s="83">
        <v>1094.5447899999999</v>
      </c>
      <c r="AU359" s="83">
        <v>1094.5450000000001</v>
      </c>
      <c r="AZ359" s="81" t="s">
        <v>1327</v>
      </c>
      <c r="BA359" s="81" t="s">
        <v>113</v>
      </c>
    </row>
    <row r="360" spans="1:53" ht="15" x14ac:dyDescent="0.25">
      <c r="A360">
        <v>170</v>
      </c>
      <c r="B360">
        <v>170</v>
      </c>
      <c r="C360">
        <v>113</v>
      </c>
      <c r="D360" t="s">
        <v>3931</v>
      </c>
      <c r="E360" t="s">
        <v>5068</v>
      </c>
      <c r="F360">
        <v>2081088</v>
      </c>
      <c r="G360" t="s">
        <v>312</v>
      </c>
      <c r="H360" t="s">
        <v>4867</v>
      </c>
      <c r="I360" t="s">
        <v>70</v>
      </c>
      <c r="K360" t="s">
        <v>312</v>
      </c>
      <c r="L360" t="s">
        <v>71</v>
      </c>
      <c r="M360" t="s">
        <v>577</v>
      </c>
      <c r="O360" s="90">
        <v>45991</v>
      </c>
      <c r="P360" t="s">
        <v>238</v>
      </c>
      <c r="Q360" t="s">
        <v>570</v>
      </c>
      <c r="R360" t="s">
        <v>4868</v>
      </c>
      <c r="S360" t="s">
        <v>74</v>
      </c>
      <c r="T360" s="84">
        <v>3.6509999999999998</v>
      </c>
      <c r="U360" t="s">
        <v>4800</v>
      </c>
      <c r="V360" s="81" t="s">
        <v>377</v>
      </c>
      <c r="Z360" s="81" t="s">
        <v>5072</v>
      </c>
      <c r="AA360" s="90">
        <v>47927</v>
      </c>
      <c r="AB360" t="s">
        <v>541</v>
      </c>
      <c r="AJ360" t="s">
        <v>71</v>
      </c>
      <c r="AK360" t="s">
        <v>4046</v>
      </c>
      <c r="AM360" t="s">
        <v>4047</v>
      </c>
      <c r="AN360" s="110">
        <v>46203</v>
      </c>
      <c r="AQ360" s="83">
        <v>922351.79639786901</v>
      </c>
      <c r="AR360" s="83">
        <v>101.31</v>
      </c>
      <c r="AS360" s="83">
        <v>1</v>
      </c>
      <c r="AT360" s="83">
        <v>934.43460000000005</v>
      </c>
      <c r="AU360" s="83">
        <v>934.43499999999995</v>
      </c>
      <c r="AZ360" s="81" t="s">
        <v>1315</v>
      </c>
      <c r="BA360" s="81" t="s">
        <v>114</v>
      </c>
    </row>
    <row r="361" spans="1:53" ht="15" x14ac:dyDescent="0.25">
      <c r="A361">
        <v>170</v>
      </c>
      <c r="B361">
        <v>170</v>
      </c>
      <c r="C361">
        <v>20158</v>
      </c>
      <c r="D361" t="s">
        <v>3931</v>
      </c>
      <c r="E361" t="s">
        <v>4962</v>
      </c>
      <c r="F361">
        <v>2081089</v>
      </c>
      <c r="G361" t="s">
        <v>312</v>
      </c>
      <c r="H361" t="s">
        <v>4867</v>
      </c>
      <c r="I361" t="s">
        <v>70</v>
      </c>
      <c r="K361" t="s">
        <v>1016</v>
      </c>
      <c r="L361" t="s">
        <v>71</v>
      </c>
      <c r="M361" t="s">
        <v>577</v>
      </c>
      <c r="O361" s="90">
        <v>45994</v>
      </c>
      <c r="P361" t="s">
        <v>538</v>
      </c>
      <c r="Q361" t="s">
        <v>538</v>
      </c>
      <c r="R361" t="s">
        <v>538</v>
      </c>
      <c r="S361" t="s">
        <v>74</v>
      </c>
      <c r="T361" s="84">
        <v>10.412000000000001</v>
      </c>
      <c r="U361" t="s">
        <v>4800</v>
      </c>
      <c r="V361" s="81" t="s">
        <v>1625</v>
      </c>
      <c r="Z361" s="81" t="s">
        <v>391</v>
      </c>
      <c r="AA361" s="90">
        <v>53965</v>
      </c>
      <c r="AB361" t="s">
        <v>541</v>
      </c>
      <c r="AJ361" t="s">
        <v>71</v>
      </c>
      <c r="AK361" t="s">
        <v>4046</v>
      </c>
      <c r="AM361" t="s">
        <v>4047</v>
      </c>
      <c r="AN361" s="110">
        <v>46203</v>
      </c>
      <c r="AQ361" s="83">
        <v>1081531.1172100401</v>
      </c>
      <c r="AR361" s="83">
        <v>109.79</v>
      </c>
      <c r="AS361" s="83">
        <v>1</v>
      </c>
      <c r="AT361" s="83">
        <v>1187.41301</v>
      </c>
      <c r="AU361" s="83">
        <v>1187.413</v>
      </c>
      <c r="AZ361" s="81" t="s">
        <v>3742</v>
      </c>
      <c r="BA361" s="81" t="s">
        <v>113</v>
      </c>
    </row>
    <row r="362" spans="1:53" ht="15" x14ac:dyDescent="0.25">
      <c r="A362">
        <v>170</v>
      </c>
      <c r="B362">
        <v>170</v>
      </c>
      <c r="C362">
        <v>186</v>
      </c>
      <c r="D362" t="s">
        <v>3931</v>
      </c>
      <c r="E362" t="s">
        <v>5030</v>
      </c>
      <c r="F362">
        <v>2081094</v>
      </c>
      <c r="G362" t="s">
        <v>4866</v>
      </c>
      <c r="H362" t="s">
        <v>4937</v>
      </c>
      <c r="I362" t="s">
        <v>70</v>
      </c>
      <c r="K362" t="s">
        <v>586</v>
      </c>
      <c r="L362" t="s">
        <v>71</v>
      </c>
      <c r="M362" t="s">
        <v>71</v>
      </c>
      <c r="O362" s="90">
        <v>46006</v>
      </c>
      <c r="P362" t="s">
        <v>1115</v>
      </c>
      <c r="Q362" t="s">
        <v>73</v>
      </c>
      <c r="R362" t="s">
        <v>4868</v>
      </c>
      <c r="S362" t="s">
        <v>74</v>
      </c>
      <c r="T362" s="84">
        <v>1.8129999999999999</v>
      </c>
      <c r="U362" t="s">
        <v>4800</v>
      </c>
      <c r="V362" s="81" t="s">
        <v>482</v>
      </c>
      <c r="Z362" s="81" t="s">
        <v>1810</v>
      </c>
      <c r="AA362" s="90">
        <v>46901</v>
      </c>
      <c r="AB362" t="s">
        <v>541</v>
      </c>
      <c r="AJ362" t="s">
        <v>71</v>
      </c>
      <c r="AK362" t="s">
        <v>4046</v>
      </c>
      <c r="AM362" t="s">
        <v>4047</v>
      </c>
      <c r="AN362" s="110">
        <v>46203</v>
      </c>
      <c r="AQ362" s="83">
        <v>457821.63130714098</v>
      </c>
      <c r="AR362" s="83">
        <v>101.9</v>
      </c>
      <c r="AS362" s="83">
        <v>1</v>
      </c>
      <c r="AT362" s="83">
        <v>466.52024</v>
      </c>
      <c r="AU362" s="83">
        <v>466.52</v>
      </c>
      <c r="AZ362" s="81" t="s">
        <v>3775</v>
      </c>
      <c r="BA362" s="81" t="s">
        <v>88</v>
      </c>
    </row>
    <row r="363" spans="1:53" ht="15" x14ac:dyDescent="0.25">
      <c r="A363">
        <v>170</v>
      </c>
      <c r="B363">
        <v>170</v>
      </c>
      <c r="C363">
        <v>19803</v>
      </c>
      <c r="D363" t="s">
        <v>3931</v>
      </c>
      <c r="E363" t="s">
        <v>5059</v>
      </c>
      <c r="F363">
        <v>2081098</v>
      </c>
      <c r="G363" t="s">
        <v>4866</v>
      </c>
      <c r="H363" t="s">
        <v>4867</v>
      </c>
      <c r="I363" t="s">
        <v>70</v>
      </c>
      <c r="K363" t="s">
        <v>1016</v>
      </c>
      <c r="L363" t="s">
        <v>71</v>
      </c>
      <c r="M363" t="s">
        <v>577</v>
      </c>
      <c r="O363" s="90">
        <v>46021</v>
      </c>
      <c r="P363" t="s">
        <v>538</v>
      </c>
      <c r="Q363" t="s">
        <v>538</v>
      </c>
      <c r="R363" t="s">
        <v>538</v>
      </c>
      <c r="S363" t="s">
        <v>74</v>
      </c>
      <c r="T363" s="84">
        <v>8.33</v>
      </c>
      <c r="U363" t="s">
        <v>4800</v>
      </c>
      <c r="V363" s="81" t="s">
        <v>1146</v>
      </c>
      <c r="Z363" s="81" t="s">
        <v>5004</v>
      </c>
      <c r="AA363" s="90">
        <v>53327</v>
      </c>
      <c r="AB363" t="s">
        <v>541</v>
      </c>
      <c r="AJ363" t="s">
        <v>71</v>
      </c>
      <c r="AK363" t="s">
        <v>4046</v>
      </c>
      <c r="AM363" t="s">
        <v>4047</v>
      </c>
      <c r="AN363" s="110">
        <v>46203</v>
      </c>
      <c r="AQ363" s="83">
        <v>736716.68759589002</v>
      </c>
      <c r="AR363" s="83">
        <v>100.72</v>
      </c>
      <c r="AS363" s="83">
        <v>1</v>
      </c>
      <c r="AT363" s="83">
        <v>742.02104999999995</v>
      </c>
      <c r="AU363" s="83">
        <v>742.02099999999996</v>
      </c>
      <c r="AZ363" s="81" t="s">
        <v>5067</v>
      </c>
      <c r="BA363" s="81" t="s">
        <v>88</v>
      </c>
    </row>
    <row r="364" spans="1:53" ht="15" x14ac:dyDescent="0.25">
      <c r="A364">
        <v>170</v>
      </c>
      <c r="B364">
        <v>170</v>
      </c>
      <c r="C364">
        <v>113</v>
      </c>
      <c r="D364" t="s">
        <v>3931</v>
      </c>
      <c r="E364" t="s">
        <v>5068</v>
      </c>
      <c r="F364">
        <v>2081099</v>
      </c>
      <c r="G364" t="s">
        <v>312</v>
      </c>
      <c r="H364" t="s">
        <v>4867</v>
      </c>
      <c r="I364" t="s">
        <v>70</v>
      </c>
      <c r="K364" t="s">
        <v>312</v>
      </c>
      <c r="L364" t="s">
        <v>71</v>
      </c>
      <c r="M364" t="s">
        <v>577</v>
      </c>
      <c r="O364" s="90">
        <v>46022</v>
      </c>
      <c r="P364" t="s">
        <v>238</v>
      </c>
      <c r="Q364" t="s">
        <v>570</v>
      </c>
      <c r="R364" t="s">
        <v>4868</v>
      </c>
      <c r="S364" t="s">
        <v>74</v>
      </c>
      <c r="T364" s="84">
        <v>3.6589999999999998</v>
      </c>
      <c r="U364" t="s">
        <v>4800</v>
      </c>
      <c r="V364" s="81" t="s">
        <v>4094</v>
      </c>
      <c r="Z364" s="81" t="s">
        <v>5072</v>
      </c>
      <c r="AA364" s="90">
        <v>47927</v>
      </c>
      <c r="AB364" t="s">
        <v>541</v>
      </c>
      <c r="AJ364" t="s">
        <v>71</v>
      </c>
      <c r="AK364" t="s">
        <v>4046</v>
      </c>
      <c r="AM364" t="s">
        <v>4047</v>
      </c>
      <c r="AN364" s="110">
        <v>46203</v>
      </c>
      <c r="AQ364" s="83">
        <v>512095.33698699699</v>
      </c>
      <c r="AR364" s="83">
        <v>101.27</v>
      </c>
      <c r="AS364" s="83">
        <v>1</v>
      </c>
      <c r="AT364" s="83">
        <v>518.59894999999995</v>
      </c>
      <c r="AU364" s="83">
        <v>518.59900000000005</v>
      </c>
      <c r="AZ364" s="81" t="s">
        <v>1570</v>
      </c>
      <c r="BA364" s="81" t="s">
        <v>88</v>
      </c>
    </row>
    <row r="365" spans="1:53" ht="15" x14ac:dyDescent="0.25">
      <c r="A365">
        <v>170</v>
      </c>
      <c r="B365">
        <v>170</v>
      </c>
      <c r="C365">
        <v>202</v>
      </c>
      <c r="D365" t="s">
        <v>3931</v>
      </c>
      <c r="E365" t="s">
        <v>5042</v>
      </c>
      <c r="F365">
        <v>2081101</v>
      </c>
      <c r="G365" t="s">
        <v>4866</v>
      </c>
      <c r="H365" t="s">
        <v>4867</v>
      </c>
      <c r="I365" t="s">
        <v>70</v>
      </c>
      <c r="K365" t="s">
        <v>1016</v>
      </c>
      <c r="L365" t="s">
        <v>71</v>
      </c>
      <c r="M365" t="s">
        <v>577</v>
      </c>
      <c r="O365" s="90">
        <v>46021</v>
      </c>
      <c r="P365" t="s">
        <v>92</v>
      </c>
      <c r="Q365" t="s">
        <v>570</v>
      </c>
      <c r="R365" t="s">
        <v>4868</v>
      </c>
      <c r="S365" t="s">
        <v>74</v>
      </c>
      <c r="T365" s="84">
        <v>8.9730000000000008</v>
      </c>
      <c r="U365" t="s">
        <v>4800</v>
      </c>
      <c r="V365" s="81" t="s">
        <v>4845</v>
      </c>
      <c r="Z365" s="81" t="s">
        <v>690</v>
      </c>
      <c r="AA365" s="90">
        <v>53692</v>
      </c>
      <c r="AB365" t="s">
        <v>541</v>
      </c>
      <c r="AJ365" t="s">
        <v>71</v>
      </c>
      <c r="AK365" t="s">
        <v>4046</v>
      </c>
      <c r="AM365" t="s">
        <v>4047</v>
      </c>
      <c r="AN365" s="110">
        <v>46203</v>
      </c>
      <c r="AQ365" s="83">
        <v>188323.987791044</v>
      </c>
      <c r="AR365" s="83">
        <v>111.24</v>
      </c>
      <c r="AS365" s="83">
        <v>1</v>
      </c>
      <c r="AT365" s="83">
        <v>209.49160000000001</v>
      </c>
      <c r="AU365" s="83">
        <v>209.49199999999999</v>
      </c>
      <c r="AZ365" s="81" t="s">
        <v>358</v>
      </c>
      <c r="BA365" s="81" t="s">
        <v>75</v>
      </c>
    </row>
    <row r="366" spans="1:53" ht="15" x14ac:dyDescent="0.25">
      <c r="A366">
        <v>170</v>
      </c>
      <c r="B366">
        <v>170</v>
      </c>
      <c r="C366">
        <v>174</v>
      </c>
      <c r="D366" t="s">
        <v>3931</v>
      </c>
      <c r="E366" t="s">
        <v>5037</v>
      </c>
      <c r="F366">
        <v>2081111</v>
      </c>
      <c r="G366" t="s">
        <v>4866</v>
      </c>
      <c r="H366" t="s">
        <v>4937</v>
      </c>
      <c r="I366" t="s">
        <v>70</v>
      </c>
      <c r="K366" t="s">
        <v>586</v>
      </c>
      <c r="L366" t="s">
        <v>71</v>
      </c>
      <c r="M366" t="s">
        <v>577</v>
      </c>
      <c r="O366" s="90">
        <v>46023</v>
      </c>
      <c r="P366" t="s">
        <v>538</v>
      </c>
      <c r="Q366" t="s">
        <v>538</v>
      </c>
      <c r="R366" t="s">
        <v>538</v>
      </c>
      <c r="S366" t="s">
        <v>74</v>
      </c>
      <c r="T366" s="84">
        <v>2.0859999999999999</v>
      </c>
      <c r="U366" t="s">
        <v>4800</v>
      </c>
      <c r="V366" s="81" t="s">
        <v>441</v>
      </c>
      <c r="Z366" s="81" t="s">
        <v>1424</v>
      </c>
      <c r="AA366" s="90">
        <v>47002</v>
      </c>
      <c r="AB366" t="s">
        <v>541</v>
      </c>
      <c r="AJ366" t="s">
        <v>71</v>
      </c>
      <c r="AK366" t="s">
        <v>4046</v>
      </c>
      <c r="AM366" t="s">
        <v>4047</v>
      </c>
      <c r="AN366" s="110">
        <v>46203</v>
      </c>
      <c r="AQ366" s="83">
        <v>258100.32778720901</v>
      </c>
      <c r="AR366" s="83">
        <v>102.53</v>
      </c>
      <c r="AS366" s="83">
        <v>1</v>
      </c>
      <c r="AT366" s="83">
        <v>264.63027</v>
      </c>
      <c r="AU366" s="83">
        <v>264.63</v>
      </c>
      <c r="AZ366" s="81" t="s">
        <v>854</v>
      </c>
      <c r="BA366" s="81" t="s">
        <v>75</v>
      </c>
    </row>
    <row r="367" spans="1:53" ht="15" x14ac:dyDescent="0.25">
      <c r="A367">
        <v>170</v>
      </c>
      <c r="B367">
        <v>170</v>
      </c>
      <c r="C367">
        <v>113</v>
      </c>
      <c r="D367" t="s">
        <v>3931</v>
      </c>
      <c r="E367" t="s">
        <v>5068</v>
      </c>
      <c r="F367">
        <v>2081125</v>
      </c>
      <c r="G367" t="s">
        <v>312</v>
      </c>
      <c r="H367" t="s">
        <v>4867</v>
      </c>
      <c r="I367" t="s">
        <v>70</v>
      </c>
      <c r="K367" t="s">
        <v>312</v>
      </c>
      <c r="L367" t="s">
        <v>71</v>
      </c>
      <c r="M367" t="s">
        <v>577</v>
      </c>
      <c r="O367" s="90">
        <v>46079</v>
      </c>
      <c r="P367" t="s">
        <v>238</v>
      </c>
      <c r="Q367" t="s">
        <v>570</v>
      </c>
      <c r="R367" t="s">
        <v>4868</v>
      </c>
      <c r="S367" t="s">
        <v>74</v>
      </c>
      <c r="T367" s="84">
        <v>3.6680000000000001</v>
      </c>
      <c r="U367" t="s">
        <v>4800</v>
      </c>
      <c r="V367" s="81" t="s">
        <v>1044</v>
      </c>
      <c r="Z367" s="81" t="s">
        <v>677</v>
      </c>
      <c r="AA367" s="90">
        <v>47927</v>
      </c>
      <c r="AB367" t="s">
        <v>541</v>
      </c>
      <c r="AJ367" t="s">
        <v>71</v>
      </c>
      <c r="AK367" t="s">
        <v>4046</v>
      </c>
      <c r="AM367" t="s">
        <v>4047</v>
      </c>
      <c r="AN367" s="110">
        <v>46203</v>
      </c>
      <c r="AQ367" s="83">
        <v>838936.29404648801</v>
      </c>
      <c r="AR367" s="83">
        <v>101.91</v>
      </c>
      <c r="AS367" s="83">
        <v>1</v>
      </c>
      <c r="AT367" s="83">
        <v>854.95997999999997</v>
      </c>
      <c r="AU367" s="83">
        <v>854.96</v>
      </c>
      <c r="AZ367" s="81" t="s">
        <v>2418</v>
      </c>
      <c r="BA367" s="81" t="s">
        <v>114</v>
      </c>
    </row>
    <row r="368" spans="1:53" ht="15" x14ac:dyDescent="0.25">
      <c r="A368">
        <v>170</v>
      </c>
      <c r="B368">
        <v>170</v>
      </c>
      <c r="C368">
        <v>20158</v>
      </c>
      <c r="D368" t="s">
        <v>3931</v>
      </c>
      <c r="E368" t="s">
        <v>4962</v>
      </c>
      <c r="F368">
        <v>2081128</v>
      </c>
      <c r="G368" t="s">
        <v>312</v>
      </c>
      <c r="H368" t="s">
        <v>4867</v>
      </c>
      <c r="I368" t="s">
        <v>70</v>
      </c>
      <c r="K368" t="s">
        <v>1016</v>
      </c>
      <c r="L368" t="s">
        <v>71</v>
      </c>
      <c r="M368" t="s">
        <v>577</v>
      </c>
      <c r="O368" s="90">
        <v>46079</v>
      </c>
      <c r="P368" t="s">
        <v>538</v>
      </c>
      <c r="Q368" t="s">
        <v>538</v>
      </c>
      <c r="R368" t="s">
        <v>538</v>
      </c>
      <c r="S368" t="s">
        <v>74</v>
      </c>
      <c r="T368" s="84">
        <v>10.205</v>
      </c>
      <c r="U368" t="s">
        <v>4800</v>
      </c>
      <c r="V368" s="81" t="s">
        <v>1642</v>
      </c>
      <c r="Z368" s="81" t="s">
        <v>405</v>
      </c>
      <c r="AA368" s="90">
        <v>53965</v>
      </c>
      <c r="AB368" t="s">
        <v>541</v>
      </c>
      <c r="AJ368" t="s">
        <v>71</v>
      </c>
      <c r="AK368" t="s">
        <v>4046</v>
      </c>
      <c r="AM368" t="s">
        <v>4047</v>
      </c>
      <c r="AN368" s="110">
        <v>46203</v>
      </c>
      <c r="AQ368" s="83">
        <v>373681.392997647</v>
      </c>
      <c r="AR368" s="83">
        <v>103.76</v>
      </c>
      <c r="AS368" s="83">
        <v>1</v>
      </c>
      <c r="AT368" s="83">
        <v>387.73181</v>
      </c>
      <c r="AU368" s="83">
        <v>387.73200000000003</v>
      </c>
      <c r="AZ368" s="81" t="s">
        <v>152</v>
      </c>
      <c r="BA368" s="81" t="s">
        <v>75</v>
      </c>
    </row>
    <row r="369" spans="1:53" ht="15" x14ac:dyDescent="0.25">
      <c r="A369">
        <v>170</v>
      </c>
      <c r="B369">
        <v>170</v>
      </c>
      <c r="C369">
        <v>113</v>
      </c>
      <c r="D369" t="s">
        <v>3931</v>
      </c>
      <c r="E369" t="s">
        <v>5068</v>
      </c>
      <c r="F369">
        <v>2081139</v>
      </c>
      <c r="G369" t="s">
        <v>312</v>
      </c>
      <c r="H369" t="s">
        <v>4867</v>
      </c>
      <c r="I369" t="s">
        <v>70</v>
      </c>
      <c r="K369" t="s">
        <v>312</v>
      </c>
      <c r="L369" t="s">
        <v>71</v>
      </c>
      <c r="M369" t="s">
        <v>577</v>
      </c>
      <c r="O369" s="90">
        <v>46111</v>
      </c>
      <c r="P369" t="s">
        <v>238</v>
      </c>
      <c r="Q369" t="s">
        <v>570</v>
      </c>
      <c r="R369" t="s">
        <v>4868</v>
      </c>
      <c r="S369" t="s">
        <v>74</v>
      </c>
      <c r="T369" s="84">
        <v>3.6560000000000001</v>
      </c>
      <c r="U369" t="s">
        <v>4800</v>
      </c>
      <c r="V369" s="81" t="s">
        <v>4107</v>
      </c>
      <c r="Z369" s="81" t="s">
        <v>1044</v>
      </c>
      <c r="AA369" s="90">
        <v>47927</v>
      </c>
      <c r="AB369" t="s">
        <v>541</v>
      </c>
      <c r="AJ369" t="s">
        <v>71</v>
      </c>
      <c r="AK369" t="s">
        <v>4046</v>
      </c>
      <c r="AM369" t="s">
        <v>4047</v>
      </c>
      <c r="AN369" s="110">
        <v>46203</v>
      </c>
      <c r="AQ369" s="83">
        <v>260402.50183219701</v>
      </c>
      <c r="AR369" s="83">
        <v>102.26</v>
      </c>
      <c r="AS369" s="83">
        <v>1</v>
      </c>
      <c r="AT369" s="83">
        <v>266.2876</v>
      </c>
      <c r="AU369" s="83">
        <v>266.28800000000001</v>
      </c>
      <c r="AZ369" s="81" t="s">
        <v>854</v>
      </c>
      <c r="BA369" s="81" t="s">
        <v>75</v>
      </c>
    </row>
    <row r="370" spans="1:53" ht="15" x14ac:dyDescent="0.25">
      <c r="A370">
        <v>170</v>
      </c>
      <c r="B370">
        <v>170</v>
      </c>
      <c r="C370">
        <v>250</v>
      </c>
      <c r="D370" t="s">
        <v>3931</v>
      </c>
      <c r="E370" t="s">
        <v>4913</v>
      </c>
      <c r="F370">
        <v>2081141</v>
      </c>
      <c r="G370" t="s">
        <v>4866</v>
      </c>
      <c r="H370" t="s">
        <v>4900</v>
      </c>
      <c r="I370" t="s">
        <v>70</v>
      </c>
      <c r="K370" t="s">
        <v>710</v>
      </c>
      <c r="L370" t="s">
        <v>71</v>
      </c>
      <c r="M370" t="s">
        <v>577</v>
      </c>
      <c r="O370" s="90">
        <v>46112</v>
      </c>
      <c r="P370" t="s">
        <v>538</v>
      </c>
      <c r="Q370" t="s">
        <v>538</v>
      </c>
      <c r="R370" t="s">
        <v>538</v>
      </c>
      <c r="S370" t="s">
        <v>74</v>
      </c>
      <c r="T370" s="84">
        <v>6.4820000000000002</v>
      </c>
      <c r="U370" t="s">
        <v>4800</v>
      </c>
      <c r="V370" s="81" t="s">
        <v>1499</v>
      </c>
      <c r="Z370" s="81" t="s">
        <v>588</v>
      </c>
      <c r="AA370" s="90">
        <v>48944</v>
      </c>
      <c r="AB370" t="s">
        <v>541</v>
      </c>
      <c r="AJ370" t="s">
        <v>71</v>
      </c>
      <c r="AK370" t="s">
        <v>4046</v>
      </c>
      <c r="AM370" t="s">
        <v>4047</v>
      </c>
      <c r="AN370" s="110">
        <v>46203</v>
      </c>
      <c r="AQ370" s="83">
        <v>198727.40625662301</v>
      </c>
      <c r="AR370" s="83">
        <v>104.01</v>
      </c>
      <c r="AS370" s="83">
        <v>1</v>
      </c>
      <c r="AT370" s="83">
        <v>206.69637</v>
      </c>
      <c r="AU370" s="83">
        <v>206.696</v>
      </c>
      <c r="AZ370" s="81" t="s">
        <v>155</v>
      </c>
      <c r="BA370" s="81" t="s">
        <v>75</v>
      </c>
    </row>
    <row r="371" spans="1:53" ht="15" x14ac:dyDescent="0.25">
      <c r="A371">
        <v>170</v>
      </c>
      <c r="B371">
        <v>170</v>
      </c>
      <c r="C371">
        <v>174</v>
      </c>
      <c r="D371" t="s">
        <v>3931</v>
      </c>
      <c r="E371" t="s">
        <v>5037</v>
      </c>
      <c r="F371">
        <v>2081148</v>
      </c>
      <c r="G371" t="s">
        <v>4866</v>
      </c>
      <c r="H371" t="s">
        <v>4937</v>
      </c>
      <c r="I371" t="s">
        <v>70</v>
      </c>
      <c r="K371" t="s">
        <v>586</v>
      </c>
      <c r="L371" t="s">
        <v>71</v>
      </c>
      <c r="M371" t="s">
        <v>577</v>
      </c>
      <c r="O371" s="90">
        <v>46117</v>
      </c>
      <c r="P371" t="s">
        <v>538</v>
      </c>
      <c r="Q371" t="s">
        <v>538</v>
      </c>
      <c r="R371" t="s">
        <v>538</v>
      </c>
      <c r="S371" t="s">
        <v>74</v>
      </c>
      <c r="T371" s="84">
        <v>2.0870000000000002</v>
      </c>
      <c r="U371" t="s">
        <v>4800</v>
      </c>
      <c r="V371" s="81" t="s">
        <v>441</v>
      </c>
      <c r="Z371" s="81" t="s">
        <v>4088</v>
      </c>
      <c r="AA371" s="90">
        <v>47002</v>
      </c>
      <c r="AB371" t="s">
        <v>541</v>
      </c>
      <c r="AJ371" t="s">
        <v>71</v>
      </c>
      <c r="AK371" t="s">
        <v>4046</v>
      </c>
      <c r="AM371" t="s">
        <v>4047</v>
      </c>
      <c r="AN371" s="110">
        <v>46203</v>
      </c>
      <c r="AQ371" s="83">
        <v>219419.095548835</v>
      </c>
      <c r="AR371" s="83">
        <v>102.77</v>
      </c>
      <c r="AS371" s="83">
        <v>1</v>
      </c>
      <c r="AT371" s="83">
        <v>225.49700000000001</v>
      </c>
      <c r="AU371" s="83">
        <v>225.49700000000001</v>
      </c>
      <c r="AZ371" s="81" t="s">
        <v>243</v>
      </c>
      <c r="BA371" s="81" t="s">
        <v>75</v>
      </c>
    </row>
    <row r="372" spans="1:53" ht="15" x14ac:dyDescent="0.25">
      <c r="A372">
        <v>170</v>
      </c>
      <c r="B372">
        <v>170</v>
      </c>
      <c r="C372">
        <v>186</v>
      </c>
      <c r="D372" t="s">
        <v>3931</v>
      </c>
      <c r="E372" t="s">
        <v>5030</v>
      </c>
      <c r="F372">
        <v>2081149</v>
      </c>
      <c r="G372" t="s">
        <v>4866</v>
      </c>
      <c r="H372" t="s">
        <v>4937</v>
      </c>
      <c r="I372" t="s">
        <v>70</v>
      </c>
      <c r="K372" t="s">
        <v>586</v>
      </c>
      <c r="L372" t="s">
        <v>71</v>
      </c>
      <c r="M372" t="s">
        <v>71</v>
      </c>
      <c r="O372" s="90">
        <v>46127</v>
      </c>
      <c r="P372" t="s">
        <v>1115</v>
      </c>
      <c r="Q372" t="s">
        <v>73</v>
      </c>
      <c r="R372" t="s">
        <v>4868</v>
      </c>
      <c r="S372" t="s">
        <v>74</v>
      </c>
      <c r="T372" s="84">
        <v>1.839</v>
      </c>
      <c r="U372" t="s">
        <v>4800</v>
      </c>
      <c r="V372" s="81" t="s">
        <v>1461</v>
      </c>
      <c r="Z372" s="81" t="s">
        <v>2167</v>
      </c>
      <c r="AA372" s="90">
        <v>46904</v>
      </c>
      <c r="AB372" t="s">
        <v>541</v>
      </c>
      <c r="AJ372" t="s">
        <v>71</v>
      </c>
      <c r="AK372" t="s">
        <v>4046</v>
      </c>
      <c r="AM372" t="s">
        <v>4047</v>
      </c>
      <c r="AN372" s="110">
        <v>46203</v>
      </c>
      <c r="AQ372" s="83">
        <v>582661.21400303696</v>
      </c>
      <c r="AR372" s="83">
        <v>100.69</v>
      </c>
      <c r="AS372" s="83">
        <v>1</v>
      </c>
      <c r="AT372" s="83">
        <v>586.68158000000005</v>
      </c>
      <c r="AU372" s="83">
        <v>586.68200000000002</v>
      </c>
      <c r="AZ372" s="81" t="s">
        <v>755</v>
      </c>
      <c r="BA372" s="81" t="s">
        <v>88</v>
      </c>
    </row>
    <row r="373" spans="1:53" ht="15" x14ac:dyDescent="0.25">
      <c r="A373">
        <v>170</v>
      </c>
      <c r="B373">
        <v>170</v>
      </c>
      <c r="C373">
        <v>20158</v>
      </c>
      <c r="D373" t="s">
        <v>3931</v>
      </c>
      <c r="E373" t="s">
        <v>4962</v>
      </c>
      <c r="F373">
        <v>2081153</v>
      </c>
      <c r="G373" t="s">
        <v>312</v>
      </c>
      <c r="H373" t="s">
        <v>4867</v>
      </c>
      <c r="I373" t="s">
        <v>70</v>
      </c>
      <c r="K373" t="s">
        <v>1016</v>
      </c>
      <c r="L373" t="s">
        <v>71</v>
      </c>
      <c r="M373" t="s">
        <v>577</v>
      </c>
      <c r="O373" s="90">
        <v>46142</v>
      </c>
      <c r="P373" t="s">
        <v>238</v>
      </c>
      <c r="Q373" t="s">
        <v>570</v>
      </c>
      <c r="R373" t="s">
        <v>4868</v>
      </c>
      <c r="S373" t="s">
        <v>74</v>
      </c>
      <c r="T373" s="84">
        <v>10.081</v>
      </c>
      <c r="U373" t="s">
        <v>4800</v>
      </c>
      <c r="V373" s="81" t="s">
        <v>1679</v>
      </c>
      <c r="Z373" s="81" t="s">
        <v>1605</v>
      </c>
      <c r="AA373" s="90">
        <v>53965</v>
      </c>
      <c r="AB373" t="s">
        <v>541</v>
      </c>
      <c r="AJ373" t="s">
        <v>71</v>
      </c>
      <c r="AK373" t="s">
        <v>4046</v>
      </c>
      <c r="AM373" t="s">
        <v>4047</v>
      </c>
      <c r="AN373" s="110">
        <v>46203</v>
      </c>
      <c r="AQ373" s="83">
        <v>611690.25088126701</v>
      </c>
      <c r="AR373" s="83">
        <v>105.75</v>
      </c>
      <c r="AS373" s="83">
        <v>1</v>
      </c>
      <c r="AT373" s="83">
        <v>646.86243999999999</v>
      </c>
      <c r="AU373" s="83">
        <v>646.86199999999997</v>
      </c>
      <c r="AZ373" s="81" t="s">
        <v>188</v>
      </c>
      <c r="BA373" s="81" t="s">
        <v>88</v>
      </c>
    </row>
    <row r="374" spans="1:53" ht="15" x14ac:dyDescent="0.25">
      <c r="A374">
        <v>170</v>
      </c>
      <c r="B374">
        <v>170</v>
      </c>
      <c r="C374">
        <v>113</v>
      </c>
      <c r="D374" t="s">
        <v>3931</v>
      </c>
      <c r="E374" t="s">
        <v>5068</v>
      </c>
      <c r="F374">
        <v>2081159</v>
      </c>
      <c r="G374" t="s">
        <v>312</v>
      </c>
      <c r="H374" t="s">
        <v>4867</v>
      </c>
      <c r="I374" t="s">
        <v>70</v>
      </c>
      <c r="K374" t="s">
        <v>312</v>
      </c>
      <c r="L374" t="s">
        <v>71</v>
      </c>
      <c r="M374" t="s">
        <v>577</v>
      </c>
      <c r="O374" s="90">
        <v>46143</v>
      </c>
      <c r="P374" t="s">
        <v>238</v>
      </c>
      <c r="Q374" t="s">
        <v>570</v>
      </c>
      <c r="R374" t="s">
        <v>4868</v>
      </c>
      <c r="S374" t="s">
        <v>74</v>
      </c>
      <c r="T374" s="84">
        <v>3.66</v>
      </c>
      <c r="U374" t="s">
        <v>4800</v>
      </c>
      <c r="V374" s="81" t="s">
        <v>4094</v>
      </c>
      <c r="Z374" s="81" t="s">
        <v>455</v>
      </c>
      <c r="AA374" s="90">
        <v>47927</v>
      </c>
      <c r="AB374" t="s">
        <v>541</v>
      </c>
      <c r="AJ374" t="s">
        <v>71</v>
      </c>
      <c r="AK374" t="s">
        <v>4046</v>
      </c>
      <c r="AM374" t="s">
        <v>4047</v>
      </c>
      <c r="AN374" s="110">
        <v>46203</v>
      </c>
      <c r="AQ374" s="83">
        <v>188432.61778014101</v>
      </c>
      <c r="AR374" s="83">
        <v>101.06</v>
      </c>
      <c r="AS374" s="83">
        <v>1</v>
      </c>
      <c r="AT374" s="83">
        <v>190.43</v>
      </c>
      <c r="AU374" s="83">
        <v>190.43</v>
      </c>
      <c r="AZ374" s="81" t="s">
        <v>262</v>
      </c>
      <c r="BA374" s="81" t="s">
        <v>75</v>
      </c>
    </row>
    <row r="375" spans="1:53" ht="15" x14ac:dyDescent="0.25">
      <c r="A375">
        <v>170</v>
      </c>
      <c r="B375">
        <v>170</v>
      </c>
      <c r="C375">
        <v>20276</v>
      </c>
      <c r="D375" t="s">
        <v>3931</v>
      </c>
      <c r="E375" t="s">
        <v>5076</v>
      </c>
      <c r="F375">
        <v>2081166</v>
      </c>
      <c r="G375" t="s">
        <v>4866</v>
      </c>
      <c r="H375" t="s">
        <v>4900</v>
      </c>
      <c r="I375" t="s">
        <v>70</v>
      </c>
      <c r="K375" t="s">
        <v>2905</v>
      </c>
      <c r="L375" t="s">
        <v>71</v>
      </c>
      <c r="M375" t="s">
        <v>71</v>
      </c>
      <c r="O375" s="90">
        <v>46148</v>
      </c>
      <c r="P375" t="s">
        <v>538</v>
      </c>
      <c r="Q375" t="s">
        <v>538</v>
      </c>
      <c r="R375" t="s">
        <v>538</v>
      </c>
      <c r="S375" t="s">
        <v>74</v>
      </c>
      <c r="T375" s="84">
        <v>3.6909999999999998</v>
      </c>
      <c r="U375" t="s">
        <v>4800</v>
      </c>
      <c r="V375" s="81" t="s">
        <v>1145</v>
      </c>
      <c r="Z375" s="81" t="s">
        <v>377</v>
      </c>
      <c r="AA375" s="90">
        <v>48669</v>
      </c>
      <c r="AB375" t="s">
        <v>541</v>
      </c>
      <c r="AJ375" t="s">
        <v>71</v>
      </c>
      <c r="AK375" t="s">
        <v>4046</v>
      </c>
      <c r="AM375" t="s">
        <v>4047</v>
      </c>
      <c r="AN375" s="110">
        <v>46203</v>
      </c>
      <c r="AQ375" s="83">
        <v>252754.93823247199</v>
      </c>
      <c r="AR375" s="83">
        <v>94.59</v>
      </c>
      <c r="AS375" s="83">
        <v>1</v>
      </c>
      <c r="AT375" s="83">
        <v>239.08090000000001</v>
      </c>
      <c r="AU375" s="83">
        <v>239.08099999999999</v>
      </c>
      <c r="AZ375" s="81" t="s">
        <v>1891</v>
      </c>
      <c r="BA375" s="81" t="s">
        <v>75</v>
      </c>
    </row>
    <row r="376" spans="1:53" ht="15" x14ac:dyDescent="0.25">
      <c r="A376">
        <v>170</v>
      </c>
      <c r="B376">
        <v>170</v>
      </c>
      <c r="C376">
        <v>20276</v>
      </c>
      <c r="D376" t="s">
        <v>3931</v>
      </c>
      <c r="E376" t="s">
        <v>5076</v>
      </c>
      <c r="F376">
        <v>2081168</v>
      </c>
      <c r="G376" t="s">
        <v>4866</v>
      </c>
      <c r="H376" t="s">
        <v>4900</v>
      </c>
      <c r="I376" t="s">
        <v>70</v>
      </c>
      <c r="K376" t="s">
        <v>2905</v>
      </c>
      <c r="L376" t="s">
        <v>71</v>
      </c>
      <c r="M376" t="s">
        <v>71</v>
      </c>
      <c r="O376" s="90">
        <v>46148</v>
      </c>
      <c r="P376" t="s">
        <v>538</v>
      </c>
      <c r="Q376" t="s">
        <v>538</v>
      </c>
      <c r="R376" t="s">
        <v>538</v>
      </c>
      <c r="S376" t="s">
        <v>74</v>
      </c>
      <c r="T376" s="84">
        <v>3.758</v>
      </c>
      <c r="U376" t="s">
        <v>4800</v>
      </c>
      <c r="V376" s="81" t="s">
        <v>1145</v>
      </c>
      <c r="Z376" s="81" t="s">
        <v>362</v>
      </c>
      <c r="AA376" s="90">
        <v>48669</v>
      </c>
      <c r="AB376" t="s">
        <v>541</v>
      </c>
      <c r="AJ376" t="s">
        <v>71</v>
      </c>
      <c r="AK376" t="s">
        <v>4046</v>
      </c>
      <c r="AM376" t="s">
        <v>4047</v>
      </c>
      <c r="AN376" s="110">
        <v>46203</v>
      </c>
      <c r="AQ376" s="83">
        <v>1473093.9593088101</v>
      </c>
      <c r="AR376" s="83">
        <v>100.97</v>
      </c>
      <c r="AS376" s="83">
        <v>1</v>
      </c>
      <c r="AT376" s="83">
        <v>1487.3829699999999</v>
      </c>
      <c r="AU376" s="83">
        <v>1487.383</v>
      </c>
      <c r="AZ376" s="81" t="s">
        <v>246</v>
      </c>
      <c r="BA376" s="81" t="s">
        <v>111</v>
      </c>
    </row>
    <row r="377" spans="1:53" ht="15" x14ac:dyDescent="0.25">
      <c r="A377">
        <v>170</v>
      </c>
      <c r="B377">
        <v>170</v>
      </c>
      <c r="C377">
        <v>19803</v>
      </c>
      <c r="D377" t="s">
        <v>3931</v>
      </c>
      <c r="E377" t="s">
        <v>5059</v>
      </c>
      <c r="F377">
        <v>2081172</v>
      </c>
      <c r="G377" t="s">
        <v>4866</v>
      </c>
      <c r="H377" t="s">
        <v>4867</v>
      </c>
      <c r="I377" t="s">
        <v>70</v>
      </c>
      <c r="K377" t="s">
        <v>1016</v>
      </c>
      <c r="L377" t="s">
        <v>71</v>
      </c>
      <c r="M377" t="s">
        <v>577</v>
      </c>
      <c r="O377" s="90">
        <v>46169</v>
      </c>
      <c r="P377" t="s">
        <v>538</v>
      </c>
      <c r="Q377" t="s">
        <v>538</v>
      </c>
      <c r="R377" t="s">
        <v>538</v>
      </c>
      <c r="S377" t="s">
        <v>74</v>
      </c>
      <c r="T377" s="84">
        <v>8.3379999999999992</v>
      </c>
      <c r="U377" t="s">
        <v>4800</v>
      </c>
      <c r="V377" s="81" t="s">
        <v>1146</v>
      </c>
      <c r="Z377" s="81" t="s">
        <v>5004</v>
      </c>
      <c r="AA377" s="90">
        <v>53508</v>
      </c>
      <c r="AB377" t="s">
        <v>541</v>
      </c>
      <c r="AJ377" t="s">
        <v>71</v>
      </c>
      <c r="AK377" t="s">
        <v>4046</v>
      </c>
      <c r="AM377" t="s">
        <v>4047</v>
      </c>
      <c r="AN377" s="110">
        <v>46203</v>
      </c>
      <c r="AQ377" s="83">
        <v>766162.27137314004</v>
      </c>
      <c r="AR377" s="83">
        <v>99.59</v>
      </c>
      <c r="AS377" s="83">
        <v>1</v>
      </c>
      <c r="AT377" s="83">
        <v>763.02101000000005</v>
      </c>
      <c r="AU377" s="83">
        <v>763.02099999999996</v>
      </c>
      <c r="AZ377" s="81" t="s">
        <v>3233</v>
      </c>
      <c r="BA377" s="81" t="s">
        <v>114</v>
      </c>
    </row>
    <row r="378" spans="1:53" ht="15" x14ac:dyDescent="0.25">
      <c r="A378">
        <v>170</v>
      </c>
      <c r="B378">
        <v>170</v>
      </c>
      <c r="C378">
        <v>113</v>
      </c>
      <c r="D378" t="s">
        <v>3931</v>
      </c>
      <c r="E378" t="s">
        <v>5068</v>
      </c>
      <c r="F378">
        <v>2081170</v>
      </c>
      <c r="G378" t="s">
        <v>312</v>
      </c>
      <c r="H378" t="s">
        <v>4867</v>
      </c>
      <c r="I378" t="s">
        <v>70</v>
      </c>
      <c r="K378" t="s">
        <v>312</v>
      </c>
      <c r="L378" t="s">
        <v>71</v>
      </c>
      <c r="M378" t="s">
        <v>577</v>
      </c>
      <c r="O378" s="90">
        <v>46173</v>
      </c>
      <c r="P378" t="s">
        <v>238</v>
      </c>
      <c r="Q378" t="s">
        <v>570</v>
      </c>
      <c r="R378" t="s">
        <v>4868</v>
      </c>
      <c r="S378" t="s">
        <v>74</v>
      </c>
      <c r="T378" s="84">
        <v>3.6560000000000001</v>
      </c>
      <c r="U378" t="s">
        <v>4800</v>
      </c>
      <c r="V378" s="81" t="s">
        <v>5055</v>
      </c>
      <c r="Z378" s="81" t="s">
        <v>622</v>
      </c>
      <c r="AA378" s="90">
        <v>47927</v>
      </c>
      <c r="AB378" t="s">
        <v>541</v>
      </c>
      <c r="AJ378" t="s">
        <v>71</v>
      </c>
      <c r="AK378" t="s">
        <v>4046</v>
      </c>
      <c r="AM378" t="s">
        <v>4047</v>
      </c>
      <c r="AN378" s="110">
        <v>46203</v>
      </c>
      <c r="AQ378" s="83">
        <v>1017940.00381831</v>
      </c>
      <c r="AR378" s="83">
        <v>100.33</v>
      </c>
      <c r="AS378" s="83">
        <v>1</v>
      </c>
      <c r="AT378" s="83">
        <v>1021.29921</v>
      </c>
      <c r="AU378" s="83">
        <v>1021.299</v>
      </c>
      <c r="AZ378" s="81" t="s">
        <v>1101</v>
      </c>
      <c r="BA378" s="81" t="s">
        <v>114</v>
      </c>
    </row>
    <row r="379" spans="1:53" ht="15" x14ac:dyDescent="0.25">
      <c r="A379">
        <v>170</v>
      </c>
      <c r="B379">
        <v>170</v>
      </c>
      <c r="C379">
        <v>19774</v>
      </c>
      <c r="D379" t="s">
        <v>3931</v>
      </c>
      <c r="E379" t="s">
        <v>5077</v>
      </c>
      <c r="F379">
        <v>2081179</v>
      </c>
      <c r="G379" t="s">
        <v>4866</v>
      </c>
      <c r="H379" t="s">
        <v>4900</v>
      </c>
      <c r="I379" t="s">
        <v>70</v>
      </c>
      <c r="K379" t="s">
        <v>2905</v>
      </c>
      <c r="L379" t="s">
        <v>71</v>
      </c>
      <c r="M379" t="s">
        <v>577</v>
      </c>
      <c r="O379" s="90">
        <v>46174</v>
      </c>
      <c r="P379" t="s">
        <v>258</v>
      </c>
      <c r="Q379" t="s">
        <v>570</v>
      </c>
      <c r="R379" t="s">
        <v>4868</v>
      </c>
      <c r="S379" t="s">
        <v>74</v>
      </c>
      <c r="T379" s="84">
        <v>7.3650000000000002</v>
      </c>
      <c r="U379" t="s">
        <v>4800</v>
      </c>
      <c r="V379" s="81" t="s">
        <v>1467</v>
      </c>
      <c r="Z379" s="81" t="s">
        <v>1083</v>
      </c>
      <c r="AA379" s="90">
        <v>52568</v>
      </c>
      <c r="AB379" t="s">
        <v>541</v>
      </c>
      <c r="AJ379" t="s">
        <v>71</v>
      </c>
      <c r="AK379" t="s">
        <v>4046</v>
      </c>
      <c r="AM379" t="s">
        <v>4047</v>
      </c>
      <c r="AN379" s="110">
        <v>46203</v>
      </c>
      <c r="AQ379" s="83">
        <v>23300617.446134701</v>
      </c>
      <c r="AR379" s="83">
        <v>112.28</v>
      </c>
      <c r="AS379" s="83">
        <v>1</v>
      </c>
      <c r="AT379" s="83">
        <v>26161.933270000001</v>
      </c>
      <c r="AU379" s="83">
        <v>26161.933000000001</v>
      </c>
      <c r="AZ379" s="81" t="s">
        <v>5078</v>
      </c>
      <c r="BA379" s="81" t="s">
        <v>438</v>
      </c>
    </row>
    <row r="380" spans="1:53" ht="15" x14ac:dyDescent="0.25">
      <c r="A380">
        <v>170</v>
      </c>
      <c r="B380">
        <v>170</v>
      </c>
      <c r="C380">
        <v>113</v>
      </c>
      <c r="D380" t="s">
        <v>3931</v>
      </c>
      <c r="E380" t="s">
        <v>5068</v>
      </c>
      <c r="F380">
        <v>2081187</v>
      </c>
      <c r="G380" t="s">
        <v>312</v>
      </c>
      <c r="H380" t="s">
        <v>4867</v>
      </c>
      <c r="I380" t="s">
        <v>70</v>
      </c>
      <c r="K380" t="s">
        <v>312</v>
      </c>
      <c r="L380" t="s">
        <v>71</v>
      </c>
      <c r="M380" t="s">
        <v>577</v>
      </c>
      <c r="O380" s="90">
        <v>46203</v>
      </c>
      <c r="P380" t="s">
        <v>238</v>
      </c>
      <c r="Q380" t="s">
        <v>570</v>
      </c>
      <c r="R380" t="s">
        <v>4868</v>
      </c>
      <c r="S380" t="s">
        <v>74</v>
      </c>
      <c r="T380" s="84">
        <v>3.6680000000000001</v>
      </c>
      <c r="U380" t="s">
        <v>4800</v>
      </c>
      <c r="V380" s="81" t="s">
        <v>4860</v>
      </c>
      <c r="Z380" s="81" t="s">
        <v>1067</v>
      </c>
      <c r="AA380" s="90">
        <v>47927</v>
      </c>
      <c r="AB380" t="s">
        <v>541</v>
      </c>
      <c r="AJ380" t="s">
        <v>71</v>
      </c>
      <c r="AK380" t="s">
        <v>4046</v>
      </c>
      <c r="AM380" t="s">
        <v>4047</v>
      </c>
      <c r="AN380" s="110">
        <v>46203</v>
      </c>
      <c r="AQ380" s="83">
        <v>185812.71212725501</v>
      </c>
      <c r="AR380" s="83">
        <v>100</v>
      </c>
      <c r="AS380" s="83">
        <v>1</v>
      </c>
      <c r="AT380" s="83">
        <v>185.81271000000001</v>
      </c>
      <c r="AU380" s="83">
        <v>185.81299999999999</v>
      </c>
      <c r="AZ380" s="81" t="s">
        <v>1223</v>
      </c>
      <c r="BA380" s="81" t="s">
        <v>75</v>
      </c>
    </row>
    <row r="381" spans="1:53" ht="15" x14ac:dyDescent="0.25">
      <c r="A381">
        <v>170</v>
      </c>
      <c r="B381">
        <v>170</v>
      </c>
      <c r="C381">
        <v>250</v>
      </c>
      <c r="D381" t="s">
        <v>3931</v>
      </c>
      <c r="E381" t="s">
        <v>4913</v>
      </c>
      <c r="F381">
        <v>2081190</v>
      </c>
      <c r="G381" t="s">
        <v>4866</v>
      </c>
      <c r="H381" t="s">
        <v>4900</v>
      </c>
      <c r="I381" t="s">
        <v>70</v>
      </c>
      <c r="K381" t="s">
        <v>710</v>
      </c>
      <c r="L381" t="s">
        <v>71</v>
      </c>
      <c r="M381" t="s">
        <v>577</v>
      </c>
      <c r="O381" s="90">
        <v>46203</v>
      </c>
      <c r="P381" t="s">
        <v>538</v>
      </c>
      <c r="Q381" t="s">
        <v>538</v>
      </c>
      <c r="R381" t="s">
        <v>538</v>
      </c>
      <c r="S381" t="s">
        <v>74</v>
      </c>
      <c r="T381" s="84">
        <v>6.4649999999999999</v>
      </c>
      <c r="U381" t="s">
        <v>4800</v>
      </c>
      <c r="V381" s="81" t="s">
        <v>1499</v>
      </c>
      <c r="Z381" s="81" t="s">
        <v>1388</v>
      </c>
      <c r="AA381" s="90">
        <v>48944</v>
      </c>
      <c r="AB381" t="s">
        <v>541</v>
      </c>
      <c r="AJ381" t="s">
        <v>71</v>
      </c>
      <c r="AK381" t="s">
        <v>4046</v>
      </c>
      <c r="AM381" t="s">
        <v>4047</v>
      </c>
      <c r="AN381" s="110">
        <v>46203</v>
      </c>
      <c r="AQ381" s="83">
        <v>191089.96246093401</v>
      </c>
      <c r="AR381" s="83">
        <v>100</v>
      </c>
      <c r="AS381" s="83">
        <v>1</v>
      </c>
      <c r="AT381" s="83">
        <v>191.08995999999999</v>
      </c>
      <c r="AU381" s="83">
        <v>191.09</v>
      </c>
      <c r="AZ381" s="81" t="s">
        <v>262</v>
      </c>
      <c r="BA381" s="81" t="s">
        <v>75</v>
      </c>
    </row>
    <row r="382" spans="1:53" ht="15" x14ac:dyDescent="0.25">
      <c r="A382">
        <v>170</v>
      </c>
      <c r="B382">
        <v>170</v>
      </c>
      <c r="C382">
        <v>240</v>
      </c>
      <c r="D382" t="s">
        <v>3931</v>
      </c>
      <c r="E382" t="s">
        <v>5079</v>
      </c>
      <c r="F382">
        <v>2080780</v>
      </c>
      <c r="G382" t="s">
        <v>4866</v>
      </c>
      <c r="H382" t="s">
        <v>5032</v>
      </c>
      <c r="I382" t="s">
        <v>70</v>
      </c>
      <c r="K382" t="s">
        <v>312</v>
      </c>
      <c r="L382" t="s">
        <v>71</v>
      </c>
      <c r="M382" t="s">
        <v>577</v>
      </c>
      <c r="O382" s="90">
        <v>45243</v>
      </c>
      <c r="P382" t="s">
        <v>538</v>
      </c>
      <c r="Q382" t="s">
        <v>538</v>
      </c>
      <c r="R382" t="s">
        <v>538</v>
      </c>
      <c r="S382" t="s">
        <v>150</v>
      </c>
      <c r="T382" s="84">
        <v>3.4470000000000001</v>
      </c>
      <c r="U382" t="s">
        <v>4800</v>
      </c>
      <c r="V382" s="81" t="s">
        <v>5080</v>
      </c>
      <c r="Z382" s="81" t="s">
        <v>1771</v>
      </c>
      <c r="AA382" s="90">
        <v>47725</v>
      </c>
      <c r="AB382" t="s">
        <v>541</v>
      </c>
      <c r="AJ382" t="s">
        <v>71</v>
      </c>
      <c r="AK382" t="s">
        <v>4046</v>
      </c>
      <c r="AM382" t="s">
        <v>4047</v>
      </c>
      <c r="AN382" s="110">
        <v>46203</v>
      </c>
      <c r="AQ382" s="83">
        <v>243134.36008247</v>
      </c>
      <c r="AR382" s="83">
        <v>115.54</v>
      </c>
      <c r="AS382" s="83">
        <v>2.9780000000000002</v>
      </c>
      <c r="AT382" s="83">
        <v>836.57213999999999</v>
      </c>
      <c r="AU382" s="83">
        <v>280.91699999999997</v>
      </c>
      <c r="AZ382" s="81" t="s">
        <v>1296</v>
      </c>
      <c r="BA382" s="81" t="s">
        <v>114</v>
      </c>
    </row>
    <row r="383" spans="1:53" ht="15" x14ac:dyDescent="0.25">
      <c r="A383">
        <v>170</v>
      </c>
      <c r="B383">
        <v>170</v>
      </c>
      <c r="C383">
        <v>19862</v>
      </c>
      <c r="D383" t="s">
        <v>3931</v>
      </c>
      <c r="E383" t="s">
        <v>5081</v>
      </c>
      <c r="F383">
        <v>2080921</v>
      </c>
      <c r="G383" t="s">
        <v>312</v>
      </c>
      <c r="H383" t="s">
        <v>5082</v>
      </c>
      <c r="I383" t="s">
        <v>70</v>
      </c>
      <c r="K383" t="s">
        <v>312</v>
      </c>
      <c r="L383" t="s">
        <v>71</v>
      </c>
      <c r="M383" t="s">
        <v>71</v>
      </c>
      <c r="O383" s="90">
        <v>45610</v>
      </c>
      <c r="P383" t="s">
        <v>538</v>
      </c>
      <c r="Q383" t="s">
        <v>538</v>
      </c>
      <c r="R383" t="s">
        <v>538</v>
      </c>
      <c r="S383" t="s">
        <v>150</v>
      </c>
      <c r="T383" s="84">
        <v>0.79700000000000004</v>
      </c>
      <c r="U383" t="s">
        <v>4804</v>
      </c>
      <c r="V383" s="81" t="s">
        <v>5083</v>
      </c>
      <c r="Z383" s="81" t="s">
        <v>5084</v>
      </c>
      <c r="AA383" s="90">
        <v>46505</v>
      </c>
      <c r="AB383" t="s">
        <v>541</v>
      </c>
      <c r="AJ383" t="s">
        <v>71</v>
      </c>
      <c r="AK383" t="s">
        <v>4046</v>
      </c>
      <c r="AM383" t="s">
        <v>4047</v>
      </c>
      <c r="AN383" s="110">
        <v>46203</v>
      </c>
      <c r="AQ383" s="83">
        <v>241495.76861609501</v>
      </c>
      <c r="AR383" s="83">
        <v>99.79</v>
      </c>
      <c r="AS383" s="83">
        <v>2.9780000000000002</v>
      </c>
      <c r="AT383" s="83">
        <v>717.66413</v>
      </c>
      <c r="AU383" s="83">
        <v>240.989</v>
      </c>
      <c r="AZ383" s="81" t="s">
        <v>2186</v>
      </c>
      <c r="BA383" s="81" t="s">
        <v>88</v>
      </c>
    </row>
    <row r="384" spans="1:53" ht="15" x14ac:dyDescent="0.25">
      <c r="A384">
        <v>170</v>
      </c>
      <c r="B384">
        <v>170</v>
      </c>
      <c r="C384">
        <v>19862</v>
      </c>
      <c r="D384" t="s">
        <v>3931</v>
      </c>
      <c r="E384" t="s">
        <v>5081</v>
      </c>
      <c r="F384">
        <v>2080934</v>
      </c>
      <c r="G384" t="s">
        <v>312</v>
      </c>
      <c r="H384" t="s">
        <v>5082</v>
      </c>
      <c r="I384" t="s">
        <v>70</v>
      </c>
      <c r="K384" t="s">
        <v>312</v>
      </c>
      <c r="L384" t="s">
        <v>71</v>
      </c>
      <c r="M384" t="s">
        <v>71</v>
      </c>
      <c r="O384" s="90">
        <v>45638</v>
      </c>
      <c r="P384" t="s">
        <v>538</v>
      </c>
      <c r="Q384" t="s">
        <v>538</v>
      </c>
      <c r="R384" t="s">
        <v>538</v>
      </c>
      <c r="S384" t="s">
        <v>150</v>
      </c>
      <c r="T384" s="84">
        <v>0.79700000000000004</v>
      </c>
      <c r="U384" t="s">
        <v>4804</v>
      </c>
      <c r="V384" s="81" t="s">
        <v>5083</v>
      </c>
      <c r="Z384" s="81" t="s">
        <v>5085</v>
      </c>
      <c r="AA384" s="90">
        <v>46505</v>
      </c>
      <c r="AB384" t="s">
        <v>541</v>
      </c>
      <c r="AJ384" t="s">
        <v>71</v>
      </c>
      <c r="AK384" t="s">
        <v>4046</v>
      </c>
      <c r="AM384" t="s">
        <v>4047</v>
      </c>
      <c r="AN384" s="110">
        <v>46203</v>
      </c>
      <c r="AQ384" s="83">
        <v>12935.622094765</v>
      </c>
      <c r="AR384" s="83">
        <v>99.81</v>
      </c>
      <c r="AS384" s="83">
        <v>2.9780000000000002</v>
      </c>
      <c r="AT384" s="83">
        <v>38.449089999999998</v>
      </c>
      <c r="AU384" s="83">
        <v>12.911</v>
      </c>
      <c r="AZ384" s="81" t="s">
        <v>158</v>
      </c>
      <c r="BA384" s="81" t="s">
        <v>76</v>
      </c>
    </row>
    <row r="385" spans="1:53" ht="15" x14ac:dyDescent="0.25">
      <c r="A385">
        <v>170</v>
      </c>
      <c r="B385">
        <v>170</v>
      </c>
      <c r="C385">
        <v>19862</v>
      </c>
      <c r="D385" t="s">
        <v>3931</v>
      </c>
      <c r="E385" t="s">
        <v>5081</v>
      </c>
      <c r="F385">
        <v>2080947</v>
      </c>
      <c r="G385" t="s">
        <v>312</v>
      </c>
      <c r="H385" t="s">
        <v>5082</v>
      </c>
      <c r="I385" t="s">
        <v>70</v>
      </c>
      <c r="K385" t="s">
        <v>312</v>
      </c>
      <c r="L385" t="s">
        <v>71</v>
      </c>
      <c r="M385" t="s">
        <v>71</v>
      </c>
      <c r="O385" s="90">
        <v>45672</v>
      </c>
      <c r="P385" t="s">
        <v>538</v>
      </c>
      <c r="Q385" t="s">
        <v>538</v>
      </c>
      <c r="R385" t="s">
        <v>538</v>
      </c>
      <c r="S385" t="s">
        <v>150</v>
      </c>
      <c r="T385" s="84">
        <v>0.79700000000000004</v>
      </c>
      <c r="U385" t="s">
        <v>4804</v>
      </c>
      <c r="V385" s="81" t="s">
        <v>5083</v>
      </c>
      <c r="Z385" s="81" t="s">
        <v>5085</v>
      </c>
      <c r="AA385" s="90">
        <v>46505</v>
      </c>
      <c r="AB385" t="s">
        <v>541</v>
      </c>
      <c r="AJ385" t="s">
        <v>71</v>
      </c>
      <c r="AK385" t="s">
        <v>4046</v>
      </c>
      <c r="AM385" t="s">
        <v>4047</v>
      </c>
      <c r="AN385" s="110">
        <v>46203</v>
      </c>
      <c r="AQ385" s="83">
        <v>2015.1154492999999</v>
      </c>
      <c r="AR385" s="83">
        <v>99.81</v>
      </c>
      <c r="AS385" s="83">
        <v>2.9780000000000002</v>
      </c>
      <c r="AT385" s="83">
        <v>5.9896099999999999</v>
      </c>
      <c r="AU385" s="83">
        <v>2.0110000000000001</v>
      </c>
      <c r="AZ385" s="81" t="s">
        <v>75</v>
      </c>
      <c r="BA385" s="81" t="s">
        <v>76</v>
      </c>
    </row>
    <row r="386" spans="1:53" ht="15" x14ac:dyDescent="0.25">
      <c r="A386">
        <v>170</v>
      </c>
      <c r="B386">
        <v>170</v>
      </c>
      <c r="C386">
        <v>19977</v>
      </c>
      <c r="D386" t="s">
        <v>3931</v>
      </c>
      <c r="E386" t="s">
        <v>5086</v>
      </c>
      <c r="F386">
        <v>2080955</v>
      </c>
      <c r="G386" t="s">
        <v>312</v>
      </c>
      <c r="H386" t="s">
        <v>5087</v>
      </c>
      <c r="I386" t="s">
        <v>70</v>
      </c>
      <c r="K386" t="s">
        <v>569</v>
      </c>
      <c r="L386" t="s">
        <v>71</v>
      </c>
      <c r="M386" t="s">
        <v>71</v>
      </c>
      <c r="O386" s="90">
        <v>45694</v>
      </c>
      <c r="P386" t="s">
        <v>538</v>
      </c>
      <c r="Q386" t="s">
        <v>538</v>
      </c>
      <c r="R386" t="s">
        <v>538</v>
      </c>
      <c r="S386" t="s">
        <v>150</v>
      </c>
      <c r="T386" s="84">
        <v>0.66800000000000004</v>
      </c>
      <c r="U386" t="s">
        <v>4804</v>
      </c>
      <c r="V386" s="81" t="s">
        <v>5088</v>
      </c>
      <c r="Z386" s="81" t="s">
        <v>5089</v>
      </c>
      <c r="AA386" s="90">
        <v>46447</v>
      </c>
      <c r="AB386" t="s">
        <v>541</v>
      </c>
      <c r="AJ386" t="s">
        <v>71</v>
      </c>
      <c r="AK386" t="s">
        <v>4046</v>
      </c>
      <c r="AM386" t="s">
        <v>4047</v>
      </c>
      <c r="AN386" s="110">
        <v>46203</v>
      </c>
      <c r="AQ386" s="83">
        <v>1398217.5319729999</v>
      </c>
      <c r="AR386" s="83">
        <v>105.14</v>
      </c>
      <c r="AS386" s="83">
        <v>2.9780000000000002</v>
      </c>
      <c r="AT386" s="83">
        <v>4377.9158500000003</v>
      </c>
      <c r="AU386" s="83">
        <v>1470.086</v>
      </c>
      <c r="AZ386" s="81" t="s">
        <v>5090</v>
      </c>
      <c r="BA386" s="81" t="s">
        <v>120</v>
      </c>
    </row>
    <row r="387" spans="1:53" ht="15" x14ac:dyDescent="0.25">
      <c r="A387">
        <v>170</v>
      </c>
      <c r="B387">
        <v>170</v>
      </c>
      <c r="C387">
        <v>19862</v>
      </c>
      <c r="D387" t="s">
        <v>3931</v>
      </c>
      <c r="E387" t="s">
        <v>5081</v>
      </c>
      <c r="F387">
        <v>2080988</v>
      </c>
      <c r="G387" t="s">
        <v>312</v>
      </c>
      <c r="H387" t="s">
        <v>5082</v>
      </c>
      <c r="I387" t="s">
        <v>70</v>
      </c>
      <c r="K387" t="s">
        <v>312</v>
      </c>
      <c r="L387" t="s">
        <v>71</v>
      </c>
      <c r="M387" t="s">
        <v>71</v>
      </c>
      <c r="O387" s="90">
        <v>45750</v>
      </c>
      <c r="P387" t="s">
        <v>538</v>
      </c>
      <c r="Q387" t="s">
        <v>538</v>
      </c>
      <c r="R387" t="s">
        <v>538</v>
      </c>
      <c r="S387" t="s">
        <v>150</v>
      </c>
      <c r="T387" s="84">
        <v>0.79700000000000004</v>
      </c>
      <c r="U387" t="s">
        <v>4804</v>
      </c>
      <c r="V387" s="81" t="s">
        <v>5083</v>
      </c>
      <c r="Z387" s="81" t="s">
        <v>5084</v>
      </c>
      <c r="AA387" s="90">
        <v>46505</v>
      </c>
      <c r="AB387" t="s">
        <v>541</v>
      </c>
      <c r="AJ387" t="s">
        <v>71</v>
      </c>
      <c r="AK387" t="s">
        <v>4046</v>
      </c>
      <c r="AM387" t="s">
        <v>4047</v>
      </c>
      <c r="AN387" s="110">
        <v>46203</v>
      </c>
      <c r="AQ387" s="83">
        <v>12038.139365978999</v>
      </c>
      <c r="AR387" s="83">
        <v>99.79</v>
      </c>
      <c r="AS387" s="83">
        <v>2.9780000000000002</v>
      </c>
      <c r="AT387" s="83">
        <v>35.774290000000001</v>
      </c>
      <c r="AU387" s="83">
        <v>12.013</v>
      </c>
      <c r="AZ387" s="81" t="s">
        <v>158</v>
      </c>
      <c r="BA387" s="81" t="s">
        <v>76</v>
      </c>
    </row>
    <row r="388" spans="1:53" ht="15" x14ac:dyDescent="0.25">
      <c r="A388">
        <v>170</v>
      </c>
      <c r="B388">
        <v>170</v>
      </c>
      <c r="C388">
        <v>19862</v>
      </c>
      <c r="D388" t="s">
        <v>3931</v>
      </c>
      <c r="E388" t="s">
        <v>5081</v>
      </c>
      <c r="F388">
        <v>2080997</v>
      </c>
      <c r="G388" t="s">
        <v>312</v>
      </c>
      <c r="H388" t="s">
        <v>5082</v>
      </c>
      <c r="I388" t="s">
        <v>70</v>
      </c>
      <c r="K388" t="s">
        <v>312</v>
      </c>
      <c r="L388" t="s">
        <v>71</v>
      </c>
      <c r="M388" t="s">
        <v>71</v>
      </c>
      <c r="O388" s="90">
        <v>45777</v>
      </c>
      <c r="P388" t="s">
        <v>538</v>
      </c>
      <c r="Q388" t="s">
        <v>538</v>
      </c>
      <c r="R388" t="s">
        <v>538</v>
      </c>
      <c r="S388" t="s">
        <v>150</v>
      </c>
      <c r="T388" s="84">
        <v>0.79700000000000004</v>
      </c>
      <c r="U388" t="s">
        <v>4804</v>
      </c>
      <c r="V388" s="81" t="s">
        <v>5083</v>
      </c>
      <c r="Z388" s="81" t="s">
        <v>5085</v>
      </c>
      <c r="AA388" s="90">
        <v>46505</v>
      </c>
      <c r="AB388" t="s">
        <v>541</v>
      </c>
      <c r="AJ388" t="s">
        <v>71</v>
      </c>
      <c r="AK388" t="s">
        <v>4046</v>
      </c>
      <c r="AM388" t="s">
        <v>4047</v>
      </c>
      <c r="AN388" s="110">
        <v>46203</v>
      </c>
      <c r="AQ388" s="83">
        <v>16702.847151983999</v>
      </c>
      <c r="AR388" s="83">
        <v>99.81</v>
      </c>
      <c r="AS388" s="83">
        <v>2.9780000000000002</v>
      </c>
      <c r="AT388" s="83">
        <v>49.646569999999997</v>
      </c>
      <c r="AU388" s="83">
        <v>16.670999999999999</v>
      </c>
      <c r="AZ388" s="81" t="s">
        <v>144</v>
      </c>
      <c r="BA388" s="81" t="s">
        <v>76</v>
      </c>
    </row>
    <row r="389" spans="1:53" ht="15" x14ac:dyDescent="0.25">
      <c r="A389">
        <v>170</v>
      </c>
      <c r="B389">
        <v>170</v>
      </c>
      <c r="C389">
        <v>19862</v>
      </c>
      <c r="D389" t="s">
        <v>3931</v>
      </c>
      <c r="E389" t="s">
        <v>5081</v>
      </c>
      <c r="F389">
        <v>2081013</v>
      </c>
      <c r="G389" t="s">
        <v>312</v>
      </c>
      <c r="H389" t="s">
        <v>5082</v>
      </c>
      <c r="I389" t="s">
        <v>70</v>
      </c>
      <c r="K389" t="s">
        <v>312</v>
      </c>
      <c r="L389" t="s">
        <v>71</v>
      </c>
      <c r="M389" t="s">
        <v>71</v>
      </c>
      <c r="O389" s="90">
        <v>45813</v>
      </c>
      <c r="P389" t="s">
        <v>538</v>
      </c>
      <c r="Q389" t="s">
        <v>538</v>
      </c>
      <c r="R389" t="s">
        <v>538</v>
      </c>
      <c r="S389" t="s">
        <v>150</v>
      </c>
      <c r="T389" s="84">
        <v>0.79700000000000004</v>
      </c>
      <c r="U389" t="s">
        <v>4804</v>
      </c>
      <c r="V389" s="81" t="s">
        <v>5083</v>
      </c>
      <c r="Z389" s="81" t="s">
        <v>5084</v>
      </c>
      <c r="AA389" s="90">
        <v>46505</v>
      </c>
      <c r="AB389" t="s">
        <v>541</v>
      </c>
      <c r="AJ389" t="s">
        <v>71</v>
      </c>
      <c r="AK389" t="s">
        <v>4046</v>
      </c>
      <c r="AM389" t="s">
        <v>4047</v>
      </c>
      <c r="AN389" s="110">
        <v>46203</v>
      </c>
      <c r="AQ389" s="83">
        <v>57440.674654180999</v>
      </c>
      <c r="AR389" s="83">
        <v>99.79</v>
      </c>
      <c r="AS389" s="83">
        <v>2.9780000000000002</v>
      </c>
      <c r="AT389" s="83">
        <v>170.69910999999999</v>
      </c>
      <c r="AU389" s="83">
        <v>57.32</v>
      </c>
      <c r="AZ389" s="81" t="s">
        <v>795</v>
      </c>
      <c r="BA389" s="81" t="s">
        <v>75</v>
      </c>
    </row>
    <row r="390" spans="1:53" ht="15" x14ac:dyDescent="0.25">
      <c r="A390">
        <v>170</v>
      </c>
      <c r="B390">
        <v>170</v>
      </c>
      <c r="C390">
        <v>19862</v>
      </c>
      <c r="D390" t="s">
        <v>3931</v>
      </c>
      <c r="E390" t="s">
        <v>5081</v>
      </c>
      <c r="F390">
        <v>2081019</v>
      </c>
      <c r="G390" t="s">
        <v>312</v>
      </c>
      <c r="H390" t="s">
        <v>5082</v>
      </c>
      <c r="I390" t="s">
        <v>70</v>
      </c>
      <c r="K390" t="s">
        <v>312</v>
      </c>
      <c r="L390" t="s">
        <v>71</v>
      </c>
      <c r="M390" t="s">
        <v>71</v>
      </c>
      <c r="O390" s="90">
        <v>45839</v>
      </c>
      <c r="P390" t="s">
        <v>538</v>
      </c>
      <c r="Q390" t="s">
        <v>538</v>
      </c>
      <c r="R390" t="s">
        <v>538</v>
      </c>
      <c r="S390" t="s">
        <v>150</v>
      </c>
      <c r="T390" s="84">
        <v>0.79700000000000004</v>
      </c>
      <c r="U390" t="s">
        <v>4804</v>
      </c>
      <c r="V390" s="81" t="s">
        <v>5083</v>
      </c>
      <c r="Z390" s="81" t="s">
        <v>5085</v>
      </c>
      <c r="AA390" s="90">
        <v>46505</v>
      </c>
      <c r="AB390" t="s">
        <v>541</v>
      </c>
      <c r="AJ390" t="s">
        <v>71</v>
      </c>
      <c r="AK390" t="s">
        <v>4046</v>
      </c>
      <c r="AM390" t="s">
        <v>4047</v>
      </c>
      <c r="AN390" s="110">
        <v>46203</v>
      </c>
      <c r="AQ390" s="83">
        <v>40982.990414966996</v>
      </c>
      <c r="AR390" s="83">
        <v>99.81</v>
      </c>
      <c r="AS390" s="83">
        <v>2.9780000000000002</v>
      </c>
      <c r="AT390" s="83">
        <v>121.81546</v>
      </c>
      <c r="AU390" s="83">
        <v>40.905000000000001</v>
      </c>
      <c r="AZ390" s="81" t="s">
        <v>407</v>
      </c>
      <c r="BA390" s="81" t="s">
        <v>76</v>
      </c>
    </row>
    <row r="391" spans="1:53" ht="15" x14ac:dyDescent="0.25">
      <c r="A391">
        <v>170</v>
      </c>
      <c r="B391">
        <v>170</v>
      </c>
      <c r="C391">
        <v>19862</v>
      </c>
      <c r="D391" t="s">
        <v>3931</v>
      </c>
      <c r="E391" t="s">
        <v>5081</v>
      </c>
      <c r="F391">
        <v>2081036</v>
      </c>
      <c r="G391" t="s">
        <v>312</v>
      </c>
      <c r="H391" t="s">
        <v>5082</v>
      </c>
      <c r="I391" t="s">
        <v>70</v>
      </c>
      <c r="K391" t="s">
        <v>312</v>
      </c>
      <c r="L391" t="s">
        <v>71</v>
      </c>
      <c r="M391" t="s">
        <v>71</v>
      </c>
      <c r="O391" s="90">
        <v>45887</v>
      </c>
      <c r="P391" t="s">
        <v>538</v>
      </c>
      <c r="Q391" t="s">
        <v>538</v>
      </c>
      <c r="R391" t="s">
        <v>538</v>
      </c>
      <c r="S391" t="s">
        <v>150</v>
      </c>
      <c r="T391" s="84">
        <v>0.79700000000000004</v>
      </c>
      <c r="U391" t="s">
        <v>4804</v>
      </c>
      <c r="V391" s="81" t="s">
        <v>5083</v>
      </c>
      <c r="Z391" s="81" t="s">
        <v>5085</v>
      </c>
      <c r="AA391" s="90">
        <v>46505</v>
      </c>
      <c r="AB391" t="s">
        <v>541</v>
      </c>
      <c r="AJ391" t="s">
        <v>71</v>
      </c>
      <c r="AK391" t="s">
        <v>4046</v>
      </c>
      <c r="AM391" t="s">
        <v>4047</v>
      </c>
      <c r="AN391" s="110">
        <v>46203</v>
      </c>
      <c r="AQ391" s="83">
        <v>37326.750235607004</v>
      </c>
      <c r="AR391" s="83">
        <v>99.81</v>
      </c>
      <c r="AS391" s="83">
        <v>2.9780000000000002</v>
      </c>
      <c r="AT391" s="83">
        <v>110.94786000000001</v>
      </c>
      <c r="AU391" s="83">
        <v>37.256</v>
      </c>
      <c r="AZ391" s="81" t="s">
        <v>138</v>
      </c>
      <c r="BA391" s="81" t="s">
        <v>76</v>
      </c>
    </row>
    <row r="392" spans="1:53" ht="15" x14ac:dyDescent="0.25">
      <c r="A392">
        <v>170</v>
      </c>
      <c r="B392">
        <v>170</v>
      </c>
      <c r="C392">
        <v>20098</v>
      </c>
      <c r="D392" t="s">
        <v>3931</v>
      </c>
      <c r="E392" t="s">
        <v>5091</v>
      </c>
      <c r="F392">
        <v>2081038</v>
      </c>
      <c r="G392" t="s">
        <v>312</v>
      </c>
      <c r="H392" t="s">
        <v>4937</v>
      </c>
      <c r="I392" t="s">
        <v>70</v>
      </c>
      <c r="K392" t="s">
        <v>312</v>
      </c>
      <c r="L392" t="s">
        <v>71</v>
      </c>
      <c r="M392" t="s">
        <v>71</v>
      </c>
      <c r="O392" s="90">
        <v>45897</v>
      </c>
      <c r="P392" t="s">
        <v>538</v>
      </c>
      <c r="Q392" t="s">
        <v>538</v>
      </c>
      <c r="R392" t="s">
        <v>538</v>
      </c>
      <c r="S392" t="s">
        <v>150</v>
      </c>
      <c r="T392" s="84">
        <v>1.486</v>
      </c>
      <c r="U392" t="s">
        <v>4804</v>
      </c>
      <c r="V392" s="81" t="s">
        <v>5092</v>
      </c>
      <c r="Z392" s="81" t="s">
        <v>5093</v>
      </c>
      <c r="AA392" s="90">
        <v>46784</v>
      </c>
      <c r="AB392" t="s">
        <v>541</v>
      </c>
      <c r="AJ392" t="s">
        <v>71</v>
      </c>
      <c r="AK392" t="s">
        <v>4046</v>
      </c>
      <c r="AM392" t="s">
        <v>4047</v>
      </c>
      <c r="AN392" s="110">
        <v>46203</v>
      </c>
      <c r="AQ392" s="83">
        <v>1243260.85458056</v>
      </c>
      <c r="AR392" s="83">
        <v>99.35</v>
      </c>
      <c r="AS392" s="83">
        <v>2.9780000000000002</v>
      </c>
      <c r="AT392" s="83">
        <v>3678.3650200000002</v>
      </c>
      <c r="AU392" s="83">
        <v>1235.18</v>
      </c>
      <c r="AZ392" s="81" t="s">
        <v>5094</v>
      </c>
      <c r="BA392" s="81" t="s">
        <v>144</v>
      </c>
    </row>
    <row r="393" spans="1:53" ht="15" x14ac:dyDescent="0.25">
      <c r="A393">
        <v>170</v>
      </c>
      <c r="B393">
        <v>170</v>
      </c>
      <c r="C393">
        <v>19042</v>
      </c>
      <c r="D393" t="s">
        <v>3931</v>
      </c>
      <c r="E393" t="s">
        <v>4943</v>
      </c>
      <c r="F393">
        <v>2081043</v>
      </c>
      <c r="G393" t="s">
        <v>312</v>
      </c>
      <c r="H393" t="s">
        <v>4900</v>
      </c>
      <c r="I393" t="s">
        <v>70</v>
      </c>
      <c r="K393" t="s">
        <v>1016</v>
      </c>
      <c r="L393" t="s">
        <v>71</v>
      </c>
      <c r="M393" t="s">
        <v>577</v>
      </c>
      <c r="O393" s="90">
        <v>45911</v>
      </c>
      <c r="P393" t="s">
        <v>587</v>
      </c>
      <c r="Q393" t="s">
        <v>73</v>
      </c>
      <c r="R393" t="s">
        <v>4868</v>
      </c>
      <c r="S393" t="s">
        <v>150</v>
      </c>
      <c r="T393" s="84">
        <v>6.181</v>
      </c>
      <c r="U393" t="s">
        <v>4804</v>
      </c>
      <c r="V393" s="81" t="s">
        <v>5095</v>
      </c>
      <c r="Z393" s="81" t="s">
        <v>4266</v>
      </c>
      <c r="AA393" s="90">
        <v>49366</v>
      </c>
      <c r="AB393" t="s">
        <v>541</v>
      </c>
      <c r="AJ393" t="s">
        <v>71</v>
      </c>
      <c r="AK393" t="s">
        <v>4046</v>
      </c>
      <c r="AM393" t="s">
        <v>4047</v>
      </c>
      <c r="AN393" s="110">
        <v>46203</v>
      </c>
      <c r="AQ393" s="83">
        <v>3108152.1024752199</v>
      </c>
      <c r="AR393" s="83">
        <v>94.28</v>
      </c>
      <c r="AS393" s="83">
        <v>2.9780000000000002</v>
      </c>
      <c r="AT393" s="83">
        <v>8726.6293600000008</v>
      </c>
      <c r="AU393" s="83">
        <v>2930.366</v>
      </c>
      <c r="AZ393" s="81" t="s">
        <v>5096</v>
      </c>
      <c r="BA393" s="81" t="s">
        <v>848</v>
      </c>
    </row>
    <row r="394" spans="1:53" ht="15" x14ac:dyDescent="0.25">
      <c r="A394">
        <v>170</v>
      </c>
      <c r="B394">
        <v>170</v>
      </c>
      <c r="C394">
        <v>18633</v>
      </c>
      <c r="D394" t="s">
        <v>3931</v>
      </c>
      <c r="E394" t="s">
        <v>5097</v>
      </c>
      <c r="F394">
        <v>2081047</v>
      </c>
      <c r="G394" t="s">
        <v>312</v>
      </c>
      <c r="H394" t="s">
        <v>4937</v>
      </c>
      <c r="I394" t="s">
        <v>70</v>
      </c>
      <c r="K394" t="s">
        <v>312</v>
      </c>
      <c r="L394" t="s">
        <v>71</v>
      </c>
      <c r="M394" t="s">
        <v>577</v>
      </c>
      <c r="O394" s="90">
        <v>45915</v>
      </c>
      <c r="P394" t="s">
        <v>538</v>
      </c>
      <c r="Q394" t="s">
        <v>538</v>
      </c>
      <c r="R394" t="s">
        <v>538</v>
      </c>
      <c r="S394" t="s">
        <v>150</v>
      </c>
      <c r="T394" s="84">
        <v>1.163</v>
      </c>
      <c r="U394" t="s">
        <v>4804</v>
      </c>
      <c r="V394" s="81" t="s">
        <v>5098</v>
      </c>
      <c r="Z394" s="81" t="s">
        <v>5099</v>
      </c>
      <c r="AA394" s="90">
        <v>46660</v>
      </c>
      <c r="AB394" t="s">
        <v>541</v>
      </c>
      <c r="AJ394" t="s">
        <v>71</v>
      </c>
      <c r="AK394" t="s">
        <v>4046</v>
      </c>
      <c r="AM394" t="s">
        <v>4047</v>
      </c>
      <c r="AN394" s="110">
        <v>46203</v>
      </c>
      <c r="AQ394" s="83">
        <v>410158.89512255101</v>
      </c>
      <c r="AR394" s="83">
        <v>96.84</v>
      </c>
      <c r="AS394" s="83">
        <v>2.9780000000000002</v>
      </c>
      <c r="AT394" s="83">
        <v>1182.85527</v>
      </c>
      <c r="AU394" s="83">
        <v>397.19799999999998</v>
      </c>
      <c r="AZ394" s="81" t="s">
        <v>895</v>
      </c>
      <c r="BA394" s="81" t="s">
        <v>113</v>
      </c>
    </row>
    <row r="395" spans="1:53" ht="15" x14ac:dyDescent="0.25">
      <c r="A395">
        <v>170</v>
      </c>
      <c r="B395">
        <v>170</v>
      </c>
      <c r="C395">
        <v>19862</v>
      </c>
      <c r="D395" t="s">
        <v>3931</v>
      </c>
      <c r="E395" t="s">
        <v>5081</v>
      </c>
      <c r="F395">
        <v>2081046</v>
      </c>
      <c r="G395" t="s">
        <v>312</v>
      </c>
      <c r="H395" t="s">
        <v>5082</v>
      </c>
      <c r="I395" t="s">
        <v>70</v>
      </c>
      <c r="K395" t="s">
        <v>312</v>
      </c>
      <c r="L395" t="s">
        <v>71</v>
      </c>
      <c r="M395" t="s">
        <v>71</v>
      </c>
      <c r="O395" s="90">
        <v>45926</v>
      </c>
      <c r="P395" t="s">
        <v>538</v>
      </c>
      <c r="Q395" t="s">
        <v>538</v>
      </c>
      <c r="R395" t="s">
        <v>538</v>
      </c>
      <c r="S395" t="s">
        <v>150</v>
      </c>
      <c r="T395" s="84">
        <v>0.79700000000000004</v>
      </c>
      <c r="U395" t="s">
        <v>4804</v>
      </c>
      <c r="V395" s="81" t="s">
        <v>5083</v>
      </c>
      <c r="Z395" s="81" t="s">
        <v>5084</v>
      </c>
      <c r="AA395" s="90">
        <v>46505</v>
      </c>
      <c r="AB395" t="s">
        <v>541</v>
      </c>
      <c r="AJ395" t="s">
        <v>71</v>
      </c>
      <c r="AK395" t="s">
        <v>4046</v>
      </c>
      <c r="AM395" t="s">
        <v>4047</v>
      </c>
      <c r="AN395" s="110">
        <v>46203</v>
      </c>
      <c r="AQ395" s="83">
        <v>23936.997815166</v>
      </c>
      <c r="AR395" s="83">
        <v>99.79</v>
      </c>
      <c r="AS395" s="83">
        <v>2.9780000000000002</v>
      </c>
      <c r="AT395" s="83">
        <v>71.134680000000003</v>
      </c>
      <c r="AU395" s="83">
        <v>23.887</v>
      </c>
      <c r="AZ395" s="81" t="s">
        <v>168</v>
      </c>
      <c r="BA395" s="81" t="s">
        <v>76</v>
      </c>
    </row>
    <row r="396" spans="1:53" ht="15" x14ac:dyDescent="0.25">
      <c r="A396">
        <v>170</v>
      </c>
      <c r="B396">
        <v>170</v>
      </c>
      <c r="C396">
        <v>19862</v>
      </c>
      <c r="D396" t="s">
        <v>3931</v>
      </c>
      <c r="E396" t="s">
        <v>5081</v>
      </c>
      <c r="F396">
        <v>2081081</v>
      </c>
      <c r="G396" t="s">
        <v>312</v>
      </c>
      <c r="H396" t="s">
        <v>5082</v>
      </c>
      <c r="I396" t="s">
        <v>70</v>
      </c>
      <c r="K396" t="s">
        <v>312</v>
      </c>
      <c r="L396" t="s">
        <v>71</v>
      </c>
      <c r="M396" t="s">
        <v>71</v>
      </c>
      <c r="O396" s="90">
        <v>45957</v>
      </c>
      <c r="P396" t="s">
        <v>538</v>
      </c>
      <c r="Q396" t="s">
        <v>538</v>
      </c>
      <c r="R396" t="s">
        <v>538</v>
      </c>
      <c r="S396" t="s">
        <v>150</v>
      </c>
      <c r="T396" s="84">
        <v>0.79700000000000004</v>
      </c>
      <c r="U396" t="s">
        <v>4804</v>
      </c>
      <c r="V396" s="81" t="s">
        <v>5083</v>
      </c>
      <c r="Z396" s="81" t="s">
        <v>5084</v>
      </c>
      <c r="AA396" s="90">
        <v>46505</v>
      </c>
      <c r="AB396" t="s">
        <v>541</v>
      </c>
      <c r="AJ396" t="s">
        <v>71</v>
      </c>
      <c r="AK396" t="s">
        <v>4046</v>
      </c>
      <c r="AM396" t="s">
        <v>4047</v>
      </c>
      <c r="AN396" s="110">
        <v>46203</v>
      </c>
      <c r="AQ396" s="83">
        <v>37581.062253062002</v>
      </c>
      <c r="AR396" s="83">
        <v>99.79</v>
      </c>
      <c r="AS396" s="83">
        <v>2.9780000000000002</v>
      </c>
      <c r="AT396" s="83">
        <v>111.68138</v>
      </c>
      <c r="AU396" s="83">
        <v>37.502000000000002</v>
      </c>
      <c r="AZ396" s="81" t="s">
        <v>138</v>
      </c>
      <c r="BA396" s="81" t="s">
        <v>76</v>
      </c>
    </row>
    <row r="397" spans="1:53" ht="15" x14ac:dyDescent="0.25">
      <c r="A397">
        <v>170</v>
      </c>
      <c r="B397">
        <v>170</v>
      </c>
      <c r="C397">
        <v>19862</v>
      </c>
      <c r="D397" t="s">
        <v>3931</v>
      </c>
      <c r="E397" t="s">
        <v>5081</v>
      </c>
      <c r="F397">
        <v>2081091</v>
      </c>
      <c r="G397" t="s">
        <v>312</v>
      </c>
      <c r="H397" t="s">
        <v>5082</v>
      </c>
      <c r="I397" t="s">
        <v>70</v>
      </c>
      <c r="K397" t="s">
        <v>312</v>
      </c>
      <c r="L397" t="s">
        <v>71</v>
      </c>
      <c r="M397" t="s">
        <v>71</v>
      </c>
      <c r="O397" s="90">
        <v>45995</v>
      </c>
      <c r="P397" t="s">
        <v>538</v>
      </c>
      <c r="Q397" t="s">
        <v>538</v>
      </c>
      <c r="R397" t="s">
        <v>538</v>
      </c>
      <c r="S397" t="s">
        <v>150</v>
      </c>
      <c r="T397" s="84">
        <v>0.79700000000000004</v>
      </c>
      <c r="U397" t="s">
        <v>4804</v>
      </c>
      <c r="V397" s="81" t="s">
        <v>5083</v>
      </c>
      <c r="Z397" s="81" t="s">
        <v>5084</v>
      </c>
      <c r="AA397" s="90">
        <v>46505</v>
      </c>
      <c r="AB397" t="s">
        <v>541</v>
      </c>
      <c r="AJ397" t="s">
        <v>71</v>
      </c>
      <c r="AK397" t="s">
        <v>4046</v>
      </c>
      <c r="AM397" t="s">
        <v>4047</v>
      </c>
      <c r="AN397" s="110">
        <v>46203</v>
      </c>
      <c r="AQ397" s="83">
        <v>42246.237211487001</v>
      </c>
      <c r="AR397" s="83">
        <v>99.79</v>
      </c>
      <c r="AS397" s="83">
        <v>2.9780000000000002</v>
      </c>
      <c r="AT397" s="83">
        <v>125.54509</v>
      </c>
      <c r="AU397" s="83">
        <v>42.158000000000001</v>
      </c>
      <c r="AZ397" s="81" t="s">
        <v>407</v>
      </c>
      <c r="BA397" s="81" t="s">
        <v>76</v>
      </c>
    </row>
    <row r="398" spans="1:53" ht="15" x14ac:dyDescent="0.25">
      <c r="A398">
        <v>170</v>
      </c>
      <c r="B398">
        <v>170</v>
      </c>
      <c r="C398">
        <v>19862</v>
      </c>
      <c r="D398" t="s">
        <v>3931</v>
      </c>
      <c r="E398" t="s">
        <v>5081</v>
      </c>
      <c r="F398">
        <v>2081095</v>
      </c>
      <c r="G398" t="s">
        <v>312</v>
      </c>
      <c r="H398" t="s">
        <v>5082</v>
      </c>
      <c r="I398" t="s">
        <v>70</v>
      </c>
      <c r="K398" t="s">
        <v>312</v>
      </c>
      <c r="L398" t="s">
        <v>71</v>
      </c>
      <c r="M398" t="s">
        <v>71</v>
      </c>
      <c r="O398" s="90">
        <v>46013</v>
      </c>
      <c r="P398" t="s">
        <v>538</v>
      </c>
      <c r="Q398" t="s">
        <v>538</v>
      </c>
      <c r="R398" t="s">
        <v>538</v>
      </c>
      <c r="S398" t="s">
        <v>150</v>
      </c>
      <c r="T398" s="84">
        <v>0.79700000000000004</v>
      </c>
      <c r="U398" t="s">
        <v>4804</v>
      </c>
      <c r="V398" s="81" t="s">
        <v>5083</v>
      </c>
      <c r="Z398" s="81" t="s">
        <v>5084</v>
      </c>
      <c r="AA398" s="90">
        <v>46505</v>
      </c>
      <c r="AB398" t="s">
        <v>541</v>
      </c>
      <c r="AJ398" t="s">
        <v>71</v>
      </c>
      <c r="AK398" t="s">
        <v>4046</v>
      </c>
      <c r="AM398" t="s">
        <v>4047</v>
      </c>
      <c r="AN398" s="110">
        <v>46203</v>
      </c>
      <c r="AQ398" s="83">
        <v>43245.636916506999</v>
      </c>
      <c r="AR398" s="83">
        <v>99.79</v>
      </c>
      <c r="AS398" s="83">
        <v>2.9780000000000002</v>
      </c>
      <c r="AT398" s="83">
        <v>128.51506000000001</v>
      </c>
      <c r="AU398" s="83">
        <v>43.155000000000001</v>
      </c>
      <c r="AZ398" s="81" t="s">
        <v>247</v>
      </c>
      <c r="BA398" s="81" t="s">
        <v>76</v>
      </c>
    </row>
    <row r="399" spans="1:53" ht="15" x14ac:dyDescent="0.25">
      <c r="A399">
        <v>170</v>
      </c>
      <c r="B399">
        <v>170</v>
      </c>
      <c r="C399">
        <v>18633</v>
      </c>
      <c r="D399" t="s">
        <v>3931</v>
      </c>
      <c r="E399" t="s">
        <v>5097</v>
      </c>
      <c r="F399">
        <v>2081113</v>
      </c>
      <c r="G399" t="s">
        <v>312</v>
      </c>
      <c r="H399" t="s">
        <v>4937</v>
      </c>
      <c r="I399" t="s">
        <v>70</v>
      </c>
      <c r="K399" t="s">
        <v>312</v>
      </c>
      <c r="L399" t="s">
        <v>71</v>
      </c>
      <c r="M399" t="s">
        <v>577</v>
      </c>
      <c r="O399" s="90">
        <v>46042</v>
      </c>
      <c r="P399" t="s">
        <v>538</v>
      </c>
      <c r="Q399" t="s">
        <v>538</v>
      </c>
      <c r="R399" t="s">
        <v>538</v>
      </c>
      <c r="S399" t="s">
        <v>150</v>
      </c>
      <c r="T399" s="84">
        <v>1.165</v>
      </c>
      <c r="U399" t="s">
        <v>4804</v>
      </c>
      <c r="V399" s="81" t="s">
        <v>5098</v>
      </c>
      <c r="Z399" s="81" t="s">
        <v>5100</v>
      </c>
      <c r="AA399" s="90">
        <v>46660</v>
      </c>
      <c r="AB399" t="s">
        <v>541</v>
      </c>
      <c r="AJ399" t="s">
        <v>71</v>
      </c>
      <c r="AK399" t="s">
        <v>4046</v>
      </c>
      <c r="AM399" t="s">
        <v>4047</v>
      </c>
      <c r="AN399" s="110">
        <v>46203</v>
      </c>
      <c r="AQ399" s="83">
        <v>89886.884464746006</v>
      </c>
      <c r="AR399" s="83">
        <v>99.49</v>
      </c>
      <c r="AS399" s="83">
        <v>2.9780000000000002</v>
      </c>
      <c r="AT399" s="83">
        <v>266.31796000000003</v>
      </c>
      <c r="AU399" s="83">
        <v>89.427999999999997</v>
      </c>
      <c r="AZ399" s="81" t="s">
        <v>1133</v>
      </c>
      <c r="BA399" s="81" t="s">
        <v>75</v>
      </c>
    </row>
    <row r="400" spans="1:53" ht="15" x14ac:dyDescent="0.25">
      <c r="A400">
        <v>170</v>
      </c>
      <c r="B400">
        <v>170</v>
      </c>
      <c r="C400">
        <v>19862</v>
      </c>
      <c r="D400" t="s">
        <v>3931</v>
      </c>
      <c r="E400" t="s">
        <v>5081</v>
      </c>
      <c r="F400">
        <v>2081116</v>
      </c>
      <c r="G400" t="s">
        <v>312</v>
      </c>
      <c r="H400" t="s">
        <v>5082</v>
      </c>
      <c r="I400" t="s">
        <v>70</v>
      </c>
      <c r="K400" t="s">
        <v>312</v>
      </c>
      <c r="L400" t="s">
        <v>71</v>
      </c>
      <c r="M400" t="s">
        <v>71</v>
      </c>
      <c r="O400" s="90">
        <v>46050</v>
      </c>
      <c r="P400" t="s">
        <v>538</v>
      </c>
      <c r="Q400" t="s">
        <v>538</v>
      </c>
      <c r="R400" t="s">
        <v>538</v>
      </c>
      <c r="S400" t="s">
        <v>150</v>
      </c>
      <c r="T400" s="84">
        <v>0.79700000000000004</v>
      </c>
      <c r="U400" t="s">
        <v>4804</v>
      </c>
      <c r="V400" s="81" t="s">
        <v>5083</v>
      </c>
      <c r="Z400" s="81" t="s">
        <v>4953</v>
      </c>
      <c r="AA400" s="90">
        <v>46505</v>
      </c>
      <c r="AB400" t="s">
        <v>541</v>
      </c>
      <c r="AJ400" t="s">
        <v>71</v>
      </c>
      <c r="AK400" t="s">
        <v>4046</v>
      </c>
      <c r="AM400" t="s">
        <v>4047</v>
      </c>
      <c r="AN400" s="110">
        <v>46203</v>
      </c>
      <c r="AQ400" s="83">
        <v>58693.943667082</v>
      </c>
      <c r="AR400" s="83">
        <v>99.65</v>
      </c>
      <c r="AS400" s="83">
        <v>2.9780000000000002</v>
      </c>
      <c r="AT400" s="83">
        <v>174.1788</v>
      </c>
      <c r="AU400" s="83">
        <v>58.488999999999997</v>
      </c>
      <c r="AZ400" s="81" t="s">
        <v>139</v>
      </c>
      <c r="BA400" s="81" t="s">
        <v>75</v>
      </c>
    </row>
    <row r="401" spans="1:53" ht="15" x14ac:dyDescent="0.25">
      <c r="A401">
        <v>170</v>
      </c>
      <c r="B401">
        <v>170</v>
      </c>
      <c r="C401">
        <v>20200</v>
      </c>
      <c r="D401" t="s">
        <v>3931</v>
      </c>
      <c r="E401" t="s">
        <v>5101</v>
      </c>
      <c r="F401">
        <v>2081118</v>
      </c>
      <c r="G401" t="s">
        <v>312</v>
      </c>
      <c r="H401" t="s">
        <v>5102</v>
      </c>
      <c r="I401" t="s">
        <v>70</v>
      </c>
      <c r="K401" t="s">
        <v>569</v>
      </c>
      <c r="L401" t="s">
        <v>71</v>
      </c>
      <c r="M401" t="s">
        <v>577</v>
      </c>
      <c r="O401" s="90">
        <v>46055</v>
      </c>
      <c r="P401" t="s">
        <v>538</v>
      </c>
      <c r="Q401" t="s">
        <v>538</v>
      </c>
      <c r="R401" t="s">
        <v>538</v>
      </c>
      <c r="S401" t="s">
        <v>150</v>
      </c>
      <c r="T401" s="84">
        <v>1.9510000000000001</v>
      </c>
      <c r="U401" t="s">
        <v>4804</v>
      </c>
      <c r="V401" s="81" t="s">
        <v>5088</v>
      </c>
      <c r="Z401" s="81" t="s">
        <v>5103</v>
      </c>
      <c r="AA401" s="90">
        <v>46980</v>
      </c>
      <c r="AB401" t="s">
        <v>541</v>
      </c>
      <c r="AJ401" t="s">
        <v>71</v>
      </c>
      <c r="AK401" t="s">
        <v>4046</v>
      </c>
      <c r="AM401" t="s">
        <v>4047</v>
      </c>
      <c r="AN401" s="110">
        <v>46203</v>
      </c>
      <c r="AQ401" s="83">
        <v>1565304.5148848901</v>
      </c>
      <c r="AR401" s="83">
        <v>98.49</v>
      </c>
      <c r="AS401" s="83">
        <v>2.9780000000000002</v>
      </c>
      <c r="AT401" s="83">
        <v>4591.0885399999997</v>
      </c>
      <c r="AU401" s="83">
        <v>1541.6679999999999</v>
      </c>
      <c r="AZ401" s="81" t="s">
        <v>5104</v>
      </c>
      <c r="BA401" s="81" t="s">
        <v>120</v>
      </c>
    </row>
    <row r="402" spans="1:53" ht="15" x14ac:dyDescent="0.25">
      <c r="A402">
        <v>170</v>
      </c>
      <c r="B402">
        <v>170</v>
      </c>
      <c r="C402">
        <v>20220</v>
      </c>
      <c r="D402" t="s">
        <v>3931</v>
      </c>
      <c r="E402" t="s">
        <v>5105</v>
      </c>
      <c r="F402">
        <v>2081126</v>
      </c>
      <c r="G402" t="s">
        <v>4866</v>
      </c>
      <c r="H402" t="s">
        <v>5082</v>
      </c>
      <c r="I402" t="s">
        <v>70</v>
      </c>
      <c r="K402" t="s">
        <v>569</v>
      </c>
      <c r="L402" t="s">
        <v>71</v>
      </c>
      <c r="M402" t="s">
        <v>577</v>
      </c>
      <c r="O402" s="90">
        <v>46072</v>
      </c>
      <c r="P402" t="s">
        <v>538</v>
      </c>
      <c r="Q402" t="s">
        <v>538</v>
      </c>
      <c r="R402" t="s">
        <v>538</v>
      </c>
      <c r="S402" t="s">
        <v>150</v>
      </c>
      <c r="T402" s="84">
        <v>1.444</v>
      </c>
      <c r="U402" t="s">
        <v>4804</v>
      </c>
      <c r="V402" s="81" t="s">
        <v>5106</v>
      </c>
      <c r="Z402" s="81" t="s">
        <v>5107</v>
      </c>
      <c r="AA402" s="90">
        <v>46783</v>
      </c>
      <c r="AB402" t="s">
        <v>541</v>
      </c>
      <c r="AJ402" t="s">
        <v>71</v>
      </c>
      <c r="AK402" t="s">
        <v>4046</v>
      </c>
      <c r="AM402" t="s">
        <v>4047</v>
      </c>
      <c r="AN402" s="110">
        <v>46203</v>
      </c>
      <c r="AQ402" s="83">
        <v>162980.1</v>
      </c>
      <c r="AR402" s="83">
        <v>100.4</v>
      </c>
      <c r="AS402" s="83">
        <v>2.9780000000000002</v>
      </c>
      <c r="AT402" s="83">
        <v>487.29615000000001</v>
      </c>
      <c r="AU402" s="83">
        <v>163.63200000000001</v>
      </c>
      <c r="AZ402" s="81" t="s">
        <v>2446</v>
      </c>
      <c r="BA402" s="81" t="s">
        <v>88</v>
      </c>
    </row>
    <row r="403" spans="1:53" ht="15" x14ac:dyDescent="0.25">
      <c r="A403">
        <v>170</v>
      </c>
      <c r="B403">
        <v>170</v>
      </c>
      <c r="C403">
        <v>20200</v>
      </c>
      <c r="D403" t="s">
        <v>3931</v>
      </c>
      <c r="E403" t="s">
        <v>5101</v>
      </c>
      <c r="F403">
        <v>2081136</v>
      </c>
      <c r="G403" t="s">
        <v>312</v>
      </c>
      <c r="H403" t="s">
        <v>5102</v>
      </c>
      <c r="I403" t="s">
        <v>70</v>
      </c>
      <c r="K403" t="s">
        <v>569</v>
      </c>
      <c r="L403" t="s">
        <v>71</v>
      </c>
      <c r="M403" t="s">
        <v>577</v>
      </c>
      <c r="O403" s="90">
        <v>46094</v>
      </c>
      <c r="P403" t="s">
        <v>538</v>
      </c>
      <c r="Q403" t="s">
        <v>538</v>
      </c>
      <c r="R403" t="s">
        <v>538</v>
      </c>
      <c r="S403" t="s">
        <v>150</v>
      </c>
      <c r="T403" s="84">
        <v>1.9530000000000001</v>
      </c>
      <c r="U403" t="s">
        <v>4804</v>
      </c>
      <c r="V403" s="81" t="s">
        <v>5088</v>
      </c>
      <c r="Z403" s="81" t="s">
        <v>5108</v>
      </c>
      <c r="AA403" s="90">
        <v>46980</v>
      </c>
      <c r="AB403" t="s">
        <v>541</v>
      </c>
      <c r="AJ403" t="s">
        <v>71</v>
      </c>
      <c r="AK403" t="s">
        <v>4046</v>
      </c>
      <c r="AM403" t="s">
        <v>4047</v>
      </c>
      <c r="AN403" s="110">
        <v>46203</v>
      </c>
      <c r="AQ403" s="83">
        <v>96045.544757372001</v>
      </c>
      <c r="AR403" s="83">
        <v>100.37</v>
      </c>
      <c r="AS403" s="83">
        <v>2.9780000000000002</v>
      </c>
      <c r="AT403" s="83">
        <v>287.08192000000003</v>
      </c>
      <c r="AU403" s="83">
        <v>96.400999999999996</v>
      </c>
      <c r="AZ403" s="81" t="s">
        <v>1355</v>
      </c>
      <c r="BA403" s="81" t="s">
        <v>75</v>
      </c>
    </row>
    <row r="404" spans="1:53" ht="15" x14ac:dyDescent="0.25">
      <c r="A404">
        <v>170</v>
      </c>
      <c r="B404">
        <v>170</v>
      </c>
      <c r="C404">
        <v>19862</v>
      </c>
      <c r="D404" t="s">
        <v>3931</v>
      </c>
      <c r="E404" t="s">
        <v>5081</v>
      </c>
      <c r="F404">
        <v>2081137</v>
      </c>
      <c r="G404" t="s">
        <v>312</v>
      </c>
      <c r="H404" t="s">
        <v>5082</v>
      </c>
      <c r="I404" t="s">
        <v>70</v>
      </c>
      <c r="K404" t="s">
        <v>312</v>
      </c>
      <c r="L404" t="s">
        <v>71</v>
      </c>
      <c r="M404" t="s">
        <v>71</v>
      </c>
      <c r="O404" s="90">
        <v>46100</v>
      </c>
      <c r="P404" t="s">
        <v>538</v>
      </c>
      <c r="Q404" t="s">
        <v>538</v>
      </c>
      <c r="R404" t="s">
        <v>538</v>
      </c>
      <c r="S404" t="s">
        <v>150</v>
      </c>
      <c r="T404" s="84">
        <v>0.79700000000000004</v>
      </c>
      <c r="U404" t="s">
        <v>4804</v>
      </c>
      <c r="V404" s="81" t="s">
        <v>5083</v>
      </c>
      <c r="Z404" s="81" t="s">
        <v>5109</v>
      </c>
      <c r="AA404" s="90">
        <v>46505</v>
      </c>
      <c r="AB404" t="s">
        <v>541</v>
      </c>
      <c r="AJ404" t="s">
        <v>71</v>
      </c>
      <c r="AK404" t="s">
        <v>4046</v>
      </c>
      <c r="AM404" t="s">
        <v>4047</v>
      </c>
      <c r="AN404" s="110">
        <v>46203</v>
      </c>
      <c r="AQ404" s="83">
        <v>37293.803197934998</v>
      </c>
      <c r="AR404" s="83">
        <v>100.42</v>
      </c>
      <c r="AS404" s="83">
        <v>2.9780000000000002</v>
      </c>
      <c r="AT404" s="83">
        <v>111.5274</v>
      </c>
      <c r="AU404" s="83">
        <v>37.450000000000003</v>
      </c>
      <c r="AZ404" s="81" t="s">
        <v>138</v>
      </c>
      <c r="BA404" s="81" t="s">
        <v>76</v>
      </c>
    </row>
    <row r="405" spans="1:53" ht="15" x14ac:dyDescent="0.25">
      <c r="A405">
        <v>170</v>
      </c>
      <c r="B405">
        <v>170</v>
      </c>
      <c r="C405">
        <v>19862</v>
      </c>
      <c r="D405" t="s">
        <v>3931</v>
      </c>
      <c r="E405" t="s">
        <v>5081</v>
      </c>
      <c r="F405">
        <v>2081146</v>
      </c>
      <c r="G405" t="s">
        <v>312</v>
      </c>
      <c r="H405" t="s">
        <v>5082</v>
      </c>
      <c r="I405" t="s">
        <v>70</v>
      </c>
      <c r="K405" t="s">
        <v>312</v>
      </c>
      <c r="L405" t="s">
        <v>71</v>
      </c>
      <c r="M405" t="s">
        <v>71</v>
      </c>
      <c r="O405" s="90">
        <v>46111</v>
      </c>
      <c r="P405" t="s">
        <v>538</v>
      </c>
      <c r="Q405" t="s">
        <v>538</v>
      </c>
      <c r="R405" t="s">
        <v>538</v>
      </c>
      <c r="S405" t="s">
        <v>150</v>
      </c>
      <c r="T405" s="84">
        <v>0.79700000000000004</v>
      </c>
      <c r="U405" t="s">
        <v>4804</v>
      </c>
      <c r="V405" s="81" t="s">
        <v>5083</v>
      </c>
      <c r="Z405" s="81" t="s">
        <v>5110</v>
      </c>
      <c r="AA405" s="90">
        <v>46505</v>
      </c>
      <c r="AB405" t="s">
        <v>541</v>
      </c>
      <c r="AJ405" t="s">
        <v>71</v>
      </c>
      <c r="AK405" t="s">
        <v>4046</v>
      </c>
      <c r="AM405" t="s">
        <v>4047</v>
      </c>
      <c r="AN405" s="110">
        <v>46203</v>
      </c>
      <c r="AQ405" s="83">
        <v>32988.086668730997</v>
      </c>
      <c r="AR405" s="83">
        <v>100.56</v>
      </c>
      <c r="AS405" s="83">
        <v>2.9780000000000002</v>
      </c>
      <c r="AT405" s="83">
        <v>98.788659999999993</v>
      </c>
      <c r="AU405" s="83">
        <v>33.173000000000002</v>
      </c>
      <c r="AZ405" s="81" t="s">
        <v>118</v>
      </c>
      <c r="BA405" s="81" t="s">
        <v>76</v>
      </c>
    </row>
    <row r="406" spans="1:53" ht="15" x14ac:dyDescent="0.25">
      <c r="A406">
        <v>170</v>
      </c>
      <c r="B406">
        <v>170</v>
      </c>
      <c r="C406">
        <v>18633</v>
      </c>
      <c r="D406" t="s">
        <v>3931</v>
      </c>
      <c r="E406" t="s">
        <v>5097</v>
      </c>
      <c r="F406">
        <v>2081155</v>
      </c>
      <c r="G406" t="s">
        <v>312</v>
      </c>
      <c r="H406" t="s">
        <v>4937</v>
      </c>
      <c r="I406" t="s">
        <v>70</v>
      </c>
      <c r="K406" t="s">
        <v>312</v>
      </c>
      <c r="L406" t="s">
        <v>71</v>
      </c>
      <c r="M406" t="s">
        <v>577</v>
      </c>
      <c r="O406" s="90">
        <v>46127</v>
      </c>
      <c r="P406" t="s">
        <v>538</v>
      </c>
      <c r="Q406" t="s">
        <v>538</v>
      </c>
      <c r="R406" t="s">
        <v>538</v>
      </c>
      <c r="S406" t="s">
        <v>150</v>
      </c>
      <c r="T406" s="84">
        <v>1.165</v>
      </c>
      <c r="U406" t="s">
        <v>4804</v>
      </c>
      <c r="V406" s="81" t="s">
        <v>5098</v>
      </c>
      <c r="Z406" s="81" t="s">
        <v>5111</v>
      </c>
      <c r="AA406" s="90">
        <v>46660</v>
      </c>
      <c r="AB406" t="s">
        <v>541</v>
      </c>
      <c r="AJ406" t="s">
        <v>71</v>
      </c>
      <c r="AK406" t="s">
        <v>4046</v>
      </c>
      <c r="AM406" t="s">
        <v>4047</v>
      </c>
      <c r="AN406" s="110">
        <v>46203</v>
      </c>
      <c r="AQ406" s="83">
        <v>38133.546473388997</v>
      </c>
      <c r="AR406" s="83">
        <v>100.01</v>
      </c>
      <c r="AS406" s="83">
        <v>2.9780000000000002</v>
      </c>
      <c r="AT406" s="83">
        <v>113.57306</v>
      </c>
      <c r="AU406" s="83">
        <v>38.137</v>
      </c>
      <c r="AZ406" s="81" t="s">
        <v>135</v>
      </c>
      <c r="BA406" s="81" t="s">
        <v>76</v>
      </c>
    </row>
    <row r="407" spans="1:53" ht="15" x14ac:dyDescent="0.25">
      <c r="A407">
        <v>170</v>
      </c>
      <c r="B407">
        <v>170</v>
      </c>
      <c r="C407">
        <v>20200</v>
      </c>
      <c r="D407" t="s">
        <v>3931</v>
      </c>
      <c r="E407" t="s">
        <v>5101</v>
      </c>
      <c r="F407">
        <v>2081156</v>
      </c>
      <c r="G407" t="s">
        <v>312</v>
      </c>
      <c r="H407" t="s">
        <v>5102</v>
      </c>
      <c r="I407" t="s">
        <v>70</v>
      </c>
      <c r="K407" t="s">
        <v>569</v>
      </c>
      <c r="L407" t="s">
        <v>71</v>
      </c>
      <c r="M407" t="s">
        <v>577</v>
      </c>
      <c r="O407" s="90">
        <v>46125</v>
      </c>
      <c r="P407" t="s">
        <v>538</v>
      </c>
      <c r="Q407" t="s">
        <v>538</v>
      </c>
      <c r="R407" t="s">
        <v>538</v>
      </c>
      <c r="S407" t="s">
        <v>150</v>
      </c>
      <c r="T407" s="84">
        <v>1.956</v>
      </c>
      <c r="U407" t="s">
        <v>4804</v>
      </c>
      <c r="V407" s="81" t="s">
        <v>5088</v>
      </c>
      <c r="Z407" s="81" t="s">
        <v>4912</v>
      </c>
      <c r="AA407" s="90">
        <v>46980</v>
      </c>
      <c r="AB407" t="s">
        <v>541</v>
      </c>
      <c r="AJ407" t="s">
        <v>71</v>
      </c>
      <c r="AK407" t="s">
        <v>4046</v>
      </c>
      <c r="AM407" t="s">
        <v>4047</v>
      </c>
      <c r="AN407" s="110">
        <v>46203</v>
      </c>
      <c r="AQ407" s="83">
        <v>79456.744755993001</v>
      </c>
      <c r="AR407" s="83">
        <v>102.78</v>
      </c>
      <c r="AS407" s="83">
        <v>2.9780000000000002</v>
      </c>
      <c r="AT407" s="83">
        <v>243.20027999999999</v>
      </c>
      <c r="AU407" s="83">
        <v>81.665999999999997</v>
      </c>
      <c r="AZ407" s="81" t="s">
        <v>331</v>
      </c>
      <c r="BA407" s="81" t="s">
        <v>75</v>
      </c>
    </row>
    <row r="408" spans="1:53" ht="15" x14ac:dyDescent="0.25">
      <c r="A408">
        <v>170</v>
      </c>
      <c r="B408">
        <v>170</v>
      </c>
      <c r="C408">
        <v>20200</v>
      </c>
      <c r="D408" t="s">
        <v>3931</v>
      </c>
      <c r="E408" t="s">
        <v>5101</v>
      </c>
      <c r="F408">
        <v>2081157</v>
      </c>
      <c r="G408" t="s">
        <v>312</v>
      </c>
      <c r="H408" t="s">
        <v>5102</v>
      </c>
      <c r="I408" t="s">
        <v>70</v>
      </c>
      <c r="K408" t="s">
        <v>569</v>
      </c>
      <c r="L408" t="s">
        <v>71</v>
      </c>
      <c r="M408" t="s">
        <v>577</v>
      </c>
      <c r="O408" s="90">
        <v>46139</v>
      </c>
      <c r="P408" t="s">
        <v>538</v>
      </c>
      <c r="Q408" t="s">
        <v>538</v>
      </c>
      <c r="R408" t="s">
        <v>538</v>
      </c>
      <c r="S408" t="s">
        <v>150</v>
      </c>
      <c r="T408" s="84">
        <v>1.952</v>
      </c>
      <c r="U408" t="s">
        <v>4804</v>
      </c>
      <c r="V408" s="81" t="s">
        <v>5088</v>
      </c>
      <c r="Z408" s="81" t="s">
        <v>5112</v>
      </c>
      <c r="AA408" s="90">
        <v>46980</v>
      </c>
      <c r="AB408" t="s">
        <v>541</v>
      </c>
      <c r="AJ408" t="s">
        <v>71</v>
      </c>
      <c r="AK408" t="s">
        <v>4046</v>
      </c>
      <c r="AM408" t="s">
        <v>4047</v>
      </c>
      <c r="AN408" s="110">
        <v>46203</v>
      </c>
      <c r="AQ408" s="83">
        <v>100743.08372228801</v>
      </c>
      <c r="AR408" s="83">
        <v>99.76</v>
      </c>
      <c r="AS408" s="83">
        <v>2.9780000000000002</v>
      </c>
      <c r="AT408" s="83">
        <v>299.29286999999999</v>
      </c>
      <c r="AU408" s="83">
        <v>100.501</v>
      </c>
      <c r="AZ408" s="81" t="s">
        <v>692</v>
      </c>
      <c r="BA408" s="81" t="s">
        <v>75</v>
      </c>
    </row>
    <row r="409" spans="1:53" ht="15" x14ac:dyDescent="0.25">
      <c r="A409">
        <v>170</v>
      </c>
      <c r="B409">
        <v>170</v>
      </c>
      <c r="C409">
        <v>19862</v>
      </c>
      <c r="D409" t="s">
        <v>3931</v>
      </c>
      <c r="E409" t="s">
        <v>5081</v>
      </c>
      <c r="F409">
        <v>2081158</v>
      </c>
      <c r="G409" t="s">
        <v>312</v>
      </c>
      <c r="H409" t="s">
        <v>5082</v>
      </c>
      <c r="I409" t="s">
        <v>70</v>
      </c>
      <c r="K409" t="s">
        <v>312</v>
      </c>
      <c r="L409" t="s">
        <v>71</v>
      </c>
      <c r="M409" t="s">
        <v>71</v>
      </c>
      <c r="O409" s="90">
        <v>46142</v>
      </c>
      <c r="P409" t="s">
        <v>538</v>
      </c>
      <c r="Q409" t="s">
        <v>538</v>
      </c>
      <c r="R409" t="s">
        <v>538</v>
      </c>
      <c r="S409" t="s">
        <v>150</v>
      </c>
      <c r="T409" s="84">
        <v>0.79700000000000004</v>
      </c>
      <c r="U409" t="s">
        <v>4804</v>
      </c>
      <c r="V409" s="81" t="s">
        <v>5083</v>
      </c>
      <c r="Z409" s="81" t="s">
        <v>5113</v>
      </c>
      <c r="AA409" s="90">
        <v>46505</v>
      </c>
      <c r="AB409" t="s">
        <v>541</v>
      </c>
      <c r="AJ409" t="s">
        <v>71</v>
      </c>
      <c r="AK409" t="s">
        <v>4046</v>
      </c>
      <c r="AM409" t="s">
        <v>4047</v>
      </c>
      <c r="AN409" s="110">
        <v>46203</v>
      </c>
      <c r="AQ409" s="83">
        <v>46337.131213367</v>
      </c>
      <c r="AR409" s="83">
        <v>99.98</v>
      </c>
      <c r="AS409" s="83">
        <v>2.9780000000000002</v>
      </c>
      <c r="AT409" s="83">
        <v>137.96438000000001</v>
      </c>
      <c r="AU409" s="83">
        <v>46.328000000000003</v>
      </c>
      <c r="AZ409" s="81" t="s">
        <v>284</v>
      </c>
      <c r="BA409" s="81" t="s">
        <v>76</v>
      </c>
    </row>
    <row r="410" spans="1:53" ht="15" x14ac:dyDescent="0.25">
      <c r="A410">
        <v>170</v>
      </c>
      <c r="B410">
        <v>170</v>
      </c>
      <c r="C410">
        <v>20267</v>
      </c>
      <c r="D410" t="s">
        <v>3931</v>
      </c>
      <c r="E410" t="s">
        <v>5114</v>
      </c>
      <c r="F410">
        <v>2081161</v>
      </c>
      <c r="G410" t="s">
        <v>312</v>
      </c>
      <c r="H410" t="s">
        <v>5087</v>
      </c>
      <c r="I410" t="s">
        <v>70</v>
      </c>
      <c r="K410" t="s">
        <v>569</v>
      </c>
      <c r="L410" t="s">
        <v>71</v>
      </c>
      <c r="M410" t="s">
        <v>577</v>
      </c>
      <c r="O410" s="90">
        <v>46147</v>
      </c>
      <c r="P410" t="s">
        <v>538</v>
      </c>
      <c r="Q410" t="s">
        <v>538</v>
      </c>
      <c r="R410" t="s">
        <v>538</v>
      </c>
      <c r="S410" t="s">
        <v>150</v>
      </c>
      <c r="T410" s="84">
        <v>2.161</v>
      </c>
      <c r="U410" t="s">
        <v>4804</v>
      </c>
      <c r="V410" s="81" t="s">
        <v>4912</v>
      </c>
      <c r="Z410" s="81" t="s">
        <v>5115</v>
      </c>
      <c r="AA410" s="90">
        <v>47060</v>
      </c>
      <c r="AB410" t="s">
        <v>541</v>
      </c>
      <c r="AJ410" t="s">
        <v>71</v>
      </c>
      <c r="AK410" t="s">
        <v>4046</v>
      </c>
      <c r="AM410" t="s">
        <v>4047</v>
      </c>
      <c r="AN410" s="110">
        <v>46203</v>
      </c>
      <c r="AQ410" s="83">
        <v>1154914.2447215701</v>
      </c>
      <c r="AR410" s="83">
        <v>99.88</v>
      </c>
      <c r="AS410" s="83">
        <v>2.9780000000000002</v>
      </c>
      <c r="AT410" s="83">
        <v>3435.2074200000002</v>
      </c>
      <c r="AU410" s="83">
        <v>1153.528</v>
      </c>
      <c r="AZ410" s="81" t="s">
        <v>2819</v>
      </c>
      <c r="BA410" s="81" t="s">
        <v>110</v>
      </c>
    </row>
    <row r="411" spans="1:53" ht="15" x14ac:dyDescent="0.25">
      <c r="A411">
        <v>170</v>
      </c>
      <c r="B411">
        <v>170</v>
      </c>
      <c r="C411">
        <v>20220</v>
      </c>
      <c r="D411" t="s">
        <v>3931</v>
      </c>
      <c r="E411" t="s">
        <v>5105</v>
      </c>
      <c r="F411">
        <v>2081165</v>
      </c>
      <c r="G411" t="s">
        <v>4866</v>
      </c>
      <c r="H411" t="s">
        <v>5082</v>
      </c>
      <c r="I411" t="s">
        <v>70</v>
      </c>
      <c r="K411" t="s">
        <v>569</v>
      </c>
      <c r="L411" t="s">
        <v>71</v>
      </c>
      <c r="M411" t="s">
        <v>577</v>
      </c>
      <c r="O411" s="90">
        <v>46160</v>
      </c>
      <c r="P411" t="s">
        <v>538</v>
      </c>
      <c r="Q411" t="s">
        <v>538</v>
      </c>
      <c r="R411" t="s">
        <v>538</v>
      </c>
      <c r="S411" t="s">
        <v>150</v>
      </c>
      <c r="T411" s="84">
        <v>1.444</v>
      </c>
      <c r="U411" t="s">
        <v>4804</v>
      </c>
      <c r="V411" s="81" t="s">
        <v>5106</v>
      </c>
      <c r="Z411" s="81" t="s">
        <v>5107</v>
      </c>
      <c r="AA411" s="90">
        <v>46783</v>
      </c>
      <c r="AB411" t="s">
        <v>541</v>
      </c>
      <c r="AJ411" t="s">
        <v>71</v>
      </c>
      <c r="AK411" t="s">
        <v>4046</v>
      </c>
      <c r="AM411" t="s">
        <v>4047</v>
      </c>
      <c r="AN411" s="110">
        <v>46203</v>
      </c>
      <c r="AQ411" s="83">
        <v>9239.2199999999993</v>
      </c>
      <c r="AR411" s="83">
        <v>100.4</v>
      </c>
      <c r="AS411" s="83">
        <v>2.9780000000000002</v>
      </c>
      <c r="AT411" s="83">
        <v>27.62445</v>
      </c>
      <c r="AU411" s="83">
        <v>9.2759999999999998</v>
      </c>
      <c r="AZ411" s="81" t="s">
        <v>104</v>
      </c>
      <c r="BA411" s="81" t="s">
        <v>76</v>
      </c>
    </row>
    <row r="412" spans="1:53" ht="15" x14ac:dyDescent="0.25">
      <c r="A412">
        <v>170</v>
      </c>
      <c r="B412">
        <v>170</v>
      </c>
      <c r="C412">
        <v>19862</v>
      </c>
      <c r="D412" t="s">
        <v>3931</v>
      </c>
      <c r="E412" t="s">
        <v>5081</v>
      </c>
      <c r="F412">
        <v>2081178</v>
      </c>
      <c r="G412" t="s">
        <v>312</v>
      </c>
      <c r="H412" t="s">
        <v>5082</v>
      </c>
      <c r="I412" t="s">
        <v>70</v>
      </c>
      <c r="K412" t="s">
        <v>312</v>
      </c>
      <c r="L412" t="s">
        <v>71</v>
      </c>
      <c r="M412" t="s">
        <v>71</v>
      </c>
      <c r="O412" s="90">
        <v>46174</v>
      </c>
      <c r="P412" t="s">
        <v>538</v>
      </c>
      <c r="Q412" t="s">
        <v>538</v>
      </c>
      <c r="R412" t="s">
        <v>538</v>
      </c>
      <c r="S412" t="s">
        <v>150</v>
      </c>
      <c r="T412" s="84">
        <v>0.79700000000000004</v>
      </c>
      <c r="U412" t="s">
        <v>4804</v>
      </c>
      <c r="V412" s="81" t="s">
        <v>5083</v>
      </c>
      <c r="Z412" s="81" t="s">
        <v>5116</v>
      </c>
      <c r="AA412" s="90">
        <v>46505</v>
      </c>
      <c r="AB412" t="s">
        <v>541</v>
      </c>
      <c r="AJ412" t="s">
        <v>71</v>
      </c>
      <c r="AK412" t="s">
        <v>4046</v>
      </c>
      <c r="AM412" t="s">
        <v>4047</v>
      </c>
      <c r="AN412" s="110">
        <v>46203</v>
      </c>
      <c r="AQ412" s="83">
        <v>45192.301583214998</v>
      </c>
      <c r="AR412" s="83">
        <v>99.93</v>
      </c>
      <c r="AS412" s="83">
        <v>2.9780000000000002</v>
      </c>
      <c r="AT412" s="83">
        <v>134.48847000000001</v>
      </c>
      <c r="AU412" s="83">
        <v>45.161000000000001</v>
      </c>
      <c r="AZ412" s="81" t="s">
        <v>284</v>
      </c>
      <c r="BA412" s="81" t="s">
        <v>76</v>
      </c>
    </row>
    <row r="413" spans="1:53" ht="15" x14ac:dyDescent="0.25">
      <c r="A413">
        <v>170</v>
      </c>
      <c r="B413">
        <v>170</v>
      </c>
      <c r="C413">
        <v>20200</v>
      </c>
      <c r="D413" t="s">
        <v>3931</v>
      </c>
      <c r="E413" t="s">
        <v>5101</v>
      </c>
      <c r="F413">
        <v>2081180</v>
      </c>
      <c r="G413" t="s">
        <v>312</v>
      </c>
      <c r="H413" t="s">
        <v>5102</v>
      </c>
      <c r="I413" t="s">
        <v>70</v>
      </c>
      <c r="K413" t="s">
        <v>569</v>
      </c>
      <c r="L413" t="s">
        <v>71</v>
      </c>
      <c r="M413" t="s">
        <v>577</v>
      </c>
      <c r="O413" s="90">
        <v>46177</v>
      </c>
      <c r="P413" t="s">
        <v>538</v>
      </c>
      <c r="Q413" t="s">
        <v>538</v>
      </c>
      <c r="R413" t="s">
        <v>538</v>
      </c>
      <c r="S413" t="s">
        <v>150</v>
      </c>
      <c r="T413" s="84">
        <v>1.9530000000000001</v>
      </c>
      <c r="U413" t="s">
        <v>4804</v>
      </c>
      <c r="V413" s="81" t="s">
        <v>5088</v>
      </c>
      <c r="Z413" s="81" t="s">
        <v>5117</v>
      </c>
      <c r="AA413" s="90">
        <v>46980</v>
      </c>
      <c r="AB413" t="s">
        <v>541</v>
      </c>
      <c r="AJ413" t="s">
        <v>71</v>
      </c>
      <c r="AK413" t="s">
        <v>4046</v>
      </c>
      <c r="AM413" t="s">
        <v>4047</v>
      </c>
      <c r="AN413" s="110">
        <v>46203</v>
      </c>
      <c r="AQ413" s="83">
        <v>64429.481311575997</v>
      </c>
      <c r="AR413" s="83">
        <v>100.11</v>
      </c>
      <c r="AS413" s="83">
        <v>2.9780000000000002</v>
      </c>
      <c r="AT413" s="83">
        <v>192.08205000000001</v>
      </c>
      <c r="AU413" s="83">
        <v>64.5</v>
      </c>
      <c r="AZ413" s="81" t="s">
        <v>726</v>
      </c>
      <c r="BA413" s="81" t="s">
        <v>75</v>
      </c>
    </row>
    <row r="414" spans="1:53" ht="15" x14ac:dyDescent="0.25">
      <c r="A414">
        <v>170</v>
      </c>
      <c r="B414">
        <v>170</v>
      </c>
      <c r="C414">
        <v>20267</v>
      </c>
      <c r="D414" t="s">
        <v>3931</v>
      </c>
      <c r="E414" t="s">
        <v>5114</v>
      </c>
      <c r="F414">
        <v>2081181</v>
      </c>
      <c r="G414" t="s">
        <v>312</v>
      </c>
      <c r="H414" t="s">
        <v>5087</v>
      </c>
      <c r="I414" t="s">
        <v>70</v>
      </c>
      <c r="K414" t="s">
        <v>569</v>
      </c>
      <c r="L414" t="s">
        <v>71</v>
      </c>
      <c r="M414" t="s">
        <v>577</v>
      </c>
      <c r="O414" s="90">
        <v>46175</v>
      </c>
      <c r="P414" t="s">
        <v>538</v>
      </c>
      <c r="Q414" t="s">
        <v>538</v>
      </c>
      <c r="R414" t="s">
        <v>538</v>
      </c>
      <c r="S414" t="s">
        <v>150</v>
      </c>
      <c r="T414" s="84">
        <v>2.161</v>
      </c>
      <c r="U414" t="s">
        <v>4804</v>
      </c>
      <c r="V414" s="81" t="s">
        <v>4912</v>
      </c>
      <c r="Z414" s="81" t="s">
        <v>5115</v>
      </c>
      <c r="AA414" s="90">
        <v>47060</v>
      </c>
      <c r="AB414" t="s">
        <v>541</v>
      </c>
      <c r="AJ414" t="s">
        <v>71</v>
      </c>
      <c r="AK414" t="s">
        <v>4046</v>
      </c>
      <c r="AM414" t="s">
        <v>4047</v>
      </c>
      <c r="AN414" s="110">
        <v>46203</v>
      </c>
      <c r="AQ414" s="83">
        <v>155769.02567714901</v>
      </c>
      <c r="AR414" s="83">
        <v>99.89</v>
      </c>
      <c r="AS414" s="83">
        <v>2.9780000000000002</v>
      </c>
      <c r="AT414" s="83">
        <v>463.36989</v>
      </c>
      <c r="AU414" s="83">
        <v>155.59800000000001</v>
      </c>
      <c r="AZ414" s="81" t="s">
        <v>291</v>
      </c>
      <c r="BA414" s="81" t="s">
        <v>88</v>
      </c>
    </row>
    <row r="415" spans="1:53" ht="15" x14ac:dyDescent="0.25">
      <c r="A415">
        <v>170</v>
      </c>
      <c r="B415">
        <v>170</v>
      </c>
      <c r="C415">
        <v>20200</v>
      </c>
      <c r="D415" t="s">
        <v>3931</v>
      </c>
      <c r="E415" t="s">
        <v>5101</v>
      </c>
      <c r="F415">
        <v>2081186</v>
      </c>
      <c r="G415" t="s">
        <v>312</v>
      </c>
      <c r="H415" t="s">
        <v>5102</v>
      </c>
      <c r="I415" t="s">
        <v>70</v>
      </c>
      <c r="K415" t="s">
        <v>569</v>
      </c>
      <c r="L415" t="s">
        <v>71</v>
      </c>
      <c r="M415" t="s">
        <v>577</v>
      </c>
      <c r="O415" s="90">
        <v>46198</v>
      </c>
      <c r="P415" t="s">
        <v>538</v>
      </c>
      <c r="Q415" t="s">
        <v>538</v>
      </c>
      <c r="R415" t="s">
        <v>538</v>
      </c>
      <c r="S415" t="s">
        <v>150</v>
      </c>
      <c r="T415" s="84">
        <v>1.9530000000000001</v>
      </c>
      <c r="U415" t="s">
        <v>4804</v>
      </c>
      <c r="V415" s="81" t="s">
        <v>5088</v>
      </c>
      <c r="Z415" s="81" t="s">
        <v>4894</v>
      </c>
      <c r="AA415" s="90">
        <v>46980</v>
      </c>
      <c r="AB415" t="s">
        <v>541</v>
      </c>
      <c r="AJ415" t="s">
        <v>71</v>
      </c>
      <c r="AK415" t="s">
        <v>4046</v>
      </c>
      <c r="AM415" t="s">
        <v>4047</v>
      </c>
      <c r="AN415" s="110">
        <v>46203</v>
      </c>
      <c r="AQ415" s="83">
        <v>63872.440546279002</v>
      </c>
      <c r="AR415" s="83">
        <v>100</v>
      </c>
      <c r="AS415" s="83">
        <v>2.9780000000000002</v>
      </c>
      <c r="AT415" s="83">
        <v>190.21213</v>
      </c>
      <c r="AU415" s="83">
        <v>63.872</v>
      </c>
      <c r="AZ415" s="81" t="s">
        <v>262</v>
      </c>
      <c r="BA415" s="81" t="s">
        <v>75</v>
      </c>
    </row>
    <row r="416" spans="1:53" ht="15" x14ac:dyDescent="0.25">
      <c r="A416">
        <v>170</v>
      </c>
      <c r="B416">
        <v>170</v>
      </c>
      <c r="C416">
        <v>20267</v>
      </c>
      <c r="D416" t="s">
        <v>3931</v>
      </c>
      <c r="E416" t="s">
        <v>5114</v>
      </c>
      <c r="F416">
        <v>2081189</v>
      </c>
      <c r="G416" t="s">
        <v>312</v>
      </c>
      <c r="H416" t="s">
        <v>5087</v>
      </c>
      <c r="I416" t="s">
        <v>70</v>
      </c>
      <c r="K416" t="s">
        <v>569</v>
      </c>
      <c r="L416" t="s">
        <v>71</v>
      </c>
      <c r="M416" t="s">
        <v>577</v>
      </c>
      <c r="O416" s="90">
        <v>46203</v>
      </c>
      <c r="P416" t="s">
        <v>538</v>
      </c>
      <c r="Q416" t="s">
        <v>538</v>
      </c>
      <c r="R416" t="s">
        <v>538</v>
      </c>
      <c r="S416" t="s">
        <v>150</v>
      </c>
      <c r="T416" s="84">
        <v>2.25</v>
      </c>
      <c r="U416" t="s">
        <v>4804</v>
      </c>
      <c r="V416" s="81" t="s">
        <v>4912</v>
      </c>
      <c r="Z416" s="81" t="s">
        <v>1534</v>
      </c>
      <c r="AA416" s="90">
        <v>47060</v>
      </c>
      <c r="AB416" t="s">
        <v>541</v>
      </c>
      <c r="AJ416" t="s">
        <v>71</v>
      </c>
      <c r="AK416" t="s">
        <v>4046</v>
      </c>
      <c r="AM416" t="s">
        <v>4047</v>
      </c>
      <c r="AN416" s="110">
        <v>46203</v>
      </c>
      <c r="AQ416" s="83">
        <v>95890.005560819001</v>
      </c>
      <c r="AR416" s="83">
        <v>100</v>
      </c>
      <c r="AS416" s="83">
        <v>2.9780000000000002</v>
      </c>
      <c r="AT416" s="83">
        <v>285.56044000000003</v>
      </c>
      <c r="AU416" s="83">
        <v>95.89</v>
      </c>
      <c r="AZ416" s="81" t="s">
        <v>424</v>
      </c>
      <c r="BA416" s="81" t="s">
        <v>75</v>
      </c>
    </row>
    <row r="417" spans="1:53" ht="15" x14ac:dyDescent="0.25">
      <c r="A417">
        <v>170</v>
      </c>
      <c r="B417">
        <v>170</v>
      </c>
      <c r="C417">
        <v>175</v>
      </c>
      <c r="D417" t="s">
        <v>3931</v>
      </c>
      <c r="E417" t="s">
        <v>5118</v>
      </c>
      <c r="F417">
        <v>2080506</v>
      </c>
      <c r="G417" t="s">
        <v>4866</v>
      </c>
      <c r="H417" t="s">
        <v>4900</v>
      </c>
      <c r="I417" t="s">
        <v>70</v>
      </c>
      <c r="K417" t="s">
        <v>2905</v>
      </c>
      <c r="L417" t="s">
        <v>71</v>
      </c>
      <c r="M417" t="s">
        <v>577</v>
      </c>
      <c r="O417" s="90">
        <v>37345</v>
      </c>
      <c r="P417" t="s">
        <v>238</v>
      </c>
      <c r="Q417" t="s">
        <v>570</v>
      </c>
      <c r="R417" t="s">
        <v>4868</v>
      </c>
      <c r="S417" t="s">
        <v>156</v>
      </c>
      <c r="T417" s="84">
        <v>5.4109999999999996</v>
      </c>
      <c r="U417" t="s">
        <v>4800</v>
      </c>
      <c r="V417" s="81" t="s">
        <v>596</v>
      </c>
      <c r="Z417" s="81" t="s">
        <v>1456</v>
      </c>
      <c r="AA417" s="90">
        <v>51317</v>
      </c>
      <c r="AB417" t="s">
        <v>541</v>
      </c>
      <c r="AJ417" t="s">
        <v>71</v>
      </c>
      <c r="AK417" t="s">
        <v>4046</v>
      </c>
      <c r="AM417" t="s">
        <v>4047</v>
      </c>
      <c r="AN417" s="110">
        <v>46203</v>
      </c>
      <c r="AQ417" s="83">
        <v>2394751.5745236799</v>
      </c>
      <c r="AR417" s="83">
        <v>89.12</v>
      </c>
      <c r="AS417" s="83">
        <v>3.3944999999999999</v>
      </c>
      <c r="AT417" s="83">
        <v>7244.5507399999997</v>
      </c>
      <c r="AU417" s="83">
        <v>2134.203</v>
      </c>
      <c r="AZ417" s="81" t="s">
        <v>5119</v>
      </c>
      <c r="BA417" s="81" t="s">
        <v>118</v>
      </c>
    </row>
    <row r="418" spans="1:53" ht="15" x14ac:dyDescent="0.25">
      <c r="A418">
        <v>170</v>
      </c>
      <c r="B418">
        <v>170</v>
      </c>
      <c r="C418">
        <v>174</v>
      </c>
      <c r="D418" t="s">
        <v>3931</v>
      </c>
      <c r="E418" t="s">
        <v>5037</v>
      </c>
      <c r="F418">
        <v>2080662</v>
      </c>
      <c r="G418" t="s">
        <v>4866</v>
      </c>
      <c r="H418" t="s">
        <v>4937</v>
      </c>
      <c r="I418" t="s">
        <v>70</v>
      </c>
      <c r="K418" t="s">
        <v>586</v>
      </c>
      <c r="L418" t="s">
        <v>71</v>
      </c>
      <c r="M418" t="s">
        <v>577</v>
      </c>
      <c r="O418" s="90">
        <v>44871</v>
      </c>
      <c r="P418" t="s">
        <v>538</v>
      </c>
      <c r="Q418" t="s">
        <v>538</v>
      </c>
      <c r="R418" t="s">
        <v>538</v>
      </c>
      <c r="S418" t="s">
        <v>74</v>
      </c>
      <c r="T418" s="84">
        <v>2.1890000000000001</v>
      </c>
      <c r="U418" t="s">
        <v>4800</v>
      </c>
      <c r="V418" s="81" t="s">
        <v>482</v>
      </c>
      <c r="Z418" s="81" t="s">
        <v>1747</v>
      </c>
      <c r="AA418" s="90">
        <v>47002</v>
      </c>
      <c r="AB418" t="s">
        <v>541</v>
      </c>
      <c r="AJ418" t="s">
        <v>71</v>
      </c>
      <c r="AK418" t="s">
        <v>4046</v>
      </c>
      <c r="AM418" t="s">
        <v>4047</v>
      </c>
      <c r="AN418" s="110">
        <v>46203</v>
      </c>
      <c r="AQ418" s="83">
        <v>2317068.0039252299</v>
      </c>
      <c r="AR418" s="83">
        <v>112.44</v>
      </c>
      <c r="AS418" s="83">
        <v>1</v>
      </c>
      <c r="AT418" s="83">
        <v>2605.3112599999999</v>
      </c>
      <c r="AU418" s="83">
        <v>2605.3110000000001</v>
      </c>
      <c r="AZ418" s="81" t="s">
        <v>3102</v>
      </c>
      <c r="BA418" s="81" t="s">
        <v>158</v>
      </c>
    </row>
    <row r="419" spans="1:53" ht="15" x14ac:dyDescent="0.25">
      <c r="A419">
        <v>170</v>
      </c>
      <c r="B419">
        <v>170</v>
      </c>
      <c r="C419">
        <v>174</v>
      </c>
      <c r="D419" t="s">
        <v>3931</v>
      </c>
      <c r="E419" t="s">
        <v>5037</v>
      </c>
      <c r="F419">
        <v>2080687</v>
      </c>
      <c r="G419" t="s">
        <v>4866</v>
      </c>
      <c r="H419" t="s">
        <v>4937</v>
      </c>
      <c r="I419" t="s">
        <v>70</v>
      </c>
      <c r="K419" t="s">
        <v>586</v>
      </c>
      <c r="L419" t="s">
        <v>71</v>
      </c>
      <c r="M419" t="s">
        <v>577</v>
      </c>
      <c r="O419" s="90">
        <v>44969</v>
      </c>
      <c r="P419" t="s">
        <v>538</v>
      </c>
      <c r="Q419" t="s">
        <v>538</v>
      </c>
      <c r="R419" t="s">
        <v>538</v>
      </c>
      <c r="S419" t="s">
        <v>74</v>
      </c>
      <c r="T419" s="84">
        <v>2.2050000000000001</v>
      </c>
      <c r="U419" t="s">
        <v>4800</v>
      </c>
      <c r="V419" s="81" t="s">
        <v>482</v>
      </c>
      <c r="Z419" s="81" t="s">
        <v>341</v>
      </c>
      <c r="AA419" s="90">
        <v>47008</v>
      </c>
      <c r="AB419" t="s">
        <v>541</v>
      </c>
      <c r="AJ419" t="s">
        <v>71</v>
      </c>
      <c r="AK419" t="s">
        <v>4046</v>
      </c>
      <c r="AM419" t="s">
        <v>4047</v>
      </c>
      <c r="AN419" s="110">
        <v>46203</v>
      </c>
      <c r="AQ419" s="83">
        <v>1725452.28446474</v>
      </c>
      <c r="AR419" s="83">
        <v>111.69</v>
      </c>
      <c r="AS419" s="83">
        <v>1</v>
      </c>
      <c r="AT419" s="83">
        <v>1927.1576600000001</v>
      </c>
      <c r="AU419" s="83">
        <v>1927.1579999999999</v>
      </c>
      <c r="AZ419" s="81" t="s">
        <v>5120</v>
      </c>
      <c r="BA419" s="81" t="s">
        <v>133</v>
      </c>
    </row>
    <row r="420" spans="1:53" ht="15" x14ac:dyDescent="0.25">
      <c r="A420">
        <v>170</v>
      </c>
      <c r="B420">
        <v>170</v>
      </c>
      <c r="C420">
        <v>174</v>
      </c>
      <c r="D420" t="s">
        <v>3931</v>
      </c>
      <c r="E420" t="s">
        <v>5037</v>
      </c>
      <c r="F420">
        <v>2080707</v>
      </c>
      <c r="G420" t="s">
        <v>4866</v>
      </c>
      <c r="H420" t="s">
        <v>4937</v>
      </c>
      <c r="I420" t="s">
        <v>70</v>
      </c>
      <c r="K420" t="s">
        <v>586</v>
      </c>
      <c r="L420" t="s">
        <v>71</v>
      </c>
      <c r="M420" t="s">
        <v>577</v>
      </c>
      <c r="O420" s="90">
        <v>45018</v>
      </c>
      <c r="P420" t="s">
        <v>538</v>
      </c>
      <c r="Q420" t="s">
        <v>538</v>
      </c>
      <c r="R420" t="s">
        <v>538</v>
      </c>
      <c r="S420" t="s">
        <v>74</v>
      </c>
      <c r="T420" s="84">
        <v>2.1890000000000001</v>
      </c>
      <c r="U420" t="s">
        <v>4800</v>
      </c>
      <c r="V420" s="81" t="s">
        <v>482</v>
      </c>
      <c r="Z420" s="81" t="s">
        <v>1511</v>
      </c>
      <c r="AA420" s="90">
        <v>47002</v>
      </c>
      <c r="AB420" t="s">
        <v>541</v>
      </c>
      <c r="AJ420" t="s">
        <v>71</v>
      </c>
      <c r="AK420" t="s">
        <v>4046</v>
      </c>
      <c r="AM420" t="s">
        <v>4047</v>
      </c>
      <c r="AN420" s="110">
        <v>46203</v>
      </c>
      <c r="AQ420" s="83">
        <v>820198.01607026195</v>
      </c>
      <c r="AR420" s="83">
        <v>113.95</v>
      </c>
      <c r="AS420" s="83">
        <v>1</v>
      </c>
      <c r="AT420" s="83">
        <v>934.61563999999998</v>
      </c>
      <c r="AU420" s="83">
        <v>934.61599999999999</v>
      </c>
      <c r="AZ420" s="81" t="s">
        <v>1315</v>
      </c>
      <c r="BA420" s="81" t="s">
        <v>114</v>
      </c>
    </row>
    <row r="421" spans="1:53" ht="15" x14ac:dyDescent="0.25">
      <c r="A421">
        <v>170</v>
      </c>
      <c r="B421">
        <v>170</v>
      </c>
      <c r="C421">
        <v>174</v>
      </c>
      <c r="D421" t="s">
        <v>3931</v>
      </c>
      <c r="E421" t="s">
        <v>5037</v>
      </c>
      <c r="F421">
        <v>2080735</v>
      </c>
      <c r="G421" t="s">
        <v>4866</v>
      </c>
      <c r="H421" t="s">
        <v>4937</v>
      </c>
      <c r="I421" t="s">
        <v>70</v>
      </c>
      <c r="K421" t="s">
        <v>586</v>
      </c>
      <c r="L421" t="s">
        <v>71</v>
      </c>
      <c r="M421" t="s">
        <v>577</v>
      </c>
      <c r="O421" s="90">
        <v>45109</v>
      </c>
      <c r="P421" t="s">
        <v>538</v>
      </c>
      <c r="Q421" t="s">
        <v>538</v>
      </c>
      <c r="R421" t="s">
        <v>538</v>
      </c>
      <c r="S421" t="s">
        <v>74</v>
      </c>
      <c r="T421" s="84">
        <v>2.0609999999999999</v>
      </c>
      <c r="U421" t="s">
        <v>4800</v>
      </c>
      <c r="V421" s="81" t="s">
        <v>482</v>
      </c>
      <c r="Z421" s="81" t="s">
        <v>1985</v>
      </c>
      <c r="AA421" s="90">
        <v>47002</v>
      </c>
      <c r="AB421" t="s">
        <v>541</v>
      </c>
      <c r="AJ421" t="s">
        <v>71</v>
      </c>
      <c r="AK421" t="s">
        <v>4046</v>
      </c>
      <c r="AM421" t="s">
        <v>4047</v>
      </c>
      <c r="AN421" s="110">
        <v>46203</v>
      </c>
      <c r="AQ421" s="83">
        <v>727599.056741304</v>
      </c>
      <c r="AR421" s="83">
        <v>111.41</v>
      </c>
      <c r="AS421" s="83">
        <v>1</v>
      </c>
      <c r="AT421" s="83">
        <v>810.61811</v>
      </c>
      <c r="AU421" s="83">
        <v>810.61800000000005</v>
      </c>
      <c r="AZ421" s="81" t="s">
        <v>3251</v>
      </c>
      <c r="BA421" s="81" t="s">
        <v>114</v>
      </c>
    </row>
    <row r="422" spans="1:53" ht="15" x14ac:dyDescent="0.25">
      <c r="A422">
        <v>170</v>
      </c>
      <c r="B422">
        <v>170</v>
      </c>
      <c r="C422">
        <v>174</v>
      </c>
      <c r="D422" t="s">
        <v>3931</v>
      </c>
      <c r="E422" t="s">
        <v>5037</v>
      </c>
      <c r="F422">
        <v>2080753</v>
      </c>
      <c r="G422" t="s">
        <v>4866</v>
      </c>
      <c r="H422" t="s">
        <v>4937</v>
      </c>
      <c r="I422" t="s">
        <v>70</v>
      </c>
      <c r="K422" t="s">
        <v>586</v>
      </c>
      <c r="L422" t="s">
        <v>71</v>
      </c>
      <c r="M422" t="s">
        <v>577</v>
      </c>
      <c r="O422" s="90">
        <v>45200</v>
      </c>
      <c r="P422" t="s">
        <v>538</v>
      </c>
      <c r="Q422" t="s">
        <v>538</v>
      </c>
      <c r="R422" t="s">
        <v>538</v>
      </c>
      <c r="S422" t="s">
        <v>74</v>
      </c>
      <c r="T422" s="84">
        <v>2.0630000000000002</v>
      </c>
      <c r="U422" t="s">
        <v>4800</v>
      </c>
      <c r="V422" s="81" t="s">
        <v>482</v>
      </c>
      <c r="Z422" s="81" t="s">
        <v>1505</v>
      </c>
      <c r="AA422" s="90">
        <v>47002</v>
      </c>
      <c r="AB422" t="s">
        <v>541</v>
      </c>
      <c r="AJ422" t="s">
        <v>71</v>
      </c>
      <c r="AK422" t="s">
        <v>4046</v>
      </c>
      <c r="AM422" t="s">
        <v>4047</v>
      </c>
      <c r="AN422" s="110">
        <v>46203</v>
      </c>
      <c r="AQ422" s="83">
        <v>874149.61842764902</v>
      </c>
      <c r="AR422" s="83">
        <v>110.69</v>
      </c>
      <c r="AS422" s="83">
        <v>1</v>
      </c>
      <c r="AT422" s="83">
        <v>967.59621000000004</v>
      </c>
      <c r="AU422" s="83">
        <v>967.596</v>
      </c>
      <c r="AZ422" s="81" t="s">
        <v>2832</v>
      </c>
      <c r="BA422" s="81" t="s">
        <v>114</v>
      </c>
    </row>
    <row r="423" spans="1:53" ht="15" x14ac:dyDescent="0.25">
      <c r="A423">
        <v>170</v>
      </c>
      <c r="B423">
        <v>170</v>
      </c>
      <c r="C423">
        <v>174</v>
      </c>
      <c r="D423" t="s">
        <v>3931</v>
      </c>
      <c r="E423" t="s">
        <v>5037</v>
      </c>
      <c r="F423">
        <v>2080792</v>
      </c>
      <c r="G423" t="s">
        <v>4866</v>
      </c>
      <c r="H423" t="s">
        <v>4937</v>
      </c>
      <c r="I423" t="s">
        <v>70</v>
      </c>
      <c r="K423" t="s">
        <v>586</v>
      </c>
      <c r="L423" t="s">
        <v>71</v>
      </c>
      <c r="M423" t="s">
        <v>577</v>
      </c>
      <c r="O423" s="90">
        <v>45292</v>
      </c>
      <c r="P423" t="s">
        <v>538</v>
      </c>
      <c r="Q423" t="s">
        <v>538</v>
      </c>
      <c r="R423" t="s">
        <v>538</v>
      </c>
      <c r="S423" t="s">
        <v>74</v>
      </c>
      <c r="T423" s="84">
        <v>2.1739999999999999</v>
      </c>
      <c r="U423" t="s">
        <v>4800</v>
      </c>
      <c r="V423" s="81" t="s">
        <v>482</v>
      </c>
      <c r="Z423" s="81" t="s">
        <v>1862</v>
      </c>
      <c r="AA423" s="90">
        <v>47002</v>
      </c>
      <c r="AB423" t="s">
        <v>541</v>
      </c>
      <c r="AJ423" t="s">
        <v>71</v>
      </c>
      <c r="AK423" t="s">
        <v>4046</v>
      </c>
      <c r="AM423" t="s">
        <v>4047</v>
      </c>
      <c r="AN423" s="110">
        <v>46203</v>
      </c>
      <c r="AQ423" s="83">
        <v>649400.83677288401</v>
      </c>
      <c r="AR423" s="83">
        <v>110.1</v>
      </c>
      <c r="AS423" s="83">
        <v>1</v>
      </c>
      <c r="AT423" s="83">
        <v>714.99032</v>
      </c>
      <c r="AU423" s="83">
        <v>714.99</v>
      </c>
      <c r="AZ423" s="81" t="s">
        <v>2266</v>
      </c>
      <c r="BA423" s="81" t="s">
        <v>88</v>
      </c>
    </row>
    <row r="424" spans="1:53" ht="15" x14ac:dyDescent="0.25">
      <c r="A424">
        <v>170</v>
      </c>
      <c r="B424">
        <v>170</v>
      </c>
      <c r="C424">
        <v>174</v>
      </c>
      <c r="D424" t="s">
        <v>3931</v>
      </c>
      <c r="E424" t="s">
        <v>5037</v>
      </c>
      <c r="F424">
        <v>2080823</v>
      </c>
      <c r="G424" t="s">
        <v>4866</v>
      </c>
      <c r="H424" t="s">
        <v>4937</v>
      </c>
      <c r="I424" t="s">
        <v>70</v>
      </c>
      <c r="K424" t="s">
        <v>586</v>
      </c>
      <c r="L424" t="s">
        <v>71</v>
      </c>
      <c r="M424" t="s">
        <v>577</v>
      </c>
      <c r="O424" s="90">
        <v>45383</v>
      </c>
      <c r="P424" t="s">
        <v>538</v>
      </c>
      <c r="Q424" t="s">
        <v>538</v>
      </c>
      <c r="R424" t="s">
        <v>538</v>
      </c>
      <c r="S424" t="s">
        <v>74</v>
      </c>
      <c r="T424" s="84">
        <v>2.19</v>
      </c>
      <c r="U424" t="s">
        <v>4800</v>
      </c>
      <c r="V424" s="81" t="s">
        <v>482</v>
      </c>
      <c r="Z424" s="81" t="s">
        <v>5121</v>
      </c>
      <c r="AA424" s="90">
        <v>47002</v>
      </c>
      <c r="AB424" t="s">
        <v>541</v>
      </c>
      <c r="AJ424" t="s">
        <v>71</v>
      </c>
      <c r="AK424" t="s">
        <v>4046</v>
      </c>
      <c r="AM424" t="s">
        <v>4047</v>
      </c>
      <c r="AN424" s="110">
        <v>46203</v>
      </c>
      <c r="AQ424" s="83">
        <v>757900.96892458305</v>
      </c>
      <c r="AR424" s="83">
        <v>105.72</v>
      </c>
      <c r="AS424" s="83">
        <v>1</v>
      </c>
      <c r="AT424" s="83">
        <v>801.25289999999995</v>
      </c>
      <c r="AU424" s="83">
        <v>801.25300000000004</v>
      </c>
      <c r="AZ424" s="81" t="s">
        <v>124</v>
      </c>
      <c r="BA424" s="81" t="s">
        <v>114</v>
      </c>
    </row>
    <row r="425" spans="1:53" ht="15" x14ac:dyDescent="0.25">
      <c r="A425">
        <v>170</v>
      </c>
      <c r="B425">
        <v>170</v>
      </c>
      <c r="C425">
        <v>174</v>
      </c>
      <c r="D425" t="s">
        <v>3931</v>
      </c>
      <c r="E425" t="s">
        <v>5037</v>
      </c>
      <c r="F425">
        <v>2080869</v>
      </c>
      <c r="G425" t="s">
        <v>4866</v>
      </c>
      <c r="H425" t="s">
        <v>4937</v>
      </c>
      <c r="I425" t="s">
        <v>70</v>
      </c>
      <c r="K425" t="s">
        <v>586</v>
      </c>
      <c r="L425" t="s">
        <v>71</v>
      </c>
      <c r="M425" t="s">
        <v>577</v>
      </c>
      <c r="O425" s="90">
        <v>45474</v>
      </c>
      <c r="P425" t="s">
        <v>538</v>
      </c>
      <c r="Q425" t="s">
        <v>538</v>
      </c>
      <c r="R425" t="s">
        <v>538</v>
      </c>
      <c r="S425" t="s">
        <v>74</v>
      </c>
      <c r="T425" s="84">
        <v>2.0619999999999998</v>
      </c>
      <c r="U425" t="s">
        <v>4800</v>
      </c>
      <c r="V425" s="81" t="s">
        <v>482</v>
      </c>
      <c r="Z425" s="81" t="s">
        <v>5122</v>
      </c>
      <c r="AA425" s="90">
        <v>47002</v>
      </c>
      <c r="AB425" t="s">
        <v>541</v>
      </c>
      <c r="AJ425" t="s">
        <v>71</v>
      </c>
      <c r="AK425" t="s">
        <v>4046</v>
      </c>
      <c r="AM425" t="s">
        <v>4047</v>
      </c>
      <c r="AN425" s="110">
        <v>46203</v>
      </c>
      <c r="AQ425" s="83">
        <v>663154.06836321903</v>
      </c>
      <c r="AR425" s="83">
        <v>105.92</v>
      </c>
      <c r="AS425" s="83">
        <v>1</v>
      </c>
      <c r="AT425" s="83">
        <v>702.41278999999997</v>
      </c>
      <c r="AU425" s="83">
        <v>702.41300000000001</v>
      </c>
      <c r="AZ425" s="81" t="s">
        <v>3268</v>
      </c>
      <c r="BA425" s="81" t="s">
        <v>88</v>
      </c>
    </row>
    <row r="426" spans="1:53" ht="15" x14ac:dyDescent="0.25">
      <c r="A426">
        <v>170</v>
      </c>
      <c r="B426">
        <v>170</v>
      </c>
      <c r="C426">
        <v>174</v>
      </c>
      <c r="D426" t="s">
        <v>3931</v>
      </c>
      <c r="E426" t="s">
        <v>5037</v>
      </c>
      <c r="F426">
        <v>2080904</v>
      </c>
      <c r="G426" t="s">
        <v>4866</v>
      </c>
      <c r="H426" t="s">
        <v>4937</v>
      </c>
      <c r="I426" t="s">
        <v>70</v>
      </c>
      <c r="K426" t="s">
        <v>586</v>
      </c>
      <c r="L426" t="s">
        <v>71</v>
      </c>
      <c r="M426" t="s">
        <v>577</v>
      </c>
      <c r="O426" s="90">
        <v>45566</v>
      </c>
      <c r="P426" t="s">
        <v>538</v>
      </c>
      <c r="Q426" t="s">
        <v>538</v>
      </c>
      <c r="R426" t="s">
        <v>538</v>
      </c>
      <c r="S426" t="s">
        <v>74</v>
      </c>
      <c r="T426" s="84">
        <v>2.0590000000000002</v>
      </c>
      <c r="U426" t="s">
        <v>4800</v>
      </c>
      <c r="V426" s="81" t="s">
        <v>482</v>
      </c>
      <c r="Z426" s="81" t="s">
        <v>5123</v>
      </c>
      <c r="AA426" s="90">
        <v>47002</v>
      </c>
      <c r="AB426" t="s">
        <v>541</v>
      </c>
      <c r="AJ426" t="s">
        <v>71</v>
      </c>
      <c r="AK426" t="s">
        <v>4046</v>
      </c>
      <c r="AM426" t="s">
        <v>4047</v>
      </c>
      <c r="AN426" s="110">
        <v>46203</v>
      </c>
      <c r="AQ426" s="83">
        <v>767386.86483322096</v>
      </c>
      <c r="AR426" s="83">
        <v>102.43</v>
      </c>
      <c r="AS426" s="83">
        <v>1</v>
      </c>
      <c r="AT426" s="83">
        <v>786.03436999999997</v>
      </c>
      <c r="AU426" s="83">
        <v>786.03399999999999</v>
      </c>
      <c r="AZ426" s="81" t="s">
        <v>178</v>
      </c>
      <c r="BA426" s="81" t="s">
        <v>114</v>
      </c>
    </row>
    <row r="427" spans="1:53" ht="15" x14ac:dyDescent="0.25">
      <c r="A427">
        <v>170</v>
      </c>
      <c r="B427">
        <v>170</v>
      </c>
      <c r="C427">
        <v>174</v>
      </c>
      <c r="D427" t="s">
        <v>3931</v>
      </c>
      <c r="E427" t="s">
        <v>5037</v>
      </c>
      <c r="F427">
        <v>2080941</v>
      </c>
      <c r="G427" t="s">
        <v>4866</v>
      </c>
      <c r="H427" t="s">
        <v>4937</v>
      </c>
      <c r="I427" t="s">
        <v>70</v>
      </c>
      <c r="K427" t="s">
        <v>586</v>
      </c>
      <c r="L427" t="s">
        <v>71</v>
      </c>
      <c r="M427" t="s">
        <v>577</v>
      </c>
      <c r="O427" s="90">
        <v>45658</v>
      </c>
      <c r="P427" t="s">
        <v>538</v>
      </c>
      <c r="Q427" t="s">
        <v>538</v>
      </c>
      <c r="R427" t="s">
        <v>538</v>
      </c>
      <c r="S427" t="s">
        <v>74</v>
      </c>
      <c r="T427" s="84">
        <v>2.0579999999999998</v>
      </c>
      <c r="U427" t="s">
        <v>4800</v>
      </c>
      <c r="V427" s="81" t="s">
        <v>482</v>
      </c>
      <c r="Z427" s="81" t="s">
        <v>2462</v>
      </c>
      <c r="AA427" s="90">
        <v>47002</v>
      </c>
      <c r="AB427" t="s">
        <v>541</v>
      </c>
      <c r="AJ427" t="s">
        <v>71</v>
      </c>
      <c r="AK427" t="s">
        <v>4046</v>
      </c>
      <c r="AM427" t="s">
        <v>4047</v>
      </c>
      <c r="AN427" s="110">
        <v>46203</v>
      </c>
      <c r="AQ427" s="83">
        <v>527292.16533320001</v>
      </c>
      <c r="AR427" s="83">
        <v>101.01</v>
      </c>
      <c r="AS427" s="83">
        <v>1</v>
      </c>
      <c r="AT427" s="83">
        <v>532.61782000000005</v>
      </c>
      <c r="AU427" s="83">
        <v>532.61800000000005</v>
      </c>
      <c r="AZ427" s="81" t="s">
        <v>101</v>
      </c>
      <c r="BA427" s="81" t="s">
        <v>88</v>
      </c>
    </row>
    <row r="428" spans="1:53" ht="15" x14ac:dyDescent="0.25">
      <c r="A428">
        <v>170</v>
      </c>
      <c r="B428">
        <v>170</v>
      </c>
      <c r="C428">
        <v>174</v>
      </c>
      <c r="D428" t="s">
        <v>3931</v>
      </c>
      <c r="E428" t="s">
        <v>5037</v>
      </c>
      <c r="F428">
        <v>2080986</v>
      </c>
      <c r="G428" t="s">
        <v>4866</v>
      </c>
      <c r="H428" t="s">
        <v>4937</v>
      </c>
      <c r="I428" t="s">
        <v>70</v>
      </c>
      <c r="K428" t="s">
        <v>586</v>
      </c>
      <c r="L428" t="s">
        <v>71</v>
      </c>
      <c r="M428" t="s">
        <v>577</v>
      </c>
      <c r="O428" s="90">
        <v>45748</v>
      </c>
      <c r="P428" t="s">
        <v>538</v>
      </c>
      <c r="Q428" t="s">
        <v>538</v>
      </c>
      <c r="R428" t="s">
        <v>538</v>
      </c>
      <c r="S428" t="s">
        <v>74</v>
      </c>
      <c r="T428" s="84">
        <v>2.0590000000000002</v>
      </c>
      <c r="U428" t="s">
        <v>4800</v>
      </c>
      <c r="V428" s="81" t="s">
        <v>482</v>
      </c>
      <c r="Z428" s="81" t="s">
        <v>2357</v>
      </c>
      <c r="AA428" s="90">
        <v>47002</v>
      </c>
      <c r="AB428" t="s">
        <v>541</v>
      </c>
      <c r="AJ428" t="s">
        <v>71</v>
      </c>
      <c r="AK428" t="s">
        <v>4046</v>
      </c>
      <c r="AM428" t="s">
        <v>4047</v>
      </c>
      <c r="AN428" s="110">
        <v>46203</v>
      </c>
      <c r="AQ428" s="83">
        <v>697226.98443401605</v>
      </c>
      <c r="AR428" s="83">
        <v>101.79</v>
      </c>
      <c r="AS428" s="83">
        <v>1</v>
      </c>
      <c r="AT428" s="83">
        <v>709.70735000000002</v>
      </c>
      <c r="AU428" s="83">
        <v>709.70699999999999</v>
      </c>
      <c r="AZ428" s="81" t="s">
        <v>867</v>
      </c>
      <c r="BA428" s="81" t="s">
        <v>88</v>
      </c>
    </row>
    <row r="429" spans="1:53" ht="15" x14ac:dyDescent="0.25">
      <c r="A429">
        <v>170</v>
      </c>
      <c r="B429">
        <v>170</v>
      </c>
      <c r="C429">
        <v>174</v>
      </c>
      <c r="D429" t="s">
        <v>3931</v>
      </c>
      <c r="E429" t="s">
        <v>5037</v>
      </c>
      <c r="F429">
        <v>2081020</v>
      </c>
      <c r="G429" t="s">
        <v>4866</v>
      </c>
      <c r="H429" t="s">
        <v>4937</v>
      </c>
      <c r="I429" t="s">
        <v>70</v>
      </c>
      <c r="K429" t="s">
        <v>586</v>
      </c>
      <c r="L429" t="s">
        <v>71</v>
      </c>
      <c r="M429" t="s">
        <v>577</v>
      </c>
      <c r="O429" s="90">
        <v>45839</v>
      </c>
      <c r="P429" t="s">
        <v>538</v>
      </c>
      <c r="Q429" t="s">
        <v>538</v>
      </c>
      <c r="R429" t="s">
        <v>538</v>
      </c>
      <c r="S429" t="s">
        <v>74</v>
      </c>
      <c r="T429" s="84">
        <v>2.0579999999999998</v>
      </c>
      <c r="U429" t="s">
        <v>4800</v>
      </c>
      <c r="V429" s="81" t="s">
        <v>482</v>
      </c>
      <c r="Z429" s="81" t="s">
        <v>5124</v>
      </c>
      <c r="AA429" s="90">
        <v>47002</v>
      </c>
      <c r="AB429" t="s">
        <v>541</v>
      </c>
      <c r="AJ429" t="s">
        <v>71</v>
      </c>
      <c r="AK429" t="s">
        <v>4046</v>
      </c>
      <c r="AM429" t="s">
        <v>4047</v>
      </c>
      <c r="AN429" s="110">
        <v>46203</v>
      </c>
      <c r="AQ429" s="83">
        <v>297222.21743840899</v>
      </c>
      <c r="AR429" s="83">
        <v>98.92</v>
      </c>
      <c r="AS429" s="83">
        <v>1</v>
      </c>
      <c r="AT429" s="83">
        <v>294.01222000000001</v>
      </c>
      <c r="AU429" s="83">
        <v>294.012</v>
      </c>
      <c r="AZ429" s="81" t="s">
        <v>1124</v>
      </c>
      <c r="BA429" s="81" t="s">
        <v>75</v>
      </c>
    </row>
    <row r="430" spans="1:53" ht="15" x14ac:dyDescent="0.25">
      <c r="A430">
        <v>170</v>
      </c>
      <c r="B430">
        <v>170</v>
      </c>
      <c r="C430">
        <v>174</v>
      </c>
      <c r="D430" t="s">
        <v>3931</v>
      </c>
      <c r="E430" t="s">
        <v>5037</v>
      </c>
      <c r="F430">
        <v>2081077</v>
      </c>
      <c r="G430" t="s">
        <v>4866</v>
      </c>
      <c r="H430" t="s">
        <v>4937</v>
      </c>
      <c r="I430" t="s">
        <v>70</v>
      </c>
      <c r="K430" t="s">
        <v>586</v>
      </c>
      <c r="L430" t="s">
        <v>71</v>
      </c>
      <c r="M430" t="s">
        <v>577</v>
      </c>
      <c r="O430" s="90">
        <v>45935</v>
      </c>
      <c r="P430" t="s">
        <v>538</v>
      </c>
      <c r="Q430" t="s">
        <v>538</v>
      </c>
      <c r="R430" t="s">
        <v>538</v>
      </c>
      <c r="S430" t="s">
        <v>74</v>
      </c>
      <c r="T430" s="84">
        <v>2.0609999999999999</v>
      </c>
      <c r="U430" t="s">
        <v>4800</v>
      </c>
      <c r="V430" s="81" t="s">
        <v>482</v>
      </c>
      <c r="Z430" s="81" t="s">
        <v>4930</v>
      </c>
      <c r="AA430" s="90">
        <v>47002</v>
      </c>
      <c r="AB430" t="s">
        <v>541</v>
      </c>
      <c r="AJ430" t="s">
        <v>71</v>
      </c>
      <c r="AK430" t="s">
        <v>4046</v>
      </c>
      <c r="AM430" t="s">
        <v>4047</v>
      </c>
      <c r="AN430" s="110">
        <v>46203</v>
      </c>
      <c r="AQ430" s="83">
        <v>579989.50351548905</v>
      </c>
      <c r="AR430" s="83">
        <v>99.8</v>
      </c>
      <c r="AS430" s="83">
        <v>1</v>
      </c>
      <c r="AT430" s="83">
        <v>578.82952</v>
      </c>
      <c r="AU430" s="83">
        <v>578.83000000000004</v>
      </c>
      <c r="AZ430" s="81" t="s">
        <v>346</v>
      </c>
      <c r="BA430" s="81" t="s">
        <v>88</v>
      </c>
    </row>
    <row r="431" spans="1:53" ht="15" x14ac:dyDescent="0.25">
      <c r="A431">
        <v>170</v>
      </c>
      <c r="B431">
        <v>170</v>
      </c>
      <c r="C431">
        <v>174</v>
      </c>
      <c r="D431" t="s">
        <v>3931</v>
      </c>
      <c r="E431" t="s">
        <v>5037</v>
      </c>
      <c r="F431">
        <v>2081110</v>
      </c>
      <c r="G431" t="s">
        <v>4866</v>
      </c>
      <c r="H431" t="s">
        <v>4937</v>
      </c>
      <c r="I431" t="s">
        <v>70</v>
      </c>
      <c r="K431" t="s">
        <v>586</v>
      </c>
      <c r="L431" t="s">
        <v>71</v>
      </c>
      <c r="M431" t="s">
        <v>577</v>
      </c>
      <c r="O431" s="90">
        <v>46023</v>
      </c>
      <c r="P431" t="s">
        <v>538</v>
      </c>
      <c r="Q431" t="s">
        <v>538</v>
      </c>
      <c r="R431" t="s">
        <v>538</v>
      </c>
      <c r="S431" t="s">
        <v>74</v>
      </c>
      <c r="T431" s="84">
        <v>2.0609999999999999</v>
      </c>
      <c r="U431" t="s">
        <v>4800</v>
      </c>
      <c r="V431" s="81" t="s">
        <v>482</v>
      </c>
      <c r="Z431" s="81" t="s">
        <v>5122</v>
      </c>
      <c r="AA431" s="90">
        <v>47002</v>
      </c>
      <c r="AB431" t="s">
        <v>541</v>
      </c>
      <c r="AJ431" t="s">
        <v>71</v>
      </c>
      <c r="AK431" t="s">
        <v>4046</v>
      </c>
      <c r="AM431" t="s">
        <v>4047</v>
      </c>
      <c r="AN431" s="110">
        <v>46203</v>
      </c>
      <c r="AQ431" s="83">
        <v>582288.87146809802</v>
      </c>
      <c r="AR431" s="83">
        <v>101.95</v>
      </c>
      <c r="AS431" s="83">
        <v>1</v>
      </c>
      <c r="AT431" s="83">
        <v>593.64350000000002</v>
      </c>
      <c r="AU431" s="83">
        <v>593.64400000000001</v>
      </c>
      <c r="AZ431" s="81" t="s">
        <v>745</v>
      </c>
      <c r="BA431" s="81" t="s">
        <v>88</v>
      </c>
    </row>
    <row r="432" spans="1:53" ht="15" x14ac:dyDescent="0.25">
      <c r="A432">
        <v>170</v>
      </c>
      <c r="B432">
        <v>170</v>
      </c>
      <c r="C432">
        <v>174</v>
      </c>
      <c r="D432" t="s">
        <v>3931</v>
      </c>
      <c r="E432" t="s">
        <v>5037</v>
      </c>
      <c r="F432">
        <v>2081147</v>
      </c>
      <c r="G432" t="s">
        <v>4866</v>
      </c>
      <c r="H432" t="s">
        <v>4937</v>
      </c>
      <c r="I432" t="s">
        <v>70</v>
      </c>
      <c r="K432" t="s">
        <v>586</v>
      </c>
      <c r="L432" t="s">
        <v>71</v>
      </c>
      <c r="M432" t="s">
        <v>577</v>
      </c>
      <c r="O432" s="90">
        <v>46117</v>
      </c>
      <c r="P432" t="s">
        <v>538</v>
      </c>
      <c r="Q432" t="s">
        <v>538</v>
      </c>
      <c r="R432" t="s">
        <v>538</v>
      </c>
      <c r="S432" t="s">
        <v>74</v>
      </c>
      <c r="T432" s="84">
        <v>2.0619999999999998</v>
      </c>
      <c r="U432" t="s">
        <v>4800</v>
      </c>
      <c r="V432" s="81" t="s">
        <v>482</v>
      </c>
      <c r="Z432" s="81" t="s">
        <v>1919</v>
      </c>
      <c r="AA432" s="90">
        <v>47002</v>
      </c>
      <c r="AB432" t="s">
        <v>541</v>
      </c>
      <c r="AJ432" t="s">
        <v>71</v>
      </c>
      <c r="AK432" t="s">
        <v>4046</v>
      </c>
      <c r="AM432" t="s">
        <v>4047</v>
      </c>
      <c r="AN432" s="110">
        <v>46203</v>
      </c>
      <c r="AQ432" s="83">
        <v>493814.223069206</v>
      </c>
      <c r="AR432" s="83">
        <v>102.13</v>
      </c>
      <c r="AS432" s="83">
        <v>1</v>
      </c>
      <c r="AT432" s="83">
        <v>504.33247</v>
      </c>
      <c r="AU432" s="83">
        <v>504.33199999999999</v>
      </c>
      <c r="AZ432" s="81" t="s">
        <v>1549</v>
      </c>
      <c r="BA432" s="81" t="s">
        <v>88</v>
      </c>
    </row>
    <row r="433" spans="1:53" ht="15" x14ac:dyDescent="0.25">
      <c r="A433">
        <v>170</v>
      </c>
      <c r="B433">
        <v>170</v>
      </c>
      <c r="C433">
        <v>20227</v>
      </c>
      <c r="D433" t="s">
        <v>3931</v>
      </c>
      <c r="E433" t="s">
        <v>5125</v>
      </c>
      <c r="F433">
        <v>2081130</v>
      </c>
      <c r="G433" t="s">
        <v>4866</v>
      </c>
      <c r="H433" t="s">
        <v>4900</v>
      </c>
      <c r="I433" t="s">
        <v>237</v>
      </c>
      <c r="K433" t="s">
        <v>2439</v>
      </c>
      <c r="L433" t="s">
        <v>71</v>
      </c>
      <c r="M433" t="s">
        <v>577</v>
      </c>
      <c r="O433" s="90">
        <v>46091</v>
      </c>
      <c r="P433" t="s">
        <v>538</v>
      </c>
      <c r="Q433" t="s">
        <v>538</v>
      </c>
      <c r="R433" t="s">
        <v>538</v>
      </c>
      <c r="S433" t="s">
        <v>164</v>
      </c>
      <c r="T433" s="84">
        <v>3.4289999999999998</v>
      </c>
      <c r="U433" t="s">
        <v>4804</v>
      </c>
      <c r="V433" s="81" t="s">
        <v>5126</v>
      </c>
      <c r="Z433" s="81" t="s">
        <v>5127</v>
      </c>
      <c r="AA433" s="90">
        <v>47848</v>
      </c>
      <c r="AB433" t="s">
        <v>541</v>
      </c>
      <c r="AJ433" t="s">
        <v>71</v>
      </c>
      <c r="AK433" t="s">
        <v>4046</v>
      </c>
      <c r="AM433" t="s">
        <v>4047</v>
      </c>
      <c r="AN433" s="110">
        <v>46203</v>
      </c>
      <c r="AQ433" s="83">
        <v>1555911.5611455799</v>
      </c>
      <c r="AR433" s="83">
        <v>100.36</v>
      </c>
      <c r="AS433" s="83">
        <v>2.0916999999999999</v>
      </c>
      <c r="AT433" s="83">
        <v>3266.21641</v>
      </c>
      <c r="AU433" s="83">
        <v>1561.5129999999999</v>
      </c>
      <c r="AZ433" s="81" t="s">
        <v>5128</v>
      </c>
      <c r="BA433" s="81" t="s">
        <v>110</v>
      </c>
    </row>
    <row r="434" spans="1:53" ht="15" x14ac:dyDescent="0.25">
      <c r="A434">
        <v>170</v>
      </c>
      <c r="B434">
        <v>170</v>
      </c>
      <c r="C434">
        <v>177</v>
      </c>
      <c r="D434" t="s">
        <v>3931</v>
      </c>
      <c r="E434" t="s">
        <v>5129</v>
      </c>
      <c r="F434">
        <v>72721459</v>
      </c>
      <c r="G434" t="s">
        <v>4866</v>
      </c>
      <c r="H434" t="s">
        <v>4878</v>
      </c>
      <c r="I434" t="s">
        <v>237</v>
      </c>
      <c r="K434" t="s">
        <v>2493</v>
      </c>
      <c r="L434" t="s">
        <v>71</v>
      </c>
      <c r="M434" t="s">
        <v>71</v>
      </c>
      <c r="O434" s="90">
        <v>44237</v>
      </c>
      <c r="P434" t="s">
        <v>538</v>
      </c>
      <c r="Q434" t="s">
        <v>538</v>
      </c>
      <c r="R434" t="s">
        <v>538</v>
      </c>
      <c r="S434" t="s">
        <v>150</v>
      </c>
      <c r="T434" s="84">
        <v>6</v>
      </c>
      <c r="U434" t="s">
        <v>312</v>
      </c>
      <c r="V434" s="81" t="s">
        <v>5130</v>
      </c>
      <c r="Z434" s="81" t="s">
        <v>4947</v>
      </c>
      <c r="AA434" s="90">
        <v>47842</v>
      </c>
      <c r="AB434" t="s">
        <v>1389</v>
      </c>
      <c r="AJ434" t="s">
        <v>71</v>
      </c>
      <c r="AK434" t="s">
        <v>312</v>
      </c>
      <c r="AM434" t="s">
        <v>4047</v>
      </c>
      <c r="AN434" s="110">
        <v>45984</v>
      </c>
      <c r="AQ434" s="83">
        <v>48630.396025472997</v>
      </c>
      <c r="AR434" s="83">
        <v>94.8</v>
      </c>
      <c r="AS434" s="83">
        <v>2.9780000000000002</v>
      </c>
      <c r="AT434" s="83">
        <v>137.29060999999999</v>
      </c>
      <c r="AU434" s="83">
        <v>46.101999999999997</v>
      </c>
      <c r="AZ434" s="81" t="s">
        <v>284</v>
      </c>
      <c r="BA434" s="81" t="s">
        <v>76</v>
      </c>
    </row>
    <row r="435" spans="1:53" ht="15" x14ac:dyDescent="0.25">
      <c r="A435">
        <v>170</v>
      </c>
      <c r="B435">
        <v>170</v>
      </c>
      <c r="C435">
        <v>177</v>
      </c>
      <c r="D435" t="s">
        <v>3931</v>
      </c>
      <c r="E435" t="s">
        <v>5129</v>
      </c>
      <c r="F435">
        <v>72721475</v>
      </c>
      <c r="G435" t="s">
        <v>4866</v>
      </c>
      <c r="H435" t="s">
        <v>4878</v>
      </c>
      <c r="I435" t="s">
        <v>237</v>
      </c>
      <c r="K435" t="s">
        <v>2493</v>
      </c>
      <c r="L435" t="s">
        <v>71</v>
      </c>
      <c r="M435" t="s">
        <v>71</v>
      </c>
      <c r="O435" s="90">
        <v>44237</v>
      </c>
      <c r="P435" t="s">
        <v>538</v>
      </c>
      <c r="Q435" t="s">
        <v>538</v>
      </c>
      <c r="R435" t="s">
        <v>538</v>
      </c>
      <c r="S435" t="s">
        <v>150</v>
      </c>
      <c r="T435" s="84">
        <v>6</v>
      </c>
      <c r="U435" t="s">
        <v>312</v>
      </c>
      <c r="V435" s="81" t="s">
        <v>5130</v>
      </c>
      <c r="Z435" s="81" t="s">
        <v>4947</v>
      </c>
      <c r="AA435" s="90">
        <v>47812</v>
      </c>
      <c r="AB435" t="s">
        <v>1389</v>
      </c>
      <c r="AJ435" t="s">
        <v>71</v>
      </c>
      <c r="AK435" t="s">
        <v>312</v>
      </c>
      <c r="AM435" t="s">
        <v>4047</v>
      </c>
      <c r="AN435" s="110">
        <v>45984</v>
      </c>
      <c r="AQ435" s="83">
        <v>70000.551160215007</v>
      </c>
      <c r="AR435" s="83">
        <v>94.8</v>
      </c>
      <c r="AS435" s="83">
        <v>2.9780000000000002</v>
      </c>
      <c r="AT435" s="83">
        <v>197.62164000000001</v>
      </c>
      <c r="AU435" s="83">
        <v>66.361000000000004</v>
      </c>
      <c r="AZ435" s="81" t="s">
        <v>2129</v>
      </c>
      <c r="BA435" s="81" t="s">
        <v>75</v>
      </c>
    </row>
  </sheetData>
  <customSheetViews>
    <customSheetView guid="{AE318230-F718-49FC-82EB-7CAC3DCD05F1}" showGridLines="0" topLeftCell="S1">
      <selection activeCell="AG2" sqref="AG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E21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5.125" customWidth="1"/>
    <col min="13" max="13" width="11.625" customWidth="1"/>
    <col min="14" max="14" width="12" customWidth="1"/>
    <col min="15" max="16" width="11.625" customWidth="1"/>
    <col min="17" max="17" width="19" customWidth="1"/>
    <col min="18" max="18" width="11.75" customWidth="1"/>
    <col min="19" max="19" width="11.625" style="84" customWidth="1"/>
    <col min="20" max="20" width="11.625" style="82" customWidth="1"/>
    <col min="21" max="21" width="12.25" style="82" customWidth="1"/>
    <col min="22" max="22" width="14" customWidth="1"/>
    <col min="23" max="23" width="18.625" customWidth="1"/>
    <col min="24" max="24" width="16.375" customWidth="1"/>
    <col min="25" max="25" width="14.875" style="87" customWidth="1"/>
    <col min="26" max="26" width="11.625" style="87" customWidth="1"/>
    <col min="27" max="27" width="12.875" style="87" customWidth="1"/>
    <col min="28" max="28" width="17.875" style="87" customWidth="1"/>
    <col min="29" max="29" width="21.75" style="82" customWidth="1"/>
    <col min="30" max="30" width="20.125" style="82" customWidth="1"/>
    <col min="31" max="31" width="9" hidden="1" customWidth="1"/>
    <col min="32" max="16384" width="9" hidden="1"/>
  </cols>
  <sheetData>
    <row r="1" spans="1:31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57</v>
      </c>
      <c r="M1" s="8" t="s">
        <v>3927</v>
      </c>
      <c r="N1" s="8" t="s">
        <v>4030</v>
      </c>
      <c r="O1" s="8" t="s">
        <v>298</v>
      </c>
      <c r="P1" s="8" t="s">
        <v>59</v>
      </c>
      <c r="Q1" s="8" t="s">
        <v>523</v>
      </c>
      <c r="R1" s="8" t="s">
        <v>60</v>
      </c>
      <c r="S1" s="8" t="s">
        <v>299</v>
      </c>
      <c r="T1" s="8" t="s">
        <v>63</v>
      </c>
      <c r="U1" s="8" t="s">
        <v>301</v>
      </c>
      <c r="V1" s="8" t="s">
        <v>4037</v>
      </c>
      <c r="W1" s="8" t="s">
        <v>4038</v>
      </c>
      <c r="X1" s="8" t="s">
        <v>4040</v>
      </c>
      <c r="Y1" s="8" t="s">
        <v>303</v>
      </c>
      <c r="Z1" s="8" t="s">
        <v>62</v>
      </c>
      <c r="AA1" s="8" t="s">
        <v>304</v>
      </c>
      <c r="AB1" s="8" t="s">
        <v>16</v>
      </c>
      <c r="AC1" s="8" t="s">
        <v>64</v>
      </c>
      <c r="AD1" s="8" t="s">
        <v>65</v>
      </c>
      <c r="AE1" t="s">
        <v>6200</v>
      </c>
    </row>
    <row r="2" spans="1:31" ht="15" x14ac:dyDescent="0.25">
      <c r="A2">
        <v>170</v>
      </c>
      <c r="B2">
        <v>170</v>
      </c>
      <c r="C2" t="s">
        <v>77</v>
      </c>
      <c r="D2">
        <v>520018078</v>
      </c>
      <c r="E2" t="s">
        <v>543</v>
      </c>
      <c r="F2" t="s">
        <v>5131</v>
      </c>
      <c r="G2" t="s">
        <v>5132</v>
      </c>
      <c r="H2" t="s">
        <v>534</v>
      </c>
      <c r="I2" t="s">
        <v>5133</v>
      </c>
      <c r="J2" t="s">
        <v>70</v>
      </c>
      <c r="K2" t="s">
        <v>70</v>
      </c>
      <c r="L2" t="s">
        <v>71</v>
      </c>
      <c r="M2" t="s">
        <v>4691</v>
      </c>
      <c r="N2" s="110">
        <v>45145</v>
      </c>
      <c r="O2" t="s">
        <v>538</v>
      </c>
      <c r="P2" t="s">
        <v>538</v>
      </c>
      <c r="Q2" t="s">
        <v>538</v>
      </c>
      <c r="R2" t="s">
        <v>74</v>
      </c>
      <c r="S2" s="84">
        <v>0.47899999999999998</v>
      </c>
      <c r="T2" s="82" t="s">
        <v>2263</v>
      </c>
      <c r="U2" s="82" t="s">
        <v>540</v>
      </c>
      <c r="V2" t="s">
        <v>4046</v>
      </c>
      <c r="W2" t="s">
        <v>4047</v>
      </c>
      <c r="X2" s="110">
        <v>46203</v>
      </c>
      <c r="Y2" s="87">
        <v>191135.14567864599</v>
      </c>
      <c r="Z2" s="87">
        <v>1</v>
      </c>
      <c r="AA2" s="87">
        <v>100.3</v>
      </c>
      <c r="AB2" s="87">
        <v>191.70855</v>
      </c>
      <c r="AC2" s="82" t="s">
        <v>1309</v>
      </c>
      <c r="AD2" s="82" t="s">
        <v>75</v>
      </c>
    </row>
    <row r="3" spans="1:31" ht="15" x14ac:dyDescent="0.25">
      <c r="A3">
        <v>170</v>
      </c>
      <c r="B3">
        <v>170</v>
      </c>
      <c r="C3" t="s">
        <v>77</v>
      </c>
      <c r="D3">
        <v>520018078</v>
      </c>
      <c r="E3" t="s">
        <v>543</v>
      </c>
      <c r="F3" t="s">
        <v>5134</v>
      </c>
      <c r="G3" t="s">
        <v>5135</v>
      </c>
      <c r="H3" t="s">
        <v>534</v>
      </c>
      <c r="I3" t="s">
        <v>5133</v>
      </c>
      <c r="J3" t="s">
        <v>70</v>
      </c>
      <c r="K3" t="s">
        <v>70</v>
      </c>
      <c r="L3" t="s">
        <v>71</v>
      </c>
      <c r="M3" t="s">
        <v>4691</v>
      </c>
      <c r="N3" s="110">
        <v>45399</v>
      </c>
      <c r="O3" t="s">
        <v>538</v>
      </c>
      <c r="P3" t="s">
        <v>538</v>
      </c>
      <c r="Q3" t="s">
        <v>538</v>
      </c>
      <c r="R3" t="s">
        <v>74</v>
      </c>
      <c r="S3" s="84">
        <v>3.677</v>
      </c>
      <c r="T3" s="82" t="s">
        <v>2263</v>
      </c>
      <c r="U3" s="82" t="s">
        <v>4928</v>
      </c>
      <c r="V3" t="s">
        <v>4046</v>
      </c>
      <c r="W3" t="s">
        <v>4047</v>
      </c>
      <c r="X3" s="110">
        <v>46203</v>
      </c>
      <c r="Y3" s="87">
        <v>7489435.6312484397</v>
      </c>
      <c r="Z3" s="87">
        <v>1</v>
      </c>
      <c r="AA3" s="87">
        <v>101.24</v>
      </c>
      <c r="AB3" s="87">
        <v>7582.3046299999996</v>
      </c>
      <c r="AC3" s="82" t="s">
        <v>5136</v>
      </c>
      <c r="AD3" s="82" t="s">
        <v>610</v>
      </c>
    </row>
    <row r="4" spans="1:31" ht="15" x14ac:dyDescent="0.25">
      <c r="A4">
        <v>170</v>
      </c>
      <c r="B4">
        <v>170</v>
      </c>
      <c r="C4" t="s">
        <v>5137</v>
      </c>
      <c r="D4">
        <v>550261952</v>
      </c>
      <c r="E4" t="s">
        <v>1507</v>
      </c>
      <c r="F4" t="s">
        <v>5138</v>
      </c>
      <c r="G4">
        <v>2080857</v>
      </c>
      <c r="H4" t="s">
        <v>3931</v>
      </c>
      <c r="I4" t="s">
        <v>4025</v>
      </c>
      <c r="J4" t="s">
        <v>70</v>
      </c>
      <c r="K4" t="s">
        <v>70</v>
      </c>
      <c r="L4" t="s">
        <v>71</v>
      </c>
      <c r="M4" t="s">
        <v>3933</v>
      </c>
      <c r="N4" s="110">
        <v>45463</v>
      </c>
      <c r="O4" t="s">
        <v>538</v>
      </c>
      <c r="P4" t="s">
        <v>538</v>
      </c>
      <c r="Q4" t="s">
        <v>538</v>
      </c>
      <c r="R4" t="s">
        <v>74</v>
      </c>
      <c r="S4" s="84">
        <v>1.1399999999999999</v>
      </c>
      <c r="T4" s="82" t="s">
        <v>1814</v>
      </c>
      <c r="U4" s="82" t="s">
        <v>385</v>
      </c>
      <c r="V4" t="s">
        <v>4046</v>
      </c>
      <c r="W4" t="s">
        <v>4047</v>
      </c>
      <c r="X4" s="110">
        <v>46203</v>
      </c>
      <c r="Y4" s="87">
        <v>6603890.8345331401</v>
      </c>
      <c r="Z4" s="87">
        <v>1</v>
      </c>
      <c r="AA4" s="87">
        <v>105.94</v>
      </c>
      <c r="AB4" s="87">
        <v>6996.1619499999997</v>
      </c>
      <c r="AC4" s="82" t="s">
        <v>5139</v>
      </c>
      <c r="AD4" s="82" t="s">
        <v>87</v>
      </c>
    </row>
    <row r="5" spans="1:31" ht="15" x14ac:dyDescent="0.25">
      <c r="A5">
        <v>170</v>
      </c>
      <c r="B5">
        <v>170</v>
      </c>
      <c r="C5" t="s">
        <v>5140</v>
      </c>
      <c r="D5">
        <v>520037789</v>
      </c>
      <c r="E5" t="s">
        <v>543</v>
      </c>
      <c r="F5" t="s">
        <v>5141</v>
      </c>
      <c r="G5">
        <v>2080858</v>
      </c>
      <c r="H5" t="s">
        <v>3931</v>
      </c>
      <c r="I5" t="s">
        <v>4025</v>
      </c>
      <c r="J5" t="s">
        <v>70</v>
      </c>
      <c r="K5" t="s">
        <v>70</v>
      </c>
      <c r="L5" t="s">
        <v>71</v>
      </c>
      <c r="M5" t="s">
        <v>3933</v>
      </c>
      <c r="N5" s="110">
        <v>45463</v>
      </c>
      <c r="O5" t="s">
        <v>186</v>
      </c>
      <c r="P5" t="s">
        <v>73</v>
      </c>
      <c r="Q5" t="s">
        <v>1742</v>
      </c>
      <c r="R5" t="s">
        <v>74</v>
      </c>
      <c r="S5" s="84">
        <v>1.034</v>
      </c>
      <c r="T5" s="82" t="s">
        <v>1534</v>
      </c>
      <c r="U5" s="82" t="s">
        <v>5142</v>
      </c>
      <c r="V5" t="s">
        <v>4046</v>
      </c>
      <c r="W5" t="s">
        <v>4047</v>
      </c>
      <c r="X5" s="110">
        <v>46203</v>
      </c>
      <c r="Y5" s="87">
        <v>16650491.625684399</v>
      </c>
      <c r="Z5" s="87">
        <v>1</v>
      </c>
      <c r="AA5" s="87">
        <v>105.3</v>
      </c>
      <c r="AB5" s="87">
        <v>17532.967680000002</v>
      </c>
      <c r="AC5" s="82" t="s">
        <v>5143</v>
      </c>
      <c r="AD5" s="82" t="s">
        <v>1891</v>
      </c>
    </row>
    <row r="6" spans="1:31" ht="15" x14ac:dyDescent="0.25">
      <c r="A6">
        <v>170</v>
      </c>
      <c r="B6">
        <v>170</v>
      </c>
      <c r="C6" t="s">
        <v>5144</v>
      </c>
      <c r="D6">
        <v>550277115</v>
      </c>
      <c r="E6" t="s">
        <v>1507</v>
      </c>
      <c r="F6" t="s">
        <v>5145</v>
      </c>
      <c r="G6">
        <v>2080859</v>
      </c>
      <c r="H6" t="s">
        <v>3931</v>
      </c>
      <c r="I6" t="s">
        <v>4025</v>
      </c>
      <c r="J6" t="s">
        <v>70</v>
      </c>
      <c r="K6" t="s">
        <v>70</v>
      </c>
      <c r="L6" t="s">
        <v>71</v>
      </c>
      <c r="M6" t="s">
        <v>3933</v>
      </c>
      <c r="N6" s="110">
        <v>45463</v>
      </c>
      <c r="O6" t="s">
        <v>538</v>
      </c>
      <c r="P6" t="s">
        <v>538</v>
      </c>
      <c r="Q6" t="s">
        <v>538</v>
      </c>
      <c r="R6" t="s">
        <v>74</v>
      </c>
      <c r="S6" s="84">
        <v>3.5819999999999999</v>
      </c>
      <c r="T6" s="82" t="s">
        <v>1204</v>
      </c>
      <c r="U6" s="82" t="s">
        <v>1425</v>
      </c>
      <c r="V6" t="s">
        <v>4046</v>
      </c>
      <c r="W6" t="s">
        <v>4047</v>
      </c>
      <c r="X6" s="110">
        <v>46203</v>
      </c>
      <c r="Y6" s="87">
        <v>8257100.9322033897</v>
      </c>
      <c r="Z6" s="87">
        <v>1</v>
      </c>
      <c r="AA6" s="87">
        <v>108.92</v>
      </c>
      <c r="AB6" s="87">
        <v>8993.6343400000005</v>
      </c>
      <c r="AC6" s="82" t="s">
        <v>5146</v>
      </c>
      <c r="AD6" s="82" t="s">
        <v>407</v>
      </c>
    </row>
    <row r="7" spans="1:31" ht="15" x14ac:dyDescent="0.25">
      <c r="A7">
        <v>170</v>
      </c>
      <c r="B7">
        <v>170</v>
      </c>
      <c r="C7" t="s">
        <v>5147</v>
      </c>
      <c r="D7">
        <v>510597842</v>
      </c>
      <c r="E7" t="s">
        <v>543</v>
      </c>
      <c r="F7" t="s">
        <v>5148</v>
      </c>
      <c r="G7">
        <v>2080860</v>
      </c>
      <c r="H7" t="s">
        <v>3931</v>
      </c>
      <c r="I7" t="s">
        <v>4025</v>
      </c>
      <c r="J7" t="s">
        <v>70</v>
      </c>
      <c r="K7" t="s">
        <v>70</v>
      </c>
      <c r="L7" t="s">
        <v>71</v>
      </c>
      <c r="M7" t="s">
        <v>3933</v>
      </c>
      <c r="N7" s="110">
        <v>45463</v>
      </c>
      <c r="O7" t="s">
        <v>538</v>
      </c>
      <c r="P7" t="s">
        <v>538</v>
      </c>
      <c r="Q7" t="s">
        <v>538</v>
      </c>
      <c r="R7" t="s">
        <v>74</v>
      </c>
      <c r="S7" s="84">
        <v>3.5819999999999999</v>
      </c>
      <c r="T7" s="82" t="s">
        <v>1204</v>
      </c>
      <c r="U7" s="82" t="s">
        <v>1425</v>
      </c>
      <c r="V7" t="s">
        <v>4046</v>
      </c>
      <c r="W7" t="s">
        <v>4047</v>
      </c>
      <c r="X7" s="110">
        <v>46203</v>
      </c>
      <c r="Y7" s="87">
        <v>8257100.9322033897</v>
      </c>
      <c r="Z7" s="87">
        <v>1</v>
      </c>
      <c r="AA7" s="87">
        <v>108.92</v>
      </c>
      <c r="AB7" s="87">
        <v>8993.6343400000005</v>
      </c>
      <c r="AC7" s="82" t="s">
        <v>5146</v>
      </c>
      <c r="AD7" s="82" t="s">
        <v>407</v>
      </c>
    </row>
    <row r="8" spans="1:31" ht="15" x14ac:dyDescent="0.25">
      <c r="A8">
        <v>170</v>
      </c>
      <c r="B8">
        <v>170</v>
      </c>
      <c r="C8" t="s">
        <v>81</v>
      </c>
      <c r="D8">
        <v>520000118</v>
      </c>
      <c r="E8" t="s">
        <v>543</v>
      </c>
      <c r="F8" t="s">
        <v>5149</v>
      </c>
      <c r="G8" t="s">
        <v>5150</v>
      </c>
      <c r="H8" t="s">
        <v>534</v>
      </c>
      <c r="I8" t="s">
        <v>4025</v>
      </c>
      <c r="J8" t="s">
        <v>70</v>
      </c>
      <c r="K8" t="s">
        <v>70</v>
      </c>
      <c r="L8" t="s">
        <v>71</v>
      </c>
      <c r="M8" t="s">
        <v>4691</v>
      </c>
      <c r="N8" s="110">
        <v>45559</v>
      </c>
      <c r="O8" t="s">
        <v>538</v>
      </c>
      <c r="P8" t="s">
        <v>538</v>
      </c>
      <c r="Q8" t="s">
        <v>538</v>
      </c>
      <c r="R8" t="s">
        <v>74</v>
      </c>
      <c r="S8" s="84">
        <v>1.2090000000000001</v>
      </c>
      <c r="T8" s="82" t="s">
        <v>1855</v>
      </c>
      <c r="U8" s="82" t="s">
        <v>5151</v>
      </c>
      <c r="V8" t="s">
        <v>4046</v>
      </c>
      <c r="W8" t="s">
        <v>4047</v>
      </c>
      <c r="X8" s="110">
        <v>46203</v>
      </c>
      <c r="Y8" s="87">
        <v>1984712.3214086399</v>
      </c>
      <c r="Z8" s="87">
        <v>1</v>
      </c>
      <c r="AA8" s="87">
        <v>102.59</v>
      </c>
      <c r="AB8" s="87">
        <v>2036.11637</v>
      </c>
      <c r="AC8" s="82" t="s">
        <v>5152</v>
      </c>
      <c r="AD8" s="82" t="s">
        <v>104</v>
      </c>
    </row>
    <row r="9" spans="1:31" ht="15" x14ac:dyDescent="0.25">
      <c r="A9">
        <v>170</v>
      </c>
      <c r="B9">
        <v>170</v>
      </c>
      <c r="C9" t="s">
        <v>5153</v>
      </c>
      <c r="D9">
        <v>515759777</v>
      </c>
      <c r="E9" t="s">
        <v>543</v>
      </c>
      <c r="F9" t="s">
        <v>5154</v>
      </c>
      <c r="G9" t="s">
        <v>5155</v>
      </c>
      <c r="H9" t="s">
        <v>534</v>
      </c>
      <c r="I9" t="s">
        <v>4025</v>
      </c>
      <c r="J9" t="s">
        <v>70</v>
      </c>
      <c r="K9" t="s">
        <v>70</v>
      </c>
      <c r="L9" t="s">
        <v>71</v>
      </c>
      <c r="M9" t="s">
        <v>3933</v>
      </c>
      <c r="N9" s="110">
        <v>45651</v>
      </c>
      <c r="O9" t="s">
        <v>92</v>
      </c>
      <c r="P9" t="s">
        <v>570</v>
      </c>
      <c r="Q9" t="s">
        <v>1742</v>
      </c>
      <c r="R9" t="s">
        <v>74</v>
      </c>
      <c r="S9" s="84">
        <v>1.462</v>
      </c>
      <c r="T9" s="82" t="s">
        <v>2218</v>
      </c>
      <c r="U9" s="82" t="s">
        <v>4927</v>
      </c>
      <c r="V9" t="s">
        <v>4046</v>
      </c>
      <c r="W9" t="s">
        <v>4047</v>
      </c>
      <c r="X9" s="110">
        <v>46203</v>
      </c>
      <c r="Y9" s="87">
        <v>473066.76086473197</v>
      </c>
      <c r="Z9" s="87">
        <v>1</v>
      </c>
      <c r="AA9" s="87">
        <v>101.29</v>
      </c>
      <c r="AB9" s="87">
        <v>479.97822000000002</v>
      </c>
      <c r="AC9" s="82" t="s">
        <v>2668</v>
      </c>
      <c r="AD9" s="82" t="s">
        <v>88</v>
      </c>
    </row>
    <row r="10" spans="1:31" ht="15" x14ac:dyDescent="0.25">
      <c r="A10">
        <v>170</v>
      </c>
      <c r="B10">
        <v>170</v>
      </c>
      <c r="C10" t="s">
        <v>5156</v>
      </c>
      <c r="D10">
        <v>511113243</v>
      </c>
      <c r="E10" t="s">
        <v>543</v>
      </c>
      <c r="F10" t="s">
        <v>5157</v>
      </c>
      <c r="G10">
        <v>2080967</v>
      </c>
      <c r="H10" t="s">
        <v>3931</v>
      </c>
      <c r="I10" t="s">
        <v>4025</v>
      </c>
      <c r="J10" t="s">
        <v>70</v>
      </c>
      <c r="K10" t="s">
        <v>70</v>
      </c>
      <c r="L10" t="s">
        <v>71</v>
      </c>
      <c r="M10" t="s">
        <v>3933</v>
      </c>
      <c r="N10" s="110">
        <v>45719</v>
      </c>
      <c r="O10" t="s">
        <v>538</v>
      </c>
      <c r="P10" t="s">
        <v>538</v>
      </c>
      <c r="Q10" t="s">
        <v>538</v>
      </c>
      <c r="R10" t="s">
        <v>74</v>
      </c>
      <c r="S10" s="84">
        <v>0.95499999999999996</v>
      </c>
      <c r="T10" s="82" t="s">
        <v>1534</v>
      </c>
      <c r="U10" s="82" t="s">
        <v>580</v>
      </c>
      <c r="V10" t="s">
        <v>4046</v>
      </c>
      <c r="W10" t="s">
        <v>4047</v>
      </c>
      <c r="X10" s="110">
        <v>46203</v>
      </c>
      <c r="Y10" s="87">
        <v>15560528.978248799</v>
      </c>
      <c r="Z10" s="87">
        <v>1</v>
      </c>
      <c r="AA10" s="87">
        <v>103.3</v>
      </c>
      <c r="AB10" s="87">
        <v>16074.02643</v>
      </c>
      <c r="AC10" s="82" t="s">
        <v>5158</v>
      </c>
      <c r="AD10" s="82" t="s">
        <v>1137</v>
      </c>
    </row>
    <row r="11" spans="1:31" ht="15" x14ac:dyDescent="0.25">
      <c r="A11">
        <v>170</v>
      </c>
      <c r="B11">
        <v>170</v>
      </c>
      <c r="C11" t="s">
        <v>77</v>
      </c>
      <c r="D11">
        <v>520018078</v>
      </c>
      <c r="E11" t="s">
        <v>543</v>
      </c>
      <c r="F11" t="s">
        <v>5159</v>
      </c>
      <c r="G11" t="s">
        <v>5160</v>
      </c>
      <c r="H11" t="s">
        <v>534</v>
      </c>
      <c r="I11" t="s">
        <v>4025</v>
      </c>
      <c r="J11" t="s">
        <v>70</v>
      </c>
      <c r="K11" t="s">
        <v>70</v>
      </c>
      <c r="L11" t="s">
        <v>71</v>
      </c>
      <c r="M11" t="s">
        <v>3933</v>
      </c>
      <c r="N11" s="110">
        <v>45798</v>
      </c>
      <c r="O11" t="s">
        <v>538</v>
      </c>
      <c r="P11" t="s">
        <v>538</v>
      </c>
      <c r="Q11" t="s">
        <v>538</v>
      </c>
      <c r="R11" t="s">
        <v>74</v>
      </c>
      <c r="S11" s="84">
        <v>2.7410000000000001</v>
      </c>
      <c r="T11" s="82" t="s">
        <v>4808</v>
      </c>
      <c r="U11" s="82" t="s">
        <v>5053</v>
      </c>
      <c r="V11" t="s">
        <v>4046</v>
      </c>
      <c r="W11" t="s">
        <v>4047</v>
      </c>
      <c r="X11" s="110">
        <v>46203</v>
      </c>
      <c r="Y11" s="87">
        <v>12310329.807975801</v>
      </c>
      <c r="Z11" s="87">
        <v>1</v>
      </c>
      <c r="AA11" s="87">
        <v>100.36</v>
      </c>
      <c r="AB11" s="87">
        <v>12354.647000000001</v>
      </c>
      <c r="AC11" s="82" t="s">
        <v>5161</v>
      </c>
      <c r="AD11" s="82" t="s">
        <v>795</v>
      </c>
    </row>
    <row r="12" spans="1:31" ht="15" x14ac:dyDescent="0.25">
      <c r="A12">
        <v>170</v>
      </c>
      <c r="B12">
        <v>170</v>
      </c>
      <c r="C12" t="s">
        <v>5153</v>
      </c>
      <c r="D12">
        <v>515759777</v>
      </c>
      <c r="E12" t="s">
        <v>543</v>
      </c>
      <c r="F12" t="s">
        <v>5162</v>
      </c>
      <c r="G12" t="s">
        <v>5163</v>
      </c>
      <c r="H12" t="s">
        <v>534</v>
      </c>
      <c r="I12" t="s">
        <v>4025</v>
      </c>
      <c r="J12" t="s">
        <v>70</v>
      </c>
      <c r="K12" t="s">
        <v>70</v>
      </c>
      <c r="L12" t="s">
        <v>71</v>
      </c>
      <c r="M12" t="s">
        <v>3933</v>
      </c>
      <c r="N12" s="110">
        <v>45858</v>
      </c>
      <c r="O12" t="s">
        <v>92</v>
      </c>
      <c r="P12" t="s">
        <v>570</v>
      </c>
      <c r="Q12" t="s">
        <v>1742</v>
      </c>
      <c r="R12" t="s">
        <v>74</v>
      </c>
      <c r="S12" s="84">
        <v>3.7559999999999998</v>
      </c>
      <c r="T12" s="82" t="s">
        <v>2198</v>
      </c>
      <c r="U12" s="82" t="s">
        <v>4894</v>
      </c>
      <c r="V12" t="s">
        <v>4046</v>
      </c>
      <c r="W12" t="s">
        <v>4047</v>
      </c>
      <c r="X12" s="110">
        <v>46203</v>
      </c>
      <c r="Y12" s="87">
        <v>1292931.3330444901</v>
      </c>
      <c r="Z12" s="87">
        <v>1</v>
      </c>
      <c r="AA12" s="87">
        <v>104</v>
      </c>
      <c r="AB12" s="87">
        <v>1266.89273</v>
      </c>
      <c r="AC12" s="82" t="s">
        <v>4313</v>
      </c>
      <c r="AD12" s="82" t="s">
        <v>113</v>
      </c>
    </row>
    <row r="13" spans="1:31" ht="15" x14ac:dyDescent="0.25">
      <c r="A13">
        <v>170</v>
      </c>
      <c r="B13">
        <v>170</v>
      </c>
      <c r="C13" t="s">
        <v>81</v>
      </c>
      <c r="D13">
        <v>520000118</v>
      </c>
      <c r="E13" t="s">
        <v>543</v>
      </c>
      <c r="F13" t="s">
        <v>5164</v>
      </c>
      <c r="G13" t="s">
        <v>5165</v>
      </c>
      <c r="H13" t="s">
        <v>534</v>
      </c>
      <c r="I13" t="s">
        <v>4025</v>
      </c>
      <c r="J13" t="s">
        <v>70</v>
      </c>
      <c r="K13" t="s">
        <v>70</v>
      </c>
      <c r="L13" t="s">
        <v>71</v>
      </c>
      <c r="M13" t="s">
        <v>3933</v>
      </c>
      <c r="N13" s="110">
        <v>45896</v>
      </c>
      <c r="O13" t="s">
        <v>72</v>
      </c>
      <c r="P13" t="s">
        <v>73</v>
      </c>
      <c r="Q13" t="s">
        <v>1742</v>
      </c>
      <c r="R13" t="s">
        <v>74</v>
      </c>
      <c r="S13" s="84">
        <v>2.359</v>
      </c>
      <c r="T13" s="82" t="s">
        <v>1855</v>
      </c>
      <c r="U13" s="82" t="s">
        <v>5166</v>
      </c>
      <c r="V13" t="s">
        <v>4046</v>
      </c>
      <c r="W13" t="s">
        <v>4047</v>
      </c>
      <c r="X13" s="110">
        <v>46203</v>
      </c>
      <c r="Y13" s="87">
        <v>4837555.9755622</v>
      </c>
      <c r="Z13" s="87">
        <v>1</v>
      </c>
      <c r="AA13" s="87">
        <v>100.93</v>
      </c>
      <c r="AB13" s="87">
        <v>4882.5452500000001</v>
      </c>
      <c r="AC13" s="82" t="s">
        <v>5167</v>
      </c>
      <c r="AD13" s="82" t="s">
        <v>169</v>
      </c>
    </row>
    <row r="14" spans="1:31" ht="15" x14ac:dyDescent="0.25">
      <c r="A14">
        <v>170</v>
      </c>
      <c r="B14">
        <v>170</v>
      </c>
      <c r="C14" t="s">
        <v>5153</v>
      </c>
      <c r="D14">
        <v>515759777</v>
      </c>
      <c r="E14" t="s">
        <v>543</v>
      </c>
      <c r="F14" t="s">
        <v>5168</v>
      </c>
      <c r="G14" t="s">
        <v>5169</v>
      </c>
      <c r="H14" t="s">
        <v>534</v>
      </c>
      <c r="I14" t="s">
        <v>4025</v>
      </c>
      <c r="J14" t="s">
        <v>70</v>
      </c>
      <c r="K14" t="s">
        <v>70</v>
      </c>
      <c r="L14" t="s">
        <v>71</v>
      </c>
      <c r="M14" t="s">
        <v>3933</v>
      </c>
      <c r="N14" s="110">
        <v>45985</v>
      </c>
      <c r="O14" t="s">
        <v>92</v>
      </c>
      <c r="P14" t="s">
        <v>570</v>
      </c>
      <c r="Q14" t="s">
        <v>1742</v>
      </c>
      <c r="R14" t="s">
        <v>74</v>
      </c>
      <c r="S14" s="84">
        <v>3.9740000000000002</v>
      </c>
      <c r="T14" s="82" t="s">
        <v>2198</v>
      </c>
      <c r="U14" s="82" t="s">
        <v>4893</v>
      </c>
      <c r="V14" t="s">
        <v>4046</v>
      </c>
      <c r="W14" t="s">
        <v>4047</v>
      </c>
      <c r="X14" s="110">
        <v>46203</v>
      </c>
      <c r="Y14" s="87">
        <v>893680.74745996098</v>
      </c>
      <c r="Z14" s="87">
        <v>1</v>
      </c>
      <c r="AA14" s="87">
        <v>104.4</v>
      </c>
      <c r="AB14" s="87">
        <v>908.81862999999998</v>
      </c>
      <c r="AC14" s="82" t="s">
        <v>4721</v>
      </c>
      <c r="AD14" s="82" t="s">
        <v>114</v>
      </c>
    </row>
    <row r="15" spans="1:31" ht="15" x14ac:dyDescent="0.25">
      <c r="A15">
        <v>170</v>
      </c>
      <c r="B15">
        <v>170</v>
      </c>
      <c r="C15" t="s">
        <v>5170</v>
      </c>
      <c r="D15">
        <v>517014023</v>
      </c>
      <c r="E15" t="s">
        <v>543</v>
      </c>
      <c r="F15" t="s">
        <v>5171</v>
      </c>
      <c r="G15" t="s">
        <v>5172</v>
      </c>
      <c r="H15" t="s">
        <v>534</v>
      </c>
      <c r="I15" t="s">
        <v>4025</v>
      </c>
      <c r="J15" t="s">
        <v>70</v>
      </c>
      <c r="K15" t="s">
        <v>70</v>
      </c>
      <c r="L15" t="s">
        <v>71</v>
      </c>
      <c r="M15" t="s">
        <v>3933</v>
      </c>
      <c r="N15" s="110">
        <v>45652</v>
      </c>
      <c r="O15" t="s">
        <v>494</v>
      </c>
      <c r="P15" t="s">
        <v>570</v>
      </c>
      <c r="Q15" t="s">
        <v>548</v>
      </c>
      <c r="R15" t="s">
        <v>74</v>
      </c>
      <c r="S15" s="84">
        <v>9.4</v>
      </c>
      <c r="T15" s="82" t="s">
        <v>482</v>
      </c>
      <c r="U15" s="82" t="s">
        <v>1457</v>
      </c>
      <c r="V15" t="s">
        <v>4046</v>
      </c>
      <c r="W15" t="s">
        <v>4047</v>
      </c>
      <c r="X15" s="110">
        <v>46203</v>
      </c>
      <c r="Y15" s="87">
        <v>1175598.6440854501</v>
      </c>
      <c r="Z15" s="87">
        <v>1</v>
      </c>
      <c r="AA15" s="87">
        <v>107.66</v>
      </c>
      <c r="AB15" s="87">
        <v>1265.6495</v>
      </c>
      <c r="AC15" s="82" t="s">
        <v>5173</v>
      </c>
      <c r="AD15" s="82" t="s">
        <v>113</v>
      </c>
    </row>
    <row r="16" spans="1:31" ht="15" x14ac:dyDescent="0.25">
      <c r="A16">
        <v>170</v>
      </c>
      <c r="B16">
        <v>170</v>
      </c>
      <c r="C16" t="s">
        <v>5174</v>
      </c>
      <c r="D16">
        <v>517112074</v>
      </c>
      <c r="E16" t="s">
        <v>543</v>
      </c>
      <c r="F16" t="s">
        <v>5175</v>
      </c>
      <c r="G16" t="s">
        <v>5176</v>
      </c>
      <c r="H16" t="s">
        <v>534</v>
      </c>
      <c r="I16" t="s">
        <v>4025</v>
      </c>
      <c r="J16" t="s">
        <v>70</v>
      </c>
      <c r="K16" t="s">
        <v>70</v>
      </c>
      <c r="L16" t="s">
        <v>71</v>
      </c>
      <c r="M16" t="s">
        <v>3933</v>
      </c>
      <c r="N16" s="110">
        <v>45867</v>
      </c>
      <c r="O16" t="s">
        <v>494</v>
      </c>
      <c r="P16" t="s">
        <v>570</v>
      </c>
      <c r="Q16" t="s">
        <v>548</v>
      </c>
      <c r="R16" t="s">
        <v>74</v>
      </c>
      <c r="S16" s="84">
        <v>14.904</v>
      </c>
      <c r="T16" s="82" t="s">
        <v>1919</v>
      </c>
      <c r="U16" s="82" t="s">
        <v>5046</v>
      </c>
      <c r="V16" t="s">
        <v>4046</v>
      </c>
      <c r="W16" t="s">
        <v>4047</v>
      </c>
      <c r="X16" s="110">
        <v>46203</v>
      </c>
      <c r="Y16" s="87">
        <v>1097057.46961532</v>
      </c>
      <c r="Z16" s="87">
        <v>1</v>
      </c>
      <c r="AA16" s="87">
        <v>104.96</v>
      </c>
      <c r="AB16" s="87">
        <v>1151.4715200000001</v>
      </c>
      <c r="AC16" s="82" t="s">
        <v>5177</v>
      </c>
      <c r="AD16" s="82" t="s">
        <v>113</v>
      </c>
    </row>
    <row r="17" spans="1:30" ht="15" x14ac:dyDescent="0.25">
      <c r="A17">
        <v>170</v>
      </c>
      <c r="B17">
        <v>170</v>
      </c>
      <c r="C17" t="s">
        <v>5174</v>
      </c>
      <c r="D17">
        <v>517112074</v>
      </c>
      <c r="E17" t="s">
        <v>543</v>
      </c>
      <c r="F17" t="s">
        <v>5178</v>
      </c>
      <c r="G17" t="s">
        <v>5179</v>
      </c>
      <c r="H17" t="s">
        <v>534</v>
      </c>
      <c r="I17" t="s">
        <v>4025</v>
      </c>
      <c r="J17" t="s">
        <v>70</v>
      </c>
      <c r="K17" t="s">
        <v>70</v>
      </c>
      <c r="L17" t="s">
        <v>71</v>
      </c>
      <c r="M17" t="s">
        <v>3933</v>
      </c>
      <c r="N17" s="110">
        <v>45867</v>
      </c>
      <c r="O17" t="s">
        <v>494</v>
      </c>
      <c r="P17" t="s">
        <v>570</v>
      </c>
      <c r="Q17" t="s">
        <v>548</v>
      </c>
      <c r="R17" t="s">
        <v>74</v>
      </c>
      <c r="S17" s="84">
        <v>8.0640000000000001</v>
      </c>
      <c r="T17" s="82" t="s">
        <v>5180</v>
      </c>
      <c r="U17" s="82" t="s">
        <v>5181</v>
      </c>
      <c r="V17" t="s">
        <v>4046</v>
      </c>
      <c r="W17" t="s">
        <v>4047</v>
      </c>
      <c r="X17" s="110">
        <v>46203</v>
      </c>
      <c r="Y17" s="87">
        <v>648719.58658272703</v>
      </c>
      <c r="Z17" s="87">
        <v>1</v>
      </c>
      <c r="AA17" s="87">
        <v>100.86</v>
      </c>
      <c r="AB17" s="87">
        <v>654.29857000000004</v>
      </c>
      <c r="AC17" s="82" t="s">
        <v>4540</v>
      </c>
      <c r="AD17" s="82" t="s">
        <v>88</v>
      </c>
    </row>
    <row r="18" spans="1:30" ht="15" x14ac:dyDescent="0.25">
      <c r="A18">
        <v>170</v>
      </c>
      <c r="B18">
        <v>170</v>
      </c>
      <c r="C18" t="s">
        <v>5182</v>
      </c>
      <c r="D18">
        <v>517112686</v>
      </c>
      <c r="E18" t="s">
        <v>543</v>
      </c>
      <c r="F18" t="s">
        <v>5183</v>
      </c>
      <c r="G18" t="s">
        <v>5184</v>
      </c>
      <c r="H18" t="s">
        <v>534</v>
      </c>
      <c r="I18" t="s">
        <v>4025</v>
      </c>
      <c r="J18" t="s">
        <v>70</v>
      </c>
      <c r="K18" t="s">
        <v>70</v>
      </c>
      <c r="L18" t="s">
        <v>71</v>
      </c>
      <c r="M18" t="s">
        <v>3933</v>
      </c>
      <c r="N18" s="110">
        <v>46076</v>
      </c>
      <c r="O18" t="s">
        <v>494</v>
      </c>
      <c r="P18" t="s">
        <v>570</v>
      </c>
      <c r="Q18" t="s">
        <v>548</v>
      </c>
      <c r="R18" t="s">
        <v>74</v>
      </c>
      <c r="S18" s="84">
        <v>9.0540000000000003</v>
      </c>
      <c r="T18" s="82" t="s">
        <v>1802</v>
      </c>
      <c r="U18" s="82" t="s">
        <v>4825</v>
      </c>
      <c r="V18" t="s">
        <v>4046</v>
      </c>
      <c r="W18" t="s">
        <v>4047</v>
      </c>
      <c r="X18" s="110">
        <v>46203</v>
      </c>
      <c r="Y18" s="87">
        <v>1748718.9357241699</v>
      </c>
      <c r="Z18" s="87">
        <v>1</v>
      </c>
      <c r="AA18" s="87">
        <v>105.94</v>
      </c>
      <c r="AB18" s="87">
        <v>1852.59284</v>
      </c>
      <c r="AC18" s="82" t="s">
        <v>5185</v>
      </c>
      <c r="AD18" s="82" t="s">
        <v>133</v>
      </c>
    </row>
    <row r="19" spans="1:30" ht="15" x14ac:dyDescent="0.25">
      <c r="A19">
        <v>170</v>
      </c>
      <c r="B19">
        <v>170</v>
      </c>
      <c r="C19" t="s">
        <v>5182</v>
      </c>
      <c r="D19">
        <v>517112686</v>
      </c>
      <c r="E19" t="s">
        <v>543</v>
      </c>
      <c r="F19" t="s">
        <v>5186</v>
      </c>
      <c r="G19" t="s">
        <v>5187</v>
      </c>
      <c r="H19" t="s">
        <v>534</v>
      </c>
      <c r="I19" t="s">
        <v>4025</v>
      </c>
      <c r="J19" t="s">
        <v>70</v>
      </c>
      <c r="K19" t="s">
        <v>70</v>
      </c>
      <c r="L19" t="s">
        <v>71</v>
      </c>
      <c r="M19" t="s">
        <v>3933</v>
      </c>
      <c r="N19" s="110">
        <v>46076</v>
      </c>
      <c r="O19" t="s">
        <v>494</v>
      </c>
      <c r="P19" t="s">
        <v>570</v>
      </c>
      <c r="Q19" t="s">
        <v>548</v>
      </c>
      <c r="R19" t="s">
        <v>74</v>
      </c>
      <c r="S19" s="84">
        <v>8.0950000000000006</v>
      </c>
      <c r="T19" s="82" t="s">
        <v>5188</v>
      </c>
      <c r="U19" s="82" t="s">
        <v>1970</v>
      </c>
      <c r="V19" t="s">
        <v>4046</v>
      </c>
      <c r="W19" t="s">
        <v>4047</v>
      </c>
      <c r="X19" s="110">
        <v>46203</v>
      </c>
      <c r="Y19" s="87">
        <v>380842.99976830999</v>
      </c>
      <c r="Z19" s="87">
        <v>1</v>
      </c>
      <c r="AA19" s="87">
        <v>100.37</v>
      </c>
      <c r="AB19" s="87">
        <v>382.25211999999999</v>
      </c>
      <c r="AC19" s="82" t="s">
        <v>1214</v>
      </c>
      <c r="AD19" s="82" t="s">
        <v>75</v>
      </c>
    </row>
    <row r="20" spans="1:30" ht="15" x14ac:dyDescent="0.25">
      <c r="A20">
        <v>170</v>
      </c>
      <c r="B20">
        <v>170</v>
      </c>
      <c r="C20" t="s">
        <v>77</v>
      </c>
      <c r="D20">
        <v>520018078</v>
      </c>
      <c r="E20" t="s">
        <v>543</v>
      </c>
      <c r="F20" t="s">
        <v>5189</v>
      </c>
      <c r="G20" t="s">
        <v>5190</v>
      </c>
      <c r="H20" t="s">
        <v>534</v>
      </c>
      <c r="I20" t="s">
        <v>4025</v>
      </c>
      <c r="J20" t="s">
        <v>70</v>
      </c>
      <c r="K20" t="s">
        <v>70</v>
      </c>
      <c r="L20" t="s">
        <v>71</v>
      </c>
      <c r="M20" t="s">
        <v>3933</v>
      </c>
      <c r="N20" s="110">
        <v>46086</v>
      </c>
      <c r="O20" t="s">
        <v>72</v>
      </c>
      <c r="P20" t="s">
        <v>73</v>
      </c>
      <c r="Q20" t="s">
        <v>1742</v>
      </c>
      <c r="R20" t="s">
        <v>74</v>
      </c>
      <c r="S20" s="84">
        <v>3.76</v>
      </c>
      <c r="T20" s="82" t="s">
        <v>2290</v>
      </c>
      <c r="U20" s="82" t="s">
        <v>1796</v>
      </c>
      <c r="V20" t="s">
        <v>4046</v>
      </c>
      <c r="W20" t="s">
        <v>4047</v>
      </c>
      <c r="X20" s="110">
        <v>46203</v>
      </c>
      <c r="Y20" s="87">
        <v>4979779.3375832299</v>
      </c>
      <c r="Z20" s="87">
        <v>1</v>
      </c>
      <c r="AA20" s="87">
        <v>100.05</v>
      </c>
      <c r="AB20" s="87">
        <v>4982.2692299999999</v>
      </c>
      <c r="AC20" s="82" t="s">
        <v>5191</v>
      </c>
      <c r="AD20" s="82" t="s">
        <v>168</v>
      </c>
    </row>
    <row r="21" spans="1:30" ht="15" x14ac:dyDescent="0.25">
      <c r="A21">
        <v>170</v>
      </c>
      <c r="B21">
        <v>170</v>
      </c>
      <c r="C21" t="s">
        <v>85</v>
      </c>
      <c r="D21">
        <v>520000522</v>
      </c>
      <c r="E21" t="s">
        <v>543</v>
      </c>
      <c r="F21" t="s">
        <v>5192</v>
      </c>
      <c r="G21" t="s">
        <v>2801</v>
      </c>
      <c r="H21" t="s">
        <v>534</v>
      </c>
      <c r="I21" t="s">
        <v>4025</v>
      </c>
      <c r="J21" t="s">
        <v>70</v>
      </c>
      <c r="K21" t="s">
        <v>70</v>
      </c>
      <c r="L21" t="s">
        <v>71</v>
      </c>
      <c r="M21" t="s">
        <v>3933</v>
      </c>
      <c r="N21" s="110">
        <v>46176</v>
      </c>
      <c r="O21" t="s">
        <v>72</v>
      </c>
      <c r="P21" t="s">
        <v>73</v>
      </c>
      <c r="Q21" t="s">
        <v>1742</v>
      </c>
      <c r="R21" t="s">
        <v>74</v>
      </c>
      <c r="S21" s="84">
        <v>0</v>
      </c>
      <c r="T21" s="82" t="s">
        <v>76</v>
      </c>
      <c r="U21" s="82" t="s">
        <v>76</v>
      </c>
      <c r="V21" t="s">
        <v>312</v>
      </c>
      <c r="W21" t="s">
        <v>4047</v>
      </c>
      <c r="X21" s="110">
        <v>46203</v>
      </c>
      <c r="Y21" s="87">
        <v>1872844.41410305</v>
      </c>
      <c r="Z21" s="87">
        <v>1</v>
      </c>
      <c r="AA21" s="87">
        <v>1482</v>
      </c>
      <c r="AB21" s="87">
        <v>27755.554220000002</v>
      </c>
      <c r="AC21" s="82" t="s">
        <v>5193</v>
      </c>
      <c r="AD21" s="82" t="s">
        <v>1169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W7"/>
  <sheetViews>
    <sheetView rightToLeft="1" workbookViewId="0"/>
  </sheetViews>
  <sheetFormatPr defaultColWidth="0" defaultRowHeight="14.25" x14ac:dyDescent="0.2"/>
  <cols>
    <col min="1" max="1" width="29.375" customWidth="1"/>
    <col min="2" max="3" width="11.625" customWidth="1"/>
    <col min="4" max="4" width="13.75" customWidth="1"/>
    <col min="5" max="5" width="16.5" customWidth="1"/>
    <col min="6" max="6" width="11.625" customWidth="1"/>
    <col min="7" max="7" width="17" customWidth="1"/>
    <col min="8" max="8" width="11.625" customWidth="1"/>
    <col min="9" max="9" width="19.875" customWidth="1"/>
    <col min="10" max="10" width="15.125" customWidth="1"/>
    <col min="11" max="12" width="11.625" customWidth="1"/>
    <col min="13" max="13" width="11.75" customWidth="1"/>
    <col min="14" max="14" width="11.625" style="85" customWidth="1"/>
    <col min="15" max="15" width="11.625" style="82" customWidth="1"/>
    <col min="16" max="16" width="12.25" style="82" customWidth="1"/>
    <col min="17" max="19" width="11.625" style="85" customWidth="1"/>
    <col min="20" max="20" width="17.875" style="85" customWidth="1"/>
    <col min="21" max="21" width="21.75" style="82" customWidth="1"/>
    <col min="22" max="22" width="20.125" style="82" customWidth="1"/>
    <col min="23" max="23" width="9" hidden="1" customWidth="1"/>
    <col min="24" max="16384" width="9" hidden="1"/>
  </cols>
  <sheetData>
    <row r="1" spans="1:23" ht="51" customHeight="1" x14ac:dyDescent="0.2">
      <c r="A1" s="8" t="s">
        <v>50</v>
      </c>
      <c r="B1" s="8" t="s">
        <v>51</v>
      </c>
      <c r="C1" s="8" t="s">
        <v>52</v>
      </c>
      <c r="D1" s="8" t="s">
        <v>53</v>
      </c>
      <c r="E1" s="8" t="s">
        <v>54</v>
      </c>
      <c r="F1" s="8" t="s">
        <v>55</v>
      </c>
      <c r="G1" s="8" t="s">
        <v>5194</v>
      </c>
      <c r="H1" s="8" t="s">
        <v>56</v>
      </c>
      <c r="I1" s="8" t="s">
        <v>296</v>
      </c>
      <c r="J1" s="8" t="s">
        <v>57</v>
      </c>
      <c r="K1" s="8" t="s">
        <v>58</v>
      </c>
      <c r="L1" s="8" t="s">
        <v>59</v>
      </c>
      <c r="M1" s="8" t="s">
        <v>60</v>
      </c>
      <c r="N1" s="8" t="s">
        <v>299</v>
      </c>
      <c r="O1" s="8" t="s">
        <v>63</v>
      </c>
      <c r="P1" s="8" t="s">
        <v>301</v>
      </c>
      <c r="Q1" s="8" t="s">
        <v>61</v>
      </c>
      <c r="R1" s="8" t="s">
        <v>62</v>
      </c>
      <c r="S1" s="8" t="s">
        <v>5195</v>
      </c>
      <c r="T1" s="8" t="s">
        <v>16</v>
      </c>
      <c r="U1" s="8" t="s">
        <v>64</v>
      </c>
      <c r="V1" s="8" t="s">
        <v>65</v>
      </c>
      <c r="W1" t="s">
        <v>6200</v>
      </c>
    </row>
    <row r="2" spans="1:23" ht="15" x14ac:dyDescent="0.25">
      <c r="A2">
        <v>170</v>
      </c>
      <c r="B2">
        <v>170</v>
      </c>
      <c r="C2" t="s">
        <v>85</v>
      </c>
      <c r="D2" t="s">
        <v>86</v>
      </c>
      <c r="E2" t="s">
        <v>68</v>
      </c>
      <c r="F2" t="s">
        <v>1443</v>
      </c>
      <c r="G2" s="110">
        <v>46330</v>
      </c>
      <c r="H2" t="s">
        <v>70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s="85">
        <v>0.34799999999999998</v>
      </c>
      <c r="P2" s="82" t="s">
        <v>5196</v>
      </c>
      <c r="Q2" s="85">
        <v>5478.7849999999999</v>
      </c>
      <c r="R2" s="85">
        <v>1</v>
      </c>
      <c r="S2" s="85">
        <v>103.22</v>
      </c>
      <c r="T2" s="85">
        <v>5478.7847599999996</v>
      </c>
      <c r="U2" s="82" t="s">
        <v>5197</v>
      </c>
      <c r="V2" s="82" t="s">
        <v>132</v>
      </c>
    </row>
    <row r="3" spans="1:23" ht="15" x14ac:dyDescent="0.25">
      <c r="A3">
        <v>170</v>
      </c>
      <c r="B3">
        <v>170</v>
      </c>
      <c r="C3" t="s">
        <v>85</v>
      </c>
      <c r="D3" t="s">
        <v>86</v>
      </c>
      <c r="E3" t="s">
        <v>68</v>
      </c>
      <c r="F3" t="s">
        <v>1443</v>
      </c>
      <c r="G3" s="110">
        <v>46330</v>
      </c>
      <c r="H3" t="s">
        <v>70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 s="85">
        <v>0.34799999999999998</v>
      </c>
      <c r="P3" s="82" t="s">
        <v>5196</v>
      </c>
      <c r="Q3" s="85">
        <v>3652.5230000000001</v>
      </c>
      <c r="R3" s="85">
        <v>1</v>
      </c>
      <c r="S3" s="85">
        <v>103.22</v>
      </c>
      <c r="T3" s="85">
        <v>3652.5231699999999</v>
      </c>
      <c r="U3" s="82" t="s">
        <v>5198</v>
      </c>
      <c r="V3" s="82" t="s">
        <v>144</v>
      </c>
    </row>
    <row r="4" spans="1:23" ht="15" x14ac:dyDescent="0.25">
      <c r="A4">
        <v>170</v>
      </c>
      <c r="B4">
        <v>170</v>
      </c>
      <c r="C4" t="s">
        <v>85</v>
      </c>
      <c r="D4" t="s">
        <v>86</v>
      </c>
      <c r="E4" t="s">
        <v>68</v>
      </c>
      <c r="F4" t="s">
        <v>1443</v>
      </c>
      <c r="G4" s="110">
        <v>46437</v>
      </c>
      <c r="H4" t="s">
        <v>70</v>
      </c>
      <c r="I4" t="s">
        <v>70</v>
      </c>
      <c r="J4" t="s">
        <v>71</v>
      </c>
      <c r="K4" t="s">
        <v>72</v>
      </c>
      <c r="L4" t="s">
        <v>73</v>
      </c>
      <c r="M4" t="s">
        <v>74</v>
      </c>
      <c r="N4" s="85">
        <v>0.64100000000000001</v>
      </c>
      <c r="P4" s="82" t="s">
        <v>405</v>
      </c>
      <c r="Q4" s="85">
        <v>3609.0259999999998</v>
      </c>
      <c r="R4" s="85">
        <v>1</v>
      </c>
      <c r="S4" s="85">
        <v>101.6</v>
      </c>
      <c r="T4" s="85">
        <v>3609.02585</v>
      </c>
      <c r="U4" s="82" t="s">
        <v>5199</v>
      </c>
      <c r="V4" s="82" t="s">
        <v>144</v>
      </c>
    </row>
    <row r="5" spans="1:23" ht="15" x14ac:dyDescent="0.25">
      <c r="A5">
        <v>170</v>
      </c>
      <c r="B5">
        <v>170</v>
      </c>
      <c r="C5" t="s">
        <v>85</v>
      </c>
      <c r="D5" t="s">
        <v>86</v>
      </c>
      <c r="E5" t="s">
        <v>68</v>
      </c>
      <c r="F5" t="s">
        <v>1443</v>
      </c>
      <c r="G5" s="110">
        <v>46444</v>
      </c>
      <c r="H5" t="s">
        <v>70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s="85">
        <v>0.66</v>
      </c>
      <c r="P5" s="82" t="s">
        <v>423</v>
      </c>
      <c r="Q5" s="85">
        <v>4146.6719999999996</v>
      </c>
      <c r="R5" s="85">
        <v>1</v>
      </c>
      <c r="S5" s="85">
        <v>101.56</v>
      </c>
      <c r="T5" s="85">
        <v>4146.67238</v>
      </c>
      <c r="U5" s="82" t="s">
        <v>5200</v>
      </c>
      <c r="V5" s="82" t="s">
        <v>154</v>
      </c>
    </row>
    <row r="6" spans="1:23" ht="15" x14ac:dyDescent="0.25">
      <c r="A6">
        <v>170</v>
      </c>
      <c r="B6">
        <v>170</v>
      </c>
      <c r="C6" t="s">
        <v>85</v>
      </c>
      <c r="D6" t="s">
        <v>86</v>
      </c>
      <c r="E6" t="s">
        <v>68</v>
      </c>
      <c r="F6" t="s">
        <v>1443</v>
      </c>
      <c r="G6" s="110">
        <v>46448</v>
      </c>
      <c r="H6" t="s">
        <v>70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s="85">
        <v>0.67100000000000004</v>
      </c>
      <c r="P6" s="82" t="s">
        <v>1564</v>
      </c>
      <c r="Q6" s="85">
        <v>4336.3379999999997</v>
      </c>
      <c r="R6" s="85">
        <v>1</v>
      </c>
      <c r="S6" s="85">
        <v>101.47</v>
      </c>
      <c r="T6" s="85">
        <v>4336.3375900000001</v>
      </c>
      <c r="U6" s="82" t="s">
        <v>5201</v>
      </c>
      <c r="V6" s="82" t="s">
        <v>154</v>
      </c>
    </row>
    <row r="7" spans="1:23" ht="15" x14ac:dyDescent="0.25">
      <c r="A7">
        <v>170</v>
      </c>
      <c r="B7">
        <v>170</v>
      </c>
      <c r="C7" t="s">
        <v>85</v>
      </c>
      <c r="D7" t="s">
        <v>86</v>
      </c>
      <c r="E7" t="s">
        <v>68</v>
      </c>
      <c r="F7" t="s">
        <v>1443</v>
      </c>
      <c r="G7" s="110">
        <v>46444</v>
      </c>
      <c r="H7" t="s">
        <v>70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s="85">
        <v>0.66</v>
      </c>
      <c r="P7" s="82" t="s">
        <v>1204</v>
      </c>
      <c r="Q7" s="85">
        <v>1383.0409999999999</v>
      </c>
      <c r="R7" s="85">
        <v>1</v>
      </c>
      <c r="S7" s="85">
        <v>101.62</v>
      </c>
      <c r="T7" s="85">
        <v>1383.04072</v>
      </c>
      <c r="U7" s="82" t="s">
        <v>5202</v>
      </c>
      <c r="V7" s="82" t="s">
        <v>111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Y5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5.375" customWidth="1"/>
    <col min="6" max="6" width="15.125" customWidth="1"/>
    <col min="7" max="7" width="12" customWidth="1"/>
    <col min="8" max="8" width="15.25" customWidth="1"/>
    <col min="9" max="9" width="13.125" customWidth="1"/>
    <col min="10" max="10" width="11.625" customWidth="1"/>
    <col min="11" max="11" width="26.75" style="81" customWidth="1"/>
    <col min="12" max="12" width="27.5" customWidth="1"/>
    <col min="13" max="14" width="14" customWidth="1"/>
    <col min="15" max="15" width="18.625" customWidth="1"/>
    <col min="16" max="16" width="16.375" customWidth="1"/>
    <col min="17" max="17" width="11.75" customWidth="1"/>
    <col min="18" max="18" width="21.125" style="87" customWidth="1"/>
    <col min="19" max="19" width="17.875" style="87" customWidth="1"/>
    <col min="20" max="20" width="21.375" style="84" customWidth="1"/>
    <col min="21" max="21" width="24.625" style="84" customWidth="1"/>
    <col min="22" max="22" width="22" customWidth="1"/>
    <col min="23" max="23" width="21.75" style="81" customWidth="1"/>
    <col min="24" max="24" width="20.125" style="81" customWidth="1"/>
    <col min="25" max="25" width="9" hidden="1" customWidth="1"/>
    <col min="26" max="16384" width="9" hidden="1"/>
  </cols>
  <sheetData>
    <row r="1" spans="1:25" ht="51" customHeight="1" x14ac:dyDescent="0.2">
      <c r="A1" s="8" t="s">
        <v>50</v>
      </c>
      <c r="B1" s="8" t="s">
        <v>51</v>
      </c>
      <c r="C1" s="8" t="s">
        <v>5203</v>
      </c>
      <c r="D1" s="8" t="s">
        <v>55</v>
      </c>
      <c r="E1" s="8" t="s">
        <v>5204</v>
      </c>
      <c r="F1" s="8" t="s">
        <v>57</v>
      </c>
      <c r="G1" s="8" t="s">
        <v>4030</v>
      </c>
      <c r="H1" s="8" t="s">
        <v>5205</v>
      </c>
      <c r="I1" s="8" t="s">
        <v>5206</v>
      </c>
      <c r="J1" s="8" t="s">
        <v>5207</v>
      </c>
      <c r="K1" s="8" t="s">
        <v>5208</v>
      </c>
      <c r="L1" s="8" t="s">
        <v>5209</v>
      </c>
      <c r="M1" s="8" t="s">
        <v>4037</v>
      </c>
      <c r="N1" s="8" t="s">
        <v>4039</v>
      </c>
      <c r="O1" s="8" t="s">
        <v>4038</v>
      </c>
      <c r="P1" s="8" t="s">
        <v>4040</v>
      </c>
      <c r="Q1" s="8" t="s">
        <v>60</v>
      </c>
      <c r="R1" s="88" t="s">
        <v>4796</v>
      </c>
      <c r="S1" s="88" t="s">
        <v>16</v>
      </c>
      <c r="T1" s="8" t="s">
        <v>17</v>
      </c>
      <c r="U1" s="8" t="s">
        <v>527</v>
      </c>
      <c r="V1" s="8" t="s">
        <v>18</v>
      </c>
      <c r="W1" s="8" t="s">
        <v>64</v>
      </c>
      <c r="X1" s="8" t="s">
        <v>65</v>
      </c>
      <c r="Y1" t="s">
        <v>6200</v>
      </c>
    </row>
    <row r="2" spans="1:25" ht="15" x14ac:dyDescent="0.25">
      <c r="A2">
        <v>170</v>
      </c>
      <c r="B2">
        <v>170</v>
      </c>
      <c r="C2" t="s">
        <v>5210</v>
      </c>
      <c r="D2" t="s">
        <v>5211</v>
      </c>
      <c r="E2" t="s">
        <v>70</v>
      </c>
      <c r="F2" t="s">
        <v>71</v>
      </c>
      <c r="G2" s="110">
        <v>45196</v>
      </c>
      <c r="H2" t="s">
        <v>5212</v>
      </c>
      <c r="I2" t="s">
        <v>5213</v>
      </c>
      <c r="J2" t="s">
        <v>5214</v>
      </c>
      <c r="K2" s="81" t="s">
        <v>5215</v>
      </c>
      <c r="M2" t="s">
        <v>4135</v>
      </c>
      <c r="O2" t="s">
        <v>4047</v>
      </c>
      <c r="P2" s="110">
        <v>46022</v>
      </c>
      <c r="Q2" t="s">
        <v>74</v>
      </c>
      <c r="R2" s="87">
        <v>2386.4949999999999</v>
      </c>
      <c r="S2" s="87">
        <v>2386.49494</v>
      </c>
      <c r="W2" s="81" t="s">
        <v>5216</v>
      </c>
      <c r="X2" s="81" t="s">
        <v>95</v>
      </c>
    </row>
    <row r="3" spans="1:25" ht="15" x14ac:dyDescent="0.25">
      <c r="A3">
        <v>170</v>
      </c>
      <c r="B3">
        <v>170</v>
      </c>
      <c r="C3" t="s">
        <v>5217</v>
      </c>
      <c r="D3" t="s">
        <v>5211</v>
      </c>
      <c r="E3" t="s">
        <v>70</v>
      </c>
      <c r="F3" t="s">
        <v>71</v>
      </c>
      <c r="G3" s="110">
        <v>45433</v>
      </c>
      <c r="H3" t="s">
        <v>1335</v>
      </c>
      <c r="I3" t="s">
        <v>5218</v>
      </c>
      <c r="J3" t="s">
        <v>5219</v>
      </c>
      <c r="K3" s="81" t="s">
        <v>1727</v>
      </c>
      <c r="M3" t="s">
        <v>4135</v>
      </c>
      <c r="O3" t="s">
        <v>4047</v>
      </c>
      <c r="P3" s="110">
        <v>46022</v>
      </c>
      <c r="Q3" t="s">
        <v>74</v>
      </c>
      <c r="R3" s="87">
        <v>3305.413</v>
      </c>
      <c r="S3" s="87">
        <v>3305.4131000000002</v>
      </c>
      <c r="W3" s="81" t="s">
        <v>5220</v>
      </c>
      <c r="X3" s="81" t="s">
        <v>110</v>
      </c>
    </row>
    <row r="4" spans="1:25" ht="15" x14ac:dyDescent="0.25">
      <c r="A4">
        <v>170</v>
      </c>
      <c r="B4">
        <v>170</v>
      </c>
      <c r="C4" t="s">
        <v>5221</v>
      </c>
      <c r="D4" t="s">
        <v>5211</v>
      </c>
      <c r="E4" t="s">
        <v>70</v>
      </c>
      <c r="F4" t="s">
        <v>71</v>
      </c>
      <c r="G4" s="110">
        <v>45433</v>
      </c>
      <c r="H4" t="s">
        <v>1335</v>
      </c>
      <c r="I4" t="s">
        <v>5218</v>
      </c>
      <c r="J4" t="s">
        <v>5222</v>
      </c>
      <c r="K4" s="81" t="s">
        <v>1727</v>
      </c>
      <c r="M4" t="s">
        <v>4135</v>
      </c>
      <c r="O4" t="s">
        <v>4047</v>
      </c>
      <c r="P4" s="110">
        <v>46022</v>
      </c>
      <c r="Q4" t="s">
        <v>74</v>
      </c>
      <c r="R4" s="87">
        <v>1442.904</v>
      </c>
      <c r="S4" s="87">
        <v>1442.9036799999999</v>
      </c>
      <c r="W4" s="81" t="s">
        <v>5223</v>
      </c>
      <c r="X4" s="81" t="s">
        <v>111</v>
      </c>
    </row>
    <row r="5" spans="1:25" ht="15" x14ac:dyDescent="0.25">
      <c r="A5">
        <v>170</v>
      </c>
      <c r="B5">
        <v>170</v>
      </c>
      <c r="C5" t="s">
        <v>5224</v>
      </c>
      <c r="D5" t="s">
        <v>5211</v>
      </c>
      <c r="E5" t="s">
        <v>70</v>
      </c>
      <c r="F5" t="s">
        <v>71</v>
      </c>
      <c r="G5" s="110">
        <v>45459</v>
      </c>
      <c r="H5" t="s">
        <v>1335</v>
      </c>
      <c r="I5" t="s">
        <v>5218</v>
      </c>
      <c r="J5" t="s">
        <v>5225</v>
      </c>
      <c r="K5" s="81" t="s">
        <v>1727</v>
      </c>
      <c r="M5" t="s">
        <v>312</v>
      </c>
      <c r="O5" t="s">
        <v>4047</v>
      </c>
      <c r="P5" s="110">
        <v>45473</v>
      </c>
      <c r="Q5" t="s">
        <v>74</v>
      </c>
      <c r="R5" s="87">
        <v>135.37</v>
      </c>
      <c r="S5" s="87">
        <v>135.37038000000001</v>
      </c>
      <c r="W5" s="81" t="s">
        <v>5226</v>
      </c>
      <c r="X5" s="81" t="s">
        <v>76</v>
      </c>
    </row>
  </sheetData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X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1.625" customWidth="1"/>
    <col min="13" max="13" width="15.125" customWidth="1"/>
    <col min="14" max="14" width="11.75" customWidth="1"/>
    <col min="15" max="15" width="14" customWidth="1"/>
    <col min="16" max="16" width="18.625" customWidth="1"/>
    <col min="17" max="17" width="16.375" customWidth="1"/>
    <col min="18" max="18" width="30" customWidth="1"/>
    <col min="19" max="19" width="22.5" customWidth="1"/>
    <col min="20" max="20" width="18.875" style="84" customWidth="1"/>
    <col min="21" max="21" width="17.875" style="84" customWidth="1"/>
    <col min="22" max="22" width="21.75" style="81" customWidth="1"/>
    <col min="23" max="23" width="20.125" style="81" customWidth="1"/>
    <col min="24" max="24" width="9" hidden="1" customWidth="1"/>
    <col min="25" max="16384" width="9" hidden="1"/>
  </cols>
  <sheetData>
    <row r="1" spans="1:24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522</v>
      </c>
      <c r="M1" s="8" t="s">
        <v>57</v>
      </c>
      <c r="N1" s="8" t="s">
        <v>60</v>
      </c>
      <c r="O1" s="8" t="s">
        <v>4037</v>
      </c>
      <c r="P1" s="8" t="s">
        <v>4038</v>
      </c>
      <c r="Q1" s="8" t="s">
        <v>4040</v>
      </c>
      <c r="R1" s="8" t="s">
        <v>4041</v>
      </c>
      <c r="S1" s="8" t="s">
        <v>5227</v>
      </c>
      <c r="T1" s="8" t="s">
        <v>5228</v>
      </c>
      <c r="U1" s="8" t="s">
        <v>16</v>
      </c>
      <c r="V1" s="8" t="s">
        <v>64</v>
      </c>
      <c r="W1" s="8" t="s">
        <v>65</v>
      </c>
      <c r="X1" t="s">
        <v>6200</v>
      </c>
    </row>
    <row r="2" spans="1:24" x14ac:dyDescent="0.2">
      <c r="A2">
        <v>170</v>
      </c>
      <c r="B2">
        <v>170</v>
      </c>
      <c r="U2" s="84">
        <v>0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S19"/>
  <sheetViews>
    <sheetView rightToLeft="1" workbookViewId="0"/>
  </sheetViews>
  <sheetFormatPr defaultColWidth="0" defaultRowHeight="14.25" x14ac:dyDescent="0.2"/>
  <cols>
    <col min="1" max="1" width="29.375" customWidth="1"/>
    <col min="2" max="2" width="11.625" customWidth="1"/>
    <col min="3" max="3" width="13.25" customWidth="1"/>
    <col min="4" max="4" width="14.875" customWidth="1"/>
    <col min="5" max="6" width="11.625" customWidth="1"/>
    <col min="7" max="7" width="19.875" customWidth="1"/>
    <col min="8" max="8" width="15.125" customWidth="1"/>
    <col min="9" max="9" width="11.625" customWidth="1"/>
    <col min="10" max="10" width="11.75" customWidth="1"/>
    <col min="11" max="11" width="16.375" customWidth="1"/>
    <col min="12" max="13" width="11.625" style="87" customWidth="1"/>
    <col min="14" max="14" width="17.875" style="87" customWidth="1"/>
    <col min="15" max="15" width="21.375" style="84" customWidth="1"/>
    <col min="16" max="16" width="22" customWidth="1"/>
    <col min="17" max="17" width="21.75" style="81" customWidth="1"/>
    <col min="18" max="18" width="20.125" style="81" customWidth="1"/>
    <col min="19" max="19" width="9" hidden="1" customWidth="1"/>
    <col min="20" max="16384" width="9" hidden="1"/>
  </cols>
  <sheetData>
    <row r="1" spans="1:19" ht="51" customHeight="1" x14ac:dyDescent="0.2">
      <c r="A1" s="8" t="s">
        <v>50</v>
      </c>
      <c r="B1" s="8" t="s">
        <v>51</v>
      </c>
      <c r="C1" s="8" t="s">
        <v>5229</v>
      </c>
      <c r="D1" s="8" t="s">
        <v>5230</v>
      </c>
      <c r="E1" s="8" t="s">
        <v>55</v>
      </c>
      <c r="F1" s="8" t="s">
        <v>56</v>
      </c>
      <c r="G1" s="8" t="s">
        <v>296</v>
      </c>
      <c r="H1" s="8" t="s">
        <v>57</v>
      </c>
      <c r="I1" s="8" t="s">
        <v>5231</v>
      </c>
      <c r="J1" s="8" t="s">
        <v>60</v>
      </c>
      <c r="K1" s="8" t="s">
        <v>4040</v>
      </c>
      <c r="L1" s="88" t="s">
        <v>61</v>
      </c>
      <c r="M1" s="88" t="s">
        <v>62</v>
      </c>
      <c r="N1" s="88" t="s">
        <v>16</v>
      </c>
      <c r="O1" s="8" t="s">
        <v>17</v>
      </c>
      <c r="P1" s="8" t="s">
        <v>18</v>
      </c>
      <c r="Q1" s="8" t="s">
        <v>64</v>
      </c>
      <c r="R1" s="8" t="s">
        <v>65</v>
      </c>
      <c r="S1" t="s">
        <v>6200</v>
      </c>
    </row>
    <row r="2" spans="1:19" ht="15" x14ac:dyDescent="0.25">
      <c r="A2">
        <v>170</v>
      </c>
      <c r="B2">
        <v>170</v>
      </c>
      <c r="C2" t="s">
        <v>5232</v>
      </c>
      <c r="D2" t="s">
        <v>5233</v>
      </c>
      <c r="E2" t="s">
        <v>312</v>
      </c>
      <c r="F2" t="s">
        <v>70</v>
      </c>
      <c r="G2" t="s">
        <v>70</v>
      </c>
      <c r="H2" t="s">
        <v>71</v>
      </c>
      <c r="I2" s="110">
        <v>42746</v>
      </c>
      <c r="J2" t="s">
        <v>74</v>
      </c>
      <c r="K2" s="110">
        <v>45489</v>
      </c>
      <c r="L2" s="87">
        <v>518.01900000000001</v>
      </c>
      <c r="M2" s="87">
        <v>1</v>
      </c>
      <c r="N2" s="87">
        <v>518.01934000000006</v>
      </c>
      <c r="Q2" s="81" t="s">
        <v>5234</v>
      </c>
      <c r="R2" s="81" t="s">
        <v>88</v>
      </c>
    </row>
    <row r="3" spans="1:19" ht="15" x14ac:dyDescent="0.25">
      <c r="A3">
        <v>170</v>
      </c>
      <c r="B3">
        <v>170</v>
      </c>
      <c r="C3" t="s">
        <v>5235</v>
      </c>
      <c r="D3" t="s">
        <v>5236</v>
      </c>
      <c r="E3" t="s">
        <v>312</v>
      </c>
      <c r="F3" t="s">
        <v>70</v>
      </c>
      <c r="G3" t="s">
        <v>70</v>
      </c>
      <c r="H3" t="s">
        <v>71</v>
      </c>
      <c r="I3" s="110">
        <v>42946</v>
      </c>
      <c r="J3" t="s">
        <v>74</v>
      </c>
      <c r="K3" s="110">
        <v>45489</v>
      </c>
      <c r="L3" s="87">
        <v>129.886</v>
      </c>
      <c r="M3" s="87">
        <v>1</v>
      </c>
      <c r="N3" s="87">
        <v>129.8861</v>
      </c>
      <c r="Q3" s="81" t="s">
        <v>5237</v>
      </c>
      <c r="R3" s="81" t="s">
        <v>76</v>
      </c>
    </row>
    <row r="4" spans="1:19" ht="15" x14ac:dyDescent="0.25">
      <c r="A4">
        <v>170</v>
      </c>
      <c r="B4">
        <v>170</v>
      </c>
      <c r="C4" t="s">
        <v>5238</v>
      </c>
      <c r="D4" t="s">
        <v>5239</v>
      </c>
      <c r="E4" t="s">
        <v>312</v>
      </c>
      <c r="F4" t="s">
        <v>70</v>
      </c>
      <c r="G4" t="s">
        <v>70</v>
      </c>
      <c r="H4" t="s">
        <v>71</v>
      </c>
      <c r="I4" s="110">
        <v>39168</v>
      </c>
      <c r="J4" t="s">
        <v>74</v>
      </c>
      <c r="K4" s="110">
        <v>45489</v>
      </c>
      <c r="L4" s="87">
        <v>18.427</v>
      </c>
      <c r="M4" s="87">
        <v>1</v>
      </c>
      <c r="N4" s="87">
        <v>18.426839999999999</v>
      </c>
      <c r="Q4" s="81" t="s">
        <v>5240</v>
      </c>
      <c r="R4" s="81" t="s">
        <v>76</v>
      </c>
    </row>
    <row r="5" spans="1:19" ht="15" x14ac:dyDescent="0.25">
      <c r="A5">
        <v>170</v>
      </c>
      <c r="B5">
        <v>170</v>
      </c>
      <c r="C5" t="s">
        <v>5241</v>
      </c>
      <c r="D5">
        <v>999999440</v>
      </c>
      <c r="E5" t="s">
        <v>5242</v>
      </c>
      <c r="F5" t="s">
        <v>70</v>
      </c>
      <c r="G5" t="s">
        <v>70</v>
      </c>
      <c r="H5" t="s">
        <v>71</v>
      </c>
      <c r="I5" s="110">
        <v>44742</v>
      </c>
      <c r="J5" t="s">
        <v>156</v>
      </c>
      <c r="K5" s="110">
        <v>46203</v>
      </c>
      <c r="L5" s="87">
        <v>3.1669999999999998</v>
      </c>
      <c r="M5" s="87">
        <v>3.3944999999999999</v>
      </c>
      <c r="N5" s="87">
        <v>10.7501</v>
      </c>
      <c r="Q5" s="81" t="s">
        <v>5243</v>
      </c>
      <c r="R5" s="81" t="s">
        <v>76</v>
      </c>
    </row>
    <row r="6" spans="1:19" ht="15" x14ac:dyDescent="0.25">
      <c r="A6">
        <v>170</v>
      </c>
      <c r="B6">
        <v>170</v>
      </c>
      <c r="C6" t="s">
        <v>5244</v>
      </c>
      <c r="D6">
        <v>20803056</v>
      </c>
      <c r="E6" t="s">
        <v>5242</v>
      </c>
      <c r="F6" t="s">
        <v>70</v>
      </c>
      <c r="G6" t="s">
        <v>70</v>
      </c>
      <c r="H6" t="s">
        <v>71</v>
      </c>
      <c r="I6" s="110">
        <v>44991</v>
      </c>
      <c r="J6" t="s">
        <v>164</v>
      </c>
      <c r="K6" s="110">
        <v>46203</v>
      </c>
      <c r="L6" s="87">
        <v>76.403999999999996</v>
      </c>
      <c r="M6" s="87">
        <v>2.0916999999999999</v>
      </c>
      <c r="N6" s="87">
        <v>159.81514999999999</v>
      </c>
      <c r="Q6" s="81" t="s">
        <v>5245</v>
      </c>
      <c r="R6" s="81" t="s">
        <v>75</v>
      </c>
    </row>
    <row r="7" spans="1:19" ht="15" x14ac:dyDescent="0.25">
      <c r="A7">
        <v>170</v>
      </c>
      <c r="B7">
        <v>170</v>
      </c>
      <c r="C7" t="s">
        <v>5246</v>
      </c>
      <c r="D7">
        <v>20805061</v>
      </c>
      <c r="E7" t="s">
        <v>5242</v>
      </c>
      <c r="F7" t="s">
        <v>70</v>
      </c>
      <c r="G7" t="s">
        <v>70</v>
      </c>
      <c r="H7" t="s">
        <v>71</v>
      </c>
      <c r="I7" s="110">
        <v>45196</v>
      </c>
      <c r="J7" t="s">
        <v>150</v>
      </c>
      <c r="K7" s="110">
        <v>46203</v>
      </c>
      <c r="L7" s="87">
        <v>191.59899999999999</v>
      </c>
      <c r="M7" s="87">
        <v>2.9780000000000002</v>
      </c>
      <c r="N7" s="87">
        <v>570.58199999999999</v>
      </c>
      <c r="Q7" s="81" t="s">
        <v>5247</v>
      </c>
      <c r="R7" s="81" t="s">
        <v>88</v>
      </c>
    </row>
    <row r="8" spans="1:19" ht="15" x14ac:dyDescent="0.25">
      <c r="A8">
        <v>170</v>
      </c>
      <c r="B8">
        <v>170</v>
      </c>
      <c r="C8" t="s">
        <v>5248</v>
      </c>
      <c r="D8">
        <v>99368090</v>
      </c>
      <c r="E8" t="s">
        <v>5242</v>
      </c>
      <c r="F8" t="s">
        <v>70</v>
      </c>
      <c r="G8" t="s">
        <v>70</v>
      </c>
      <c r="H8" t="s">
        <v>71</v>
      </c>
      <c r="I8" s="110">
        <v>45865</v>
      </c>
      <c r="J8" t="s">
        <v>150</v>
      </c>
      <c r="K8" s="110">
        <v>46203</v>
      </c>
      <c r="L8" s="87">
        <v>0.748</v>
      </c>
      <c r="M8" s="87">
        <v>2.9780000000000002</v>
      </c>
      <c r="N8" s="87">
        <v>2.2275399999999999</v>
      </c>
      <c r="Q8" s="81" t="s">
        <v>5249</v>
      </c>
      <c r="R8" s="81" t="s">
        <v>76</v>
      </c>
    </row>
    <row r="9" spans="1:19" ht="15" x14ac:dyDescent="0.25">
      <c r="A9">
        <v>170</v>
      </c>
      <c r="B9">
        <v>170</v>
      </c>
      <c r="C9" t="s">
        <v>5250</v>
      </c>
      <c r="D9">
        <v>99368106</v>
      </c>
      <c r="E9" t="s">
        <v>5242</v>
      </c>
      <c r="F9" t="s">
        <v>70</v>
      </c>
      <c r="G9" t="s">
        <v>70</v>
      </c>
      <c r="H9" t="s">
        <v>71</v>
      </c>
      <c r="I9" s="110">
        <v>45911</v>
      </c>
      <c r="J9" t="s">
        <v>164</v>
      </c>
      <c r="K9" s="110">
        <v>46203</v>
      </c>
      <c r="L9" s="87">
        <v>140.13499999999999</v>
      </c>
      <c r="M9" s="87">
        <v>2.0916999999999999</v>
      </c>
      <c r="N9" s="87">
        <v>293.12108000000001</v>
      </c>
      <c r="Q9" s="81" t="s">
        <v>5251</v>
      </c>
      <c r="R9" s="81" t="s">
        <v>75</v>
      </c>
    </row>
    <row r="10" spans="1:19" ht="15" x14ac:dyDescent="0.25">
      <c r="A10">
        <v>170</v>
      </c>
      <c r="B10">
        <v>170</v>
      </c>
      <c r="C10" t="s">
        <v>5252</v>
      </c>
      <c r="D10">
        <v>99368111</v>
      </c>
      <c r="E10" t="s">
        <v>5242</v>
      </c>
      <c r="F10" t="s">
        <v>70</v>
      </c>
      <c r="G10" t="s">
        <v>70</v>
      </c>
      <c r="H10" t="s">
        <v>71</v>
      </c>
      <c r="I10" s="110">
        <v>45917</v>
      </c>
      <c r="J10" t="s">
        <v>150</v>
      </c>
      <c r="K10" s="110">
        <v>46203</v>
      </c>
      <c r="L10" s="87">
        <v>33.796999999999997</v>
      </c>
      <c r="M10" s="87">
        <v>2.9780000000000002</v>
      </c>
      <c r="N10" s="87">
        <v>100.64763000000001</v>
      </c>
      <c r="Q10" s="81" t="s">
        <v>5253</v>
      </c>
      <c r="R10" s="81" t="s">
        <v>76</v>
      </c>
    </row>
    <row r="11" spans="1:19" ht="15" x14ac:dyDescent="0.25">
      <c r="A11">
        <v>170</v>
      </c>
      <c r="B11">
        <v>170</v>
      </c>
      <c r="C11" t="s">
        <v>5254</v>
      </c>
      <c r="D11">
        <v>99368112</v>
      </c>
      <c r="E11" t="s">
        <v>5242</v>
      </c>
      <c r="F11" t="s">
        <v>70</v>
      </c>
      <c r="G11" t="s">
        <v>70</v>
      </c>
      <c r="H11" t="s">
        <v>71</v>
      </c>
      <c r="I11" s="110">
        <v>45917</v>
      </c>
      <c r="J11" t="s">
        <v>150</v>
      </c>
      <c r="K11" s="110">
        <v>46203</v>
      </c>
      <c r="L11" s="87">
        <v>23.245000000000001</v>
      </c>
      <c r="M11" s="87">
        <v>2.9780000000000002</v>
      </c>
      <c r="N11" s="87">
        <v>69.222859999999997</v>
      </c>
      <c r="Q11" s="81" t="s">
        <v>5255</v>
      </c>
      <c r="R11" s="81" t="s">
        <v>76</v>
      </c>
    </row>
    <row r="12" spans="1:19" ht="15" x14ac:dyDescent="0.25">
      <c r="A12">
        <v>170</v>
      </c>
      <c r="B12">
        <v>170</v>
      </c>
      <c r="C12" t="s">
        <v>5256</v>
      </c>
      <c r="D12">
        <v>99368113</v>
      </c>
      <c r="E12" t="s">
        <v>5242</v>
      </c>
      <c r="F12" t="s">
        <v>70</v>
      </c>
      <c r="G12" t="s">
        <v>70</v>
      </c>
      <c r="H12" t="s">
        <v>71</v>
      </c>
      <c r="I12" s="110">
        <v>45917</v>
      </c>
      <c r="J12" t="s">
        <v>150</v>
      </c>
      <c r="K12" s="110">
        <v>46203</v>
      </c>
      <c r="L12" s="87">
        <v>6.8109999999999999</v>
      </c>
      <c r="M12" s="87">
        <v>2.9780000000000002</v>
      </c>
      <c r="N12" s="87">
        <v>20.283670000000001</v>
      </c>
      <c r="Q12" s="81" t="s">
        <v>5257</v>
      </c>
      <c r="R12" s="81" t="s">
        <v>76</v>
      </c>
    </row>
    <row r="13" spans="1:19" ht="15" x14ac:dyDescent="0.25">
      <c r="A13">
        <v>170</v>
      </c>
      <c r="B13">
        <v>170</v>
      </c>
      <c r="C13" t="s">
        <v>5258</v>
      </c>
      <c r="D13">
        <v>99368094</v>
      </c>
      <c r="E13" t="s">
        <v>5242</v>
      </c>
      <c r="F13" t="s">
        <v>70</v>
      </c>
      <c r="G13" t="s">
        <v>70</v>
      </c>
      <c r="H13" t="s">
        <v>71</v>
      </c>
      <c r="I13" s="110">
        <v>45930</v>
      </c>
      <c r="J13" t="s">
        <v>150</v>
      </c>
      <c r="K13" s="110">
        <v>46203</v>
      </c>
      <c r="L13" s="87">
        <v>12.616</v>
      </c>
      <c r="M13" s="87">
        <v>2.9780000000000002</v>
      </c>
      <c r="N13" s="87">
        <v>37.570439999999998</v>
      </c>
      <c r="Q13" s="81" t="s">
        <v>5259</v>
      </c>
      <c r="R13" s="81" t="s">
        <v>76</v>
      </c>
    </row>
    <row r="14" spans="1:19" ht="15" x14ac:dyDescent="0.25">
      <c r="A14">
        <v>170</v>
      </c>
      <c r="B14">
        <v>170</v>
      </c>
      <c r="C14" t="s">
        <v>5260</v>
      </c>
      <c r="D14">
        <v>20803095</v>
      </c>
      <c r="E14" t="s">
        <v>5242</v>
      </c>
      <c r="F14" t="s">
        <v>70</v>
      </c>
      <c r="G14" t="s">
        <v>70</v>
      </c>
      <c r="H14" t="s">
        <v>71</v>
      </c>
      <c r="I14" s="110">
        <v>46035</v>
      </c>
      <c r="J14" t="s">
        <v>150</v>
      </c>
      <c r="K14" s="110">
        <v>46203</v>
      </c>
      <c r="L14" s="87">
        <v>2.1000000000000001E-2</v>
      </c>
      <c r="M14" s="87">
        <v>2.9780000000000002</v>
      </c>
      <c r="N14" s="87">
        <v>6.3729999999999995E-2</v>
      </c>
      <c r="Q14" s="81" t="s">
        <v>232</v>
      </c>
      <c r="R14" s="81" t="s">
        <v>76</v>
      </c>
    </row>
    <row r="15" spans="1:19" ht="15" x14ac:dyDescent="0.25">
      <c r="A15">
        <v>170</v>
      </c>
      <c r="B15">
        <v>170</v>
      </c>
      <c r="C15" t="s">
        <v>5261</v>
      </c>
      <c r="D15">
        <v>999998422</v>
      </c>
      <c r="E15" t="s">
        <v>5242</v>
      </c>
      <c r="F15" t="s">
        <v>70</v>
      </c>
      <c r="G15" t="s">
        <v>70</v>
      </c>
      <c r="H15" t="s">
        <v>71</v>
      </c>
      <c r="I15" s="110">
        <v>46050</v>
      </c>
      <c r="J15" t="s">
        <v>150</v>
      </c>
      <c r="K15" s="110">
        <v>46203</v>
      </c>
      <c r="L15" s="87">
        <v>20.155000000000001</v>
      </c>
      <c r="M15" s="87">
        <v>2.9780000000000002</v>
      </c>
      <c r="N15" s="87">
        <v>60.021369999999997</v>
      </c>
      <c r="Q15" s="81" t="s">
        <v>5262</v>
      </c>
      <c r="R15" s="81" t="s">
        <v>76</v>
      </c>
    </row>
    <row r="16" spans="1:19" ht="15" x14ac:dyDescent="0.25">
      <c r="A16">
        <v>170</v>
      </c>
      <c r="B16">
        <v>170</v>
      </c>
      <c r="C16" t="s">
        <v>5263</v>
      </c>
      <c r="D16">
        <v>999998423</v>
      </c>
      <c r="E16" t="s">
        <v>5242</v>
      </c>
      <c r="F16" t="s">
        <v>70</v>
      </c>
      <c r="G16" t="s">
        <v>70</v>
      </c>
      <c r="H16" t="s">
        <v>71</v>
      </c>
      <c r="I16" s="110">
        <v>46075</v>
      </c>
      <c r="J16" t="s">
        <v>164</v>
      </c>
      <c r="K16" s="110">
        <v>46203</v>
      </c>
      <c r="L16" s="87">
        <v>31.169</v>
      </c>
      <c r="M16" s="87">
        <v>2.0916999999999999</v>
      </c>
      <c r="N16" s="87">
        <v>65.195939999999993</v>
      </c>
      <c r="Q16" s="81" t="s">
        <v>5264</v>
      </c>
      <c r="R16" s="81" t="s">
        <v>76</v>
      </c>
    </row>
    <row r="17" spans="1:18" ht="15" x14ac:dyDescent="0.25">
      <c r="A17">
        <v>170</v>
      </c>
      <c r="B17">
        <v>170</v>
      </c>
      <c r="C17" t="s">
        <v>5265</v>
      </c>
      <c r="D17">
        <v>999998425</v>
      </c>
      <c r="E17" t="s">
        <v>5242</v>
      </c>
      <c r="F17" t="s">
        <v>70</v>
      </c>
      <c r="G17" t="s">
        <v>70</v>
      </c>
      <c r="H17" t="s">
        <v>71</v>
      </c>
      <c r="I17" s="110">
        <v>46103</v>
      </c>
      <c r="J17" t="s">
        <v>150</v>
      </c>
      <c r="K17" s="110">
        <v>46203</v>
      </c>
      <c r="L17" s="87">
        <v>5.2930000000000001</v>
      </c>
      <c r="M17" s="87">
        <v>2.9780000000000002</v>
      </c>
      <c r="N17" s="87">
        <v>15.763730000000001</v>
      </c>
      <c r="Q17" s="81" t="s">
        <v>5266</v>
      </c>
      <c r="R17" s="81" t="s">
        <v>76</v>
      </c>
    </row>
    <row r="18" spans="1:18" ht="15" x14ac:dyDescent="0.25">
      <c r="A18">
        <v>170</v>
      </c>
      <c r="B18">
        <v>170</v>
      </c>
      <c r="C18" t="s">
        <v>5267</v>
      </c>
      <c r="D18">
        <v>99368196</v>
      </c>
      <c r="E18" t="s">
        <v>5242</v>
      </c>
      <c r="F18" t="s">
        <v>70</v>
      </c>
      <c r="G18" t="s">
        <v>70</v>
      </c>
      <c r="H18" t="s">
        <v>71</v>
      </c>
      <c r="I18" s="110">
        <v>46160</v>
      </c>
      <c r="J18" t="s">
        <v>150</v>
      </c>
      <c r="K18" s="110">
        <v>46203</v>
      </c>
      <c r="L18" s="87">
        <v>24.806999999999999</v>
      </c>
      <c r="M18" s="87">
        <v>2.9780000000000002</v>
      </c>
      <c r="N18" s="87">
        <v>73.874319999999997</v>
      </c>
      <c r="Q18" s="81" t="s">
        <v>5268</v>
      </c>
      <c r="R18" s="81" t="s">
        <v>76</v>
      </c>
    </row>
    <row r="19" spans="1:18" ht="15" x14ac:dyDescent="0.25">
      <c r="A19">
        <v>170</v>
      </c>
      <c r="B19">
        <v>170</v>
      </c>
      <c r="C19" t="s">
        <v>5269</v>
      </c>
      <c r="D19">
        <v>2081030</v>
      </c>
      <c r="E19" t="s">
        <v>5270</v>
      </c>
      <c r="F19" t="s">
        <v>70</v>
      </c>
      <c r="G19" t="s">
        <v>70</v>
      </c>
      <c r="H19" t="s">
        <v>71</v>
      </c>
      <c r="I19" s="110">
        <v>45869</v>
      </c>
      <c r="J19" t="s">
        <v>150</v>
      </c>
      <c r="K19" s="110">
        <v>45869</v>
      </c>
      <c r="L19" s="87">
        <v>-1124.944</v>
      </c>
      <c r="M19" s="87">
        <v>2.9780000000000002</v>
      </c>
      <c r="N19" s="87">
        <v>-3350.08293</v>
      </c>
      <c r="Q19" s="81" t="s">
        <v>5271</v>
      </c>
      <c r="R19" s="81" t="s">
        <v>5272</v>
      </c>
    </row>
  </sheetData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S247"/>
  <sheetViews>
    <sheetView rightToLeft="1" workbookViewId="0"/>
  </sheetViews>
  <sheetFormatPr defaultColWidth="0" defaultRowHeight="14.25" x14ac:dyDescent="0.2"/>
  <cols>
    <col min="1" max="1" width="29.375" customWidth="1"/>
    <col min="2" max="3" width="11.625" customWidth="1"/>
    <col min="4" max="4" width="13.75" customWidth="1"/>
    <col min="5" max="5" width="16.5" customWidth="1"/>
    <col min="6" max="7" width="11.625" customWidth="1"/>
    <col min="8" max="8" width="15.125" customWidth="1"/>
    <col min="9" max="10" width="11.625" customWidth="1"/>
    <col min="11" max="11" width="11.75" customWidth="1"/>
    <col min="12" max="13" width="11.625" style="85" customWidth="1"/>
    <col min="14" max="14" width="11.625" style="82" customWidth="1"/>
    <col min="15" max="15" width="17.875" style="85" customWidth="1"/>
    <col min="16" max="16" width="21.75" style="82" customWidth="1"/>
    <col min="17" max="17" width="20.125" style="82" customWidth="1"/>
    <col min="18" max="18" width="11.625" hidden="1" customWidth="1"/>
    <col min="19" max="19" width="9" hidden="1" customWidth="1"/>
    <col min="20" max="16384" width="9" hidden="1"/>
  </cols>
  <sheetData>
    <row r="1" spans="1:19" s="2" customFormat="1" ht="51" customHeight="1" x14ac:dyDescent="0.2">
      <c r="A1" s="8" t="s">
        <v>50</v>
      </c>
      <c r="B1" s="8" t="s">
        <v>51</v>
      </c>
      <c r="C1" s="8" t="s">
        <v>52</v>
      </c>
      <c r="D1" s="8" t="s">
        <v>53</v>
      </c>
      <c r="E1" s="8" t="s">
        <v>54</v>
      </c>
      <c r="F1" s="8" t="s">
        <v>55</v>
      </c>
      <c r="G1" s="8" t="s">
        <v>56</v>
      </c>
      <c r="H1" s="8" t="s">
        <v>57</v>
      </c>
      <c r="I1" s="8" t="s">
        <v>58</v>
      </c>
      <c r="J1" s="8" t="s">
        <v>59</v>
      </c>
      <c r="K1" s="8" t="s">
        <v>60</v>
      </c>
      <c r="L1" s="8" t="s">
        <v>61</v>
      </c>
      <c r="M1" s="8" t="s">
        <v>62</v>
      </c>
      <c r="N1" s="8" t="s">
        <v>63</v>
      </c>
      <c r="O1" s="8" t="s">
        <v>16</v>
      </c>
      <c r="P1" s="8" t="s">
        <v>64</v>
      </c>
      <c r="Q1" s="8" t="s">
        <v>65</v>
      </c>
      <c r="R1" s="2" t="s">
        <v>6200</v>
      </c>
      <c r="S1" s="2" t="s">
        <v>6201</v>
      </c>
    </row>
    <row r="2" spans="1:19" x14ac:dyDescent="0.2">
      <c r="A2">
        <v>170</v>
      </c>
      <c r="B2">
        <v>170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s="85">
        <v>22.405000000000001</v>
      </c>
      <c r="M2" s="85">
        <v>1</v>
      </c>
      <c r="O2" s="85">
        <v>22.405139999999999</v>
      </c>
      <c r="P2" s="82" t="s">
        <v>75</v>
      </c>
      <c r="Q2" s="82" t="s">
        <v>76</v>
      </c>
    </row>
    <row r="3" spans="1:19" x14ac:dyDescent="0.2">
      <c r="A3">
        <v>170</v>
      </c>
      <c r="B3">
        <v>170</v>
      </c>
      <c r="C3" t="s">
        <v>77</v>
      </c>
      <c r="D3" t="s">
        <v>78</v>
      </c>
      <c r="E3" t="s">
        <v>68</v>
      </c>
      <c r="F3" t="s">
        <v>69</v>
      </c>
      <c r="G3" t="s">
        <v>70</v>
      </c>
      <c r="H3" t="s">
        <v>71</v>
      </c>
      <c r="I3" t="s">
        <v>72</v>
      </c>
      <c r="J3" t="s">
        <v>73</v>
      </c>
      <c r="K3" t="s">
        <v>74</v>
      </c>
      <c r="L3" s="85">
        <v>89968.960000000006</v>
      </c>
      <c r="M3" s="85">
        <v>1</v>
      </c>
      <c r="O3" s="85">
        <v>89968.959659999993</v>
      </c>
      <c r="P3" s="82" t="s">
        <v>79</v>
      </c>
      <c r="Q3" s="82" t="s">
        <v>80</v>
      </c>
    </row>
    <row r="4" spans="1:19" x14ac:dyDescent="0.2">
      <c r="A4">
        <v>170</v>
      </c>
      <c r="B4">
        <v>170</v>
      </c>
      <c r="C4" t="s">
        <v>81</v>
      </c>
      <c r="D4" t="s">
        <v>82</v>
      </c>
      <c r="E4" t="s">
        <v>68</v>
      </c>
      <c r="F4" t="s">
        <v>69</v>
      </c>
      <c r="G4" t="s">
        <v>70</v>
      </c>
      <c r="H4" t="s">
        <v>71</v>
      </c>
      <c r="I4" t="s">
        <v>72</v>
      </c>
      <c r="J4" t="s">
        <v>73</v>
      </c>
      <c r="K4" t="s">
        <v>74</v>
      </c>
      <c r="L4" s="85">
        <v>44091.040000000001</v>
      </c>
      <c r="M4" s="85">
        <v>1</v>
      </c>
      <c r="O4" s="85">
        <v>44091.040439999997</v>
      </c>
      <c r="P4" s="82" t="s">
        <v>83</v>
      </c>
      <c r="Q4" s="82" t="s">
        <v>84</v>
      </c>
    </row>
    <row r="5" spans="1:19" x14ac:dyDescent="0.2">
      <c r="A5">
        <v>170</v>
      </c>
      <c r="B5">
        <v>170</v>
      </c>
      <c r="C5" t="s">
        <v>85</v>
      </c>
      <c r="D5" t="s">
        <v>86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 s="85">
        <v>596.27200000000005</v>
      </c>
      <c r="M5" s="85">
        <v>1</v>
      </c>
      <c r="O5" s="85">
        <v>596.27241000000004</v>
      </c>
      <c r="P5" s="82" t="s">
        <v>87</v>
      </c>
      <c r="Q5" s="82" t="s">
        <v>88</v>
      </c>
    </row>
    <row r="6" spans="1:19" x14ac:dyDescent="0.2">
      <c r="A6">
        <v>170</v>
      </c>
      <c r="B6">
        <v>170</v>
      </c>
      <c r="C6" t="s">
        <v>89</v>
      </c>
      <c r="D6" t="s">
        <v>90</v>
      </c>
      <c r="E6" t="s">
        <v>91</v>
      </c>
      <c r="F6" t="s">
        <v>69</v>
      </c>
      <c r="G6" t="s">
        <v>70</v>
      </c>
      <c r="H6" t="s">
        <v>71</v>
      </c>
      <c r="I6" t="s">
        <v>92</v>
      </c>
      <c r="J6" t="s">
        <v>93</v>
      </c>
      <c r="K6" t="s">
        <v>74</v>
      </c>
      <c r="L6" s="85">
        <v>2312.9960000000001</v>
      </c>
      <c r="M6" s="85">
        <v>1</v>
      </c>
      <c r="O6" s="85">
        <v>2312.9961400000002</v>
      </c>
      <c r="P6" s="82" t="s">
        <v>94</v>
      </c>
      <c r="Q6" s="82" t="s">
        <v>95</v>
      </c>
    </row>
    <row r="7" spans="1:19" x14ac:dyDescent="0.2">
      <c r="A7">
        <v>170</v>
      </c>
      <c r="B7">
        <v>170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s="85">
        <v>0.44900000000000001</v>
      </c>
      <c r="M7" s="85">
        <v>1</v>
      </c>
      <c r="O7" s="85">
        <v>0.44900000000000001</v>
      </c>
      <c r="P7" s="82" t="s">
        <v>76</v>
      </c>
      <c r="Q7" s="82" t="s">
        <v>76</v>
      </c>
    </row>
    <row r="8" spans="1:19" x14ac:dyDescent="0.2">
      <c r="A8">
        <v>170</v>
      </c>
      <c r="B8">
        <v>170</v>
      </c>
      <c r="C8" t="s">
        <v>81</v>
      </c>
      <c r="D8" t="s">
        <v>82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s="85">
        <v>50414.95</v>
      </c>
      <c r="M8" s="85">
        <v>1</v>
      </c>
      <c r="O8" s="85">
        <v>50414.95</v>
      </c>
      <c r="P8" s="82" t="s">
        <v>96</v>
      </c>
      <c r="Q8" s="82" t="s">
        <v>97</v>
      </c>
    </row>
    <row r="9" spans="1:19" x14ac:dyDescent="0.2">
      <c r="A9">
        <v>170</v>
      </c>
      <c r="B9">
        <v>170</v>
      </c>
      <c r="C9" t="s">
        <v>98</v>
      </c>
      <c r="D9" t="s">
        <v>99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s="85">
        <v>38854.803999999996</v>
      </c>
      <c r="M9" s="85">
        <v>1</v>
      </c>
      <c r="O9" s="85">
        <v>38854.803769999999</v>
      </c>
      <c r="P9" s="82" t="s">
        <v>100</v>
      </c>
      <c r="Q9" s="82" t="s">
        <v>101</v>
      </c>
    </row>
    <row r="10" spans="1:19" x14ac:dyDescent="0.2">
      <c r="A10">
        <v>170</v>
      </c>
      <c r="B10">
        <v>170</v>
      </c>
      <c r="C10" t="s">
        <v>77</v>
      </c>
      <c r="D10" t="s">
        <v>78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t="s">
        <v>74</v>
      </c>
      <c r="L10" s="85">
        <v>-107040.04700000001</v>
      </c>
      <c r="M10" s="85">
        <v>1</v>
      </c>
      <c r="O10" s="85">
        <v>-107040.0466</v>
      </c>
      <c r="P10" s="82" t="s">
        <v>102</v>
      </c>
      <c r="Q10" s="82" t="s">
        <v>103</v>
      </c>
    </row>
    <row r="11" spans="1:19" x14ac:dyDescent="0.2">
      <c r="A11">
        <v>170</v>
      </c>
      <c r="B11">
        <v>170</v>
      </c>
      <c r="C11" t="s">
        <v>98</v>
      </c>
      <c r="D11" t="s">
        <v>99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74</v>
      </c>
      <c r="L11" s="85">
        <v>170.22900000000001</v>
      </c>
      <c r="M11" s="85">
        <v>1</v>
      </c>
      <c r="O11" s="85">
        <v>170.22931</v>
      </c>
      <c r="P11" s="82" t="s">
        <v>104</v>
      </c>
      <c r="Q11" s="82" t="s">
        <v>75</v>
      </c>
    </row>
    <row r="12" spans="1:19" x14ac:dyDescent="0.2">
      <c r="A12">
        <v>170</v>
      </c>
      <c r="B12">
        <v>170</v>
      </c>
      <c r="C12" t="s">
        <v>77</v>
      </c>
      <c r="D12" t="s">
        <v>78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t="s">
        <v>74</v>
      </c>
      <c r="L12" s="85">
        <v>72279.701000000001</v>
      </c>
      <c r="M12" s="85">
        <v>1</v>
      </c>
      <c r="O12" s="85">
        <v>72279.700670000006</v>
      </c>
      <c r="P12" s="82" t="s">
        <v>105</v>
      </c>
      <c r="Q12" s="82" t="s">
        <v>106</v>
      </c>
    </row>
    <row r="13" spans="1:19" x14ac:dyDescent="0.2">
      <c r="A13">
        <v>170</v>
      </c>
      <c r="B13">
        <v>170</v>
      </c>
      <c r="C13" t="s">
        <v>81</v>
      </c>
      <c r="D13" t="s">
        <v>82</v>
      </c>
      <c r="E13" t="s">
        <v>68</v>
      </c>
      <c r="F13" t="s">
        <v>69</v>
      </c>
      <c r="G13" t="s">
        <v>70</v>
      </c>
      <c r="H13" t="s">
        <v>71</v>
      </c>
      <c r="I13" t="s">
        <v>72</v>
      </c>
      <c r="J13" t="s">
        <v>73</v>
      </c>
      <c r="K13" t="s">
        <v>74</v>
      </c>
      <c r="L13" s="85">
        <v>41477.493000000002</v>
      </c>
      <c r="M13" s="85">
        <v>1</v>
      </c>
      <c r="O13" s="85">
        <v>41477.493009999998</v>
      </c>
      <c r="P13" s="82" t="s">
        <v>107</v>
      </c>
      <c r="Q13" s="82" t="s">
        <v>108</v>
      </c>
    </row>
    <row r="14" spans="1:19" x14ac:dyDescent="0.2">
      <c r="A14">
        <v>170</v>
      </c>
      <c r="B14">
        <v>170</v>
      </c>
      <c r="C14" t="s">
        <v>77</v>
      </c>
      <c r="D14" t="s">
        <v>78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  <c r="J14" t="s">
        <v>73</v>
      </c>
      <c r="K14" t="s">
        <v>74</v>
      </c>
      <c r="L14" s="85">
        <v>3404.3739999999998</v>
      </c>
      <c r="M14" s="85">
        <v>1</v>
      </c>
      <c r="O14" s="85">
        <v>3404.37435</v>
      </c>
      <c r="P14" s="82" t="s">
        <v>109</v>
      </c>
      <c r="Q14" s="82" t="s">
        <v>110</v>
      </c>
    </row>
    <row r="15" spans="1:19" x14ac:dyDescent="0.2">
      <c r="A15">
        <v>170</v>
      </c>
      <c r="B15">
        <v>170</v>
      </c>
      <c r="C15" t="s">
        <v>77</v>
      </c>
      <c r="D15" t="s">
        <v>78</v>
      </c>
      <c r="E15" t="s">
        <v>68</v>
      </c>
      <c r="F15" t="s">
        <v>69</v>
      </c>
      <c r="G15" t="s">
        <v>70</v>
      </c>
      <c r="H15" t="s">
        <v>71</v>
      </c>
      <c r="I15" t="s">
        <v>72</v>
      </c>
      <c r="J15" t="s">
        <v>73</v>
      </c>
      <c r="K15" t="s">
        <v>74</v>
      </c>
      <c r="L15" s="85">
        <v>120.523</v>
      </c>
      <c r="M15" s="85">
        <v>1</v>
      </c>
      <c r="O15" s="85">
        <v>120.52262</v>
      </c>
      <c r="P15" s="82" t="s">
        <v>111</v>
      </c>
      <c r="Q15" s="82" t="s">
        <v>76</v>
      </c>
    </row>
    <row r="16" spans="1:19" x14ac:dyDescent="0.2">
      <c r="A16">
        <v>170</v>
      </c>
      <c r="B16">
        <v>170</v>
      </c>
      <c r="C16" t="s">
        <v>77</v>
      </c>
      <c r="D16" t="s">
        <v>78</v>
      </c>
      <c r="E16" t="s">
        <v>68</v>
      </c>
      <c r="F16" t="s">
        <v>69</v>
      </c>
      <c r="G16" t="s">
        <v>70</v>
      </c>
      <c r="H16" t="s">
        <v>71</v>
      </c>
      <c r="I16" t="s">
        <v>72</v>
      </c>
      <c r="J16" t="s">
        <v>73</v>
      </c>
      <c r="K16" t="s">
        <v>74</v>
      </c>
      <c r="L16" s="85">
        <v>1136.0029999999999</v>
      </c>
      <c r="M16" s="85">
        <v>1</v>
      </c>
      <c r="O16" s="85">
        <v>1136.00297</v>
      </c>
      <c r="P16" s="82" t="s">
        <v>112</v>
      </c>
      <c r="Q16" s="82" t="s">
        <v>113</v>
      </c>
    </row>
    <row r="17" spans="1:17" x14ac:dyDescent="0.2">
      <c r="A17">
        <v>170</v>
      </c>
      <c r="B17">
        <v>170</v>
      </c>
      <c r="C17" t="s">
        <v>81</v>
      </c>
      <c r="D17" t="s">
        <v>82</v>
      </c>
      <c r="E17" t="s">
        <v>68</v>
      </c>
      <c r="F17" t="s">
        <v>69</v>
      </c>
      <c r="G17" t="s">
        <v>70</v>
      </c>
      <c r="H17" t="s">
        <v>71</v>
      </c>
      <c r="I17" t="s">
        <v>72</v>
      </c>
      <c r="J17" t="s">
        <v>73</v>
      </c>
      <c r="K17" t="s">
        <v>74</v>
      </c>
      <c r="L17" s="85">
        <v>19.266999999999999</v>
      </c>
      <c r="M17" s="85">
        <v>1</v>
      </c>
      <c r="O17" s="85">
        <v>19.267199999999999</v>
      </c>
      <c r="P17" s="82" t="s">
        <v>75</v>
      </c>
      <c r="Q17" s="82" t="s">
        <v>76</v>
      </c>
    </row>
    <row r="18" spans="1:17" x14ac:dyDescent="0.2">
      <c r="A18">
        <v>170</v>
      </c>
      <c r="B18">
        <v>170</v>
      </c>
      <c r="C18" t="s">
        <v>77</v>
      </c>
      <c r="D18" t="s">
        <v>78</v>
      </c>
      <c r="E18" t="s">
        <v>68</v>
      </c>
      <c r="F18" t="s">
        <v>69</v>
      </c>
      <c r="G18" t="s">
        <v>70</v>
      </c>
      <c r="H18" t="s">
        <v>71</v>
      </c>
      <c r="I18" t="s">
        <v>72</v>
      </c>
      <c r="J18" t="s">
        <v>73</v>
      </c>
      <c r="K18" t="s">
        <v>74</v>
      </c>
      <c r="L18" s="85">
        <v>1.7789999999999999</v>
      </c>
      <c r="M18" s="85">
        <v>1</v>
      </c>
      <c r="O18" s="85">
        <v>1.77891</v>
      </c>
      <c r="P18" s="82" t="s">
        <v>76</v>
      </c>
      <c r="Q18" s="82" t="s">
        <v>76</v>
      </c>
    </row>
    <row r="19" spans="1:17" x14ac:dyDescent="0.2">
      <c r="A19">
        <v>170</v>
      </c>
      <c r="B19">
        <v>170</v>
      </c>
      <c r="C19" t="s">
        <v>77</v>
      </c>
      <c r="D19" t="s">
        <v>78</v>
      </c>
      <c r="E19" t="s">
        <v>68</v>
      </c>
      <c r="F19" t="s">
        <v>69</v>
      </c>
      <c r="G19" t="s">
        <v>70</v>
      </c>
      <c r="H19" t="s">
        <v>71</v>
      </c>
      <c r="I19" t="s">
        <v>72</v>
      </c>
      <c r="J19" t="s">
        <v>73</v>
      </c>
      <c r="K19" t="s">
        <v>74</v>
      </c>
      <c r="L19" s="85">
        <v>75.983999999999995</v>
      </c>
      <c r="M19" s="85">
        <v>1</v>
      </c>
      <c r="O19" s="85">
        <v>75.984099999999998</v>
      </c>
      <c r="P19" s="82" t="s">
        <v>114</v>
      </c>
      <c r="Q19" s="82" t="s">
        <v>76</v>
      </c>
    </row>
    <row r="20" spans="1:17" x14ac:dyDescent="0.2">
      <c r="A20">
        <v>170</v>
      </c>
      <c r="B20">
        <v>170</v>
      </c>
      <c r="C20" t="s">
        <v>77</v>
      </c>
      <c r="D20" t="s">
        <v>78</v>
      </c>
      <c r="E20" t="s">
        <v>68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  <c r="K20" t="s">
        <v>74</v>
      </c>
      <c r="L20" s="85">
        <v>2.7839999999999998</v>
      </c>
      <c r="M20" s="85">
        <v>1</v>
      </c>
      <c r="O20" s="85">
        <v>2.7839499999999999</v>
      </c>
      <c r="P20" s="82" t="s">
        <v>76</v>
      </c>
      <c r="Q20" s="82" t="s">
        <v>76</v>
      </c>
    </row>
    <row r="21" spans="1:17" x14ac:dyDescent="0.2">
      <c r="A21">
        <v>170</v>
      </c>
      <c r="B21">
        <v>170</v>
      </c>
      <c r="C21" t="s">
        <v>77</v>
      </c>
      <c r="D21" t="s">
        <v>78</v>
      </c>
      <c r="E21" t="s">
        <v>68</v>
      </c>
      <c r="F21" t="s">
        <v>69</v>
      </c>
      <c r="G21" t="s">
        <v>70</v>
      </c>
      <c r="H21" t="s">
        <v>71</v>
      </c>
      <c r="I21" t="s">
        <v>72</v>
      </c>
      <c r="J21" t="s">
        <v>73</v>
      </c>
      <c r="K21" t="s">
        <v>74</v>
      </c>
      <c r="L21" s="85">
        <v>1.7999999999999999E-2</v>
      </c>
      <c r="M21" s="85">
        <v>1</v>
      </c>
      <c r="O21" s="85">
        <v>1.8200000000000001E-2</v>
      </c>
      <c r="P21" s="82" t="s">
        <v>76</v>
      </c>
      <c r="Q21" s="82" t="s">
        <v>76</v>
      </c>
    </row>
    <row r="22" spans="1:17" x14ac:dyDescent="0.2">
      <c r="A22">
        <v>170</v>
      </c>
      <c r="B22">
        <v>170</v>
      </c>
      <c r="C22" t="s">
        <v>77</v>
      </c>
      <c r="D22" t="s">
        <v>78</v>
      </c>
      <c r="E22" t="s">
        <v>68</v>
      </c>
      <c r="F22" t="s">
        <v>69</v>
      </c>
      <c r="G22" t="s">
        <v>70</v>
      </c>
      <c r="H22" t="s">
        <v>71</v>
      </c>
      <c r="I22" t="s">
        <v>72</v>
      </c>
      <c r="J22" t="s">
        <v>73</v>
      </c>
      <c r="K22" t="s">
        <v>74</v>
      </c>
      <c r="L22" s="85">
        <v>64.040000000000006</v>
      </c>
      <c r="M22" s="85">
        <v>1</v>
      </c>
      <c r="O22" s="85">
        <v>64.039550000000006</v>
      </c>
      <c r="P22" s="82" t="s">
        <v>114</v>
      </c>
      <c r="Q22" s="82" t="s">
        <v>76</v>
      </c>
    </row>
    <row r="23" spans="1:17" x14ac:dyDescent="0.2">
      <c r="A23">
        <v>170</v>
      </c>
      <c r="B23">
        <v>170</v>
      </c>
      <c r="C23" t="s">
        <v>81</v>
      </c>
      <c r="D23" t="s">
        <v>82</v>
      </c>
      <c r="E23" t="s">
        <v>68</v>
      </c>
      <c r="F23" t="s">
        <v>69</v>
      </c>
      <c r="G23" t="s">
        <v>70</v>
      </c>
      <c r="H23" t="s">
        <v>71</v>
      </c>
      <c r="I23" t="s">
        <v>72</v>
      </c>
      <c r="J23" t="s">
        <v>73</v>
      </c>
      <c r="K23" t="s">
        <v>74</v>
      </c>
      <c r="L23" s="85">
        <v>3994.6669999999999</v>
      </c>
      <c r="M23" s="85">
        <v>1</v>
      </c>
      <c r="O23" s="85">
        <v>3994.66698</v>
      </c>
      <c r="P23" s="82" t="s">
        <v>115</v>
      </c>
      <c r="Q23" s="82" t="s">
        <v>116</v>
      </c>
    </row>
    <row r="24" spans="1:17" x14ac:dyDescent="0.2">
      <c r="A24">
        <v>170</v>
      </c>
      <c r="B24">
        <v>170</v>
      </c>
      <c r="C24" t="s">
        <v>81</v>
      </c>
      <c r="D24" t="s">
        <v>82</v>
      </c>
      <c r="E24" t="s">
        <v>68</v>
      </c>
      <c r="F24" t="s">
        <v>69</v>
      </c>
      <c r="G24" t="s">
        <v>70</v>
      </c>
      <c r="H24" t="s">
        <v>71</v>
      </c>
      <c r="I24" t="s">
        <v>72</v>
      </c>
      <c r="J24" t="s">
        <v>73</v>
      </c>
      <c r="K24" t="s">
        <v>74</v>
      </c>
      <c r="L24" s="85">
        <v>0.156</v>
      </c>
      <c r="M24" s="85">
        <v>1</v>
      </c>
      <c r="O24" s="85">
        <v>0.15637000000000001</v>
      </c>
      <c r="P24" s="82" t="s">
        <v>76</v>
      </c>
      <c r="Q24" s="82" t="s">
        <v>76</v>
      </c>
    </row>
    <row r="25" spans="1:17" x14ac:dyDescent="0.2">
      <c r="A25">
        <v>170</v>
      </c>
      <c r="B25">
        <v>170</v>
      </c>
      <c r="C25" t="s">
        <v>98</v>
      </c>
      <c r="D25" t="s">
        <v>99</v>
      </c>
      <c r="E25" t="s">
        <v>68</v>
      </c>
      <c r="F25" t="s">
        <v>69</v>
      </c>
      <c r="G25" t="s">
        <v>70</v>
      </c>
      <c r="H25" t="s">
        <v>71</v>
      </c>
      <c r="I25" t="s">
        <v>72</v>
      </c>
      <c r="J25" t="s">
        <v>73</v>
      </c>
      <c r="K25" t="s">
        <v>74</v>
      </c>
      <c r="L25" s="85">
        <v>7.9219999999999997</v>
      </c>
      <c r="M25" s="85">
        <v>1</v>
      </c>
      <c r="O25" s="85">
        <v>7.9216199999999999</v>
      </c>
      <c r="P25" s="82" t="s">
        <v>76</v>
      </c>
      <c r="Q25" s="82" t="s">
        <v>76</v>
      </c>
    </row>
    <row r="26" spans="1:17" x14ac:dyDescent="0.2">
      <c r="A26">
        <v>170</v>
      </c>
      <c r="B26">
        <v>170</v>
      </c>
      <c r="C26" t="s">
        <v>85</v>
      </c>
      <c r="D26" t="s">
        <v>86</v>
      </c>
      <c r="E26" t="s">
        <v>68</v>
      </c>
      <c r="F26" t="s">
        <v>69</v>
      </c>
      <c r="G26" t="s">
        <v>70</v>
      </c>
      <c r="H26" t="s">
        <v>71</v>
      </c>
      <c r="I26" t="s">
        <v>72</v>
      </c>
      <c r="J26" t="s">
        <v>73</v>
      </c>
      <c r="K26" t="s">
        <v>74</v>
      </c>
      <c r="L26" s="85">
        <v>516.27599999999995</v>
      </c>
      <c r="M26" s="85">
        <v>1</v>
      </c>
      <c r="O26" s="85">
        <v>516.27632000000006</v>
      </c>
      <c r="P26" s="82" t="s">
        <v>117</v>
      </c>
      <c r="Q26" s="82" t="s">
        <v>88</v>
      </c>
    </row>
    <row r="27" spans="1:17" x14ac:dyDescent="0.2">
      <c r="A27">
        <v>170</v>
      </c>
      <c r="B27">
        <v>170</v>
      </c>
      <c r="C27" t="s">
        <v>81</v>
      </c>
      <c r="D27" t="s">
        <v>82</v>
      </c>
      <c r="E27" t="s">
        <v>68</v>
      </c>
      <c r="F27" t="s">
        <v>69</v>
      </c>
      <c r="G27" t="s">
        <v>70</v>
      </c>
      <c r="H27" t="s">
        <v>71</v>
      </c>
      <c r="I27" t="s">
        <v>72</v>
      </c>
      <c r="J27" t="s">
        <v>73</v>
      </c>
      <c r="K27" t="s">
        <v>74</v>
      </c>
      <c r="L27" s="85">
        <v>0.09</v>
      </c>
      <c r="M27" s="85">
        <v>1</v>
      </c>
      <c r="O27" s="85">
        <v>9.035E-2</v>
      </c>
      <c r="P27" s="82" t="s">
        <v>76</v>
      </c>
      <c r="Q27" s="82" t="s">
        <v>76</v>
      </c>
    </row>
    <row r="28" spans="1:17" x14ac:dyDescent="0.2">
      <c r="A28">
        <v>170</v>
      </c>
      <c r="B28">
        <v>170</v>
      </c>
      <c r="C28" t="s">
        <v>81</v>
      </c>
      <c r="D28" t="s">
        <v>82</v>
      </c>
      <c r="E28" t="s">
        <v>68</v>
      </c>
      <c r="F28" t="s">
        <v>69</v>
      </c>
      <c r="G28" t="s">
        <v>70</v>
      </c>
      <c r="H28" t="s">
        <v>71</v>
      </c>
      <c r="I28" t="s">
        <v>72</v>
      </c>
      <c r="J28" t="s">
        <v>73</v>
      </c>
      <c r="K28" t="s">
        <v>74</v>
      </c>
      <c r="L28" s="85">
        <v>623.18100000000004</v>
      </c>
      <c r="M28" s="85">
        <v>1</v>
      </c>
      <c r="O28" s="85">
        <v>623.18142999999998</v>
      </c>
      <c r="P28" s="82" t="s">
        <v>118</v>
      </c>
      <c r="Q28" s="82" t="s">
        <v>88</v>
      </c>
    </row>
    <row r="29" spans="1:17" x14ac:dyDescent="0.2">
      <c r="A29">
        <v>170</v>
      </c>
      <c r="B29">
        <v>170</v>
      </c>
      <c r="C29" t="s">
        <v>81</v>
      </c>
      <c r="D29" t="s">
        <v>82</v>
      </c>
      <c r="E29" t="s">
        <v>68</v>
      </c>
      <c r="F29" t="s">
        <v>69</v>
      </c>
      <c r="G29" t="s">
        <v>70</v>
      </c>
      <c r="H29" t="s">
        <v>71</v>
      </c>
      <c r="I29" t="s">
        <v>72</v>
      </c>
      <c r="J29" t="s">
        <v>73</v>
      </c>
      <c r="K29" t="s">
        <v>74</v>
      </c>
      <c r="L29" s="85">
        <v>4471.3649999999998</v>
      </c>
      <c r="M29" s="85">
        <v>1</v>
      </c>
      <c r="O29" s="85">
        <v>4471.3651</v>
      </c>
      <c r="P29" s="82" t="s">
        <v>119</v>
      </c>
      <c r="Q29" s="82" t="s">
        <v>120</v>
      </c>
    </row>
    <row r="30" spans="1:17" x14ac:dyDescent="0.2">
      <c r="A30">
        <v>170</v>
      </c>
      <c r="B30">
        <v>170</v>
      </c>
      <c r="C30" t="s">
        <v>81</v>
      </c>
      <c r="D30" t="s">
        <v>82</v>
      </c>
      <c r="E30" t="s">
        <v>68</v>
      </c>
      <c r="F30" t="s">
        <v>69</v>
      </c>
      <c r="G30" t="s">
        <v>70</v>
      </c>
      <c r="H30" t="s">
        <v>71</v>
      </c>
      <c r="I30" t="s">
        <v>72</v>
      </c>
      <c r="J30" t="s">
        <v>73</v>
      </c>
      <c r="K30" t="s">
        <v>74</v>
      </c>
      <c r="L30" s="85">
        <v>41.003999999999998</v>
      </c>
      <c r="M30" s="85">
        <v>1</v>
      </c>
      <c r="O30" s="85">
        <v>41.004179999999998</v>
      </c>
      <c r="P30" s="82" t="s">
        <v>88</v>
      </c>
      <c r="Q30" s="82" t="s">
        <v>76</v>
      </c>
    </row>
    <row r="31" spans="1:17" x14ac:dyDescent="0.2">
      <c r="A31">
        <v>170</v>
      </c>
      <c r="B31">
        <v>170</v>
      </c>
      <c r="C31" t="s">
        <v>77</v>
      </c>
      <c r="D31" t="s">
        <v>78</v>
      </c>
      <c r="E31" t="s">
        <v>68</v>
      </c>
      <c r="F31" t="s">
        <v>69</v>
      </c>
      <c r="G31" t="s">
        <v>70</v>
      </c>
      <c r="H31" t="s">
        <v>71</v>
      </c>
      <c r="I31" t="s">
        <v>72</v>
      </c>
      <c r="J31" t="s">
        <v>73</v>
      </c>
      <c r="K31" t="s">
        <v>74</v>
      </c>
      <c r="L31" s="85">
        <v>0.41</v>
      </c>
      <c r="M31" s="85">
        <v>1</v>
      </c>
      <c r="O31" s="85">
        <v>0.40988999999999998</v>
      </c>
      <c r="P31" s="82" t="s">
        <v>76</v>
      </c>
      <c r="Q31" s="82" t="s">
        <v>76</v>
      </c>
    </row>
    <row r="32" spans="1:17" x14ac:dyDescent="0.2">
      <c r="A32">
        <v>170</v>
      </c>
      <c r="B32">
        <v>170</v>
      </c>
      <c r="C32" t="s">
        <v>77</v>
      </c>
      <c r="D32" t="s">
        <v>78</v>
      </c>
      <c r="E32" t="s">
        <v>68</v>
      </c>
      <c r="F32" t="s">
        <v>69</v>
      </c>
      <c r="G32" t="s">
        <v>70</v>
      </c>
      <c r="H32" t="s">
        <v>71</v>
      </c>
      <c r="I32" t="s">
        <v>72</v>
      </c>
      <c r="J32" t="s">
        <v>73</v>
      </c>
      <c r="K32" t="s">
        <v>74</v>
      </c>
      <c r="L32" s="85">
        <v>6507.1589999999997</v>
      </c>
      <c r="M32" s="85">
        <v>1</v>
      </c>
      <c r="O32" s="85">
        <v>6507.1592600000004</v>
      </c>
      <c r="P32" s="82" t="s">
        <v>121</v>
      </c>
      <c r="Q32" s="82" t="s">
        <v>122</v>
      </c>
    </row>
    <row r="33" spans="1:17" x14ac:dyDescent="0.2">
      <c r="A33">
        <v>170</v>
      </c>
      <c r="B33">
        <v>170</v>
      </c>
      <c r="C33" t="s">
        <v>81</v>
      </c>
      <c r="D33" t="s">
        <v>82</v>
      </c>
      <c r="E33" t="s">
        <v>68</v>
      </c>
      <c r="F33" t="s">
        <v>69</v>
      </c>
      <c r="G33" t="s">
        <v>70</v>
      </c>
      <c r="H33" t="s">
        <v>71</v>
      </c>
      <c r="I33" t="s">
        <v>72</v>
      </c>
      <c r="J33" t="s">
        <v>73</v>
      </c>
      <c r="K33" t="s">
        <v>74</v>
      </c>
      <c r="L33" s="85">
        <v>0.161</v>
      </c>
      <c r="M33" s="85">
        <v>1</v>
      </c>
      <c r="O33" s="85">
        <v>0.16109000000000001</v>
      </c>
      <c r="P33" s="82" t="s">
        <v>76</v>
      </c>
      <c r="Q33" s="82" t="s">
        <v>76</v>
      </c>
    </row>
    <row r="34" spans="1:17" x14ac:dyDescent="0.2">
      <c r="A34">
        <v>170</v>
      </c>
      <c r="B34">
        <v>170</v>
      </c>
      <c r="C34" t="s">
        <v>81</v>
      </c>
      <c r="D34" t="s">
        <v>82</v>
      </c>
      <c r="E34" t="s">
        <v>68</v>
      </c>
      <c r="F34" t="s">
        <v>69</v>
      </c>
      <c r="G34" t="s">
        <v>70</v>
      </c>
      <c r="H34" t="s">
        <v>71</v>
      </c>
      <c r="I34" t="s">
        <v>72</v>
      </c>
      <c r="J34" t="s">
        <v>73</v>
      </c>
      <c r="K34" t="s">
        <v>74</v>
      </c>
      <c r="L34" s="85">
        <v>20.971</v>
      </c>
      <c r="M34" s="85">
        <v>1</v>
      </c>
      <c r="O34" s="85">
        <v>20.971139999999998</v>
      </c>
      <c r="P34" s="82" t="s">
        <v>75</v>
      </c>
      <c r="Q34" s="82" t="s">
        <v>76</v>
      </c>
    </row>
    <row r="35" spans="1:17" x14ac:dyDescent="0.2">
      <c r="A35">
        <v>170</v>
      </c>
      <c r="B35">
        <v>170</v>
      </c>
      <c r="C35" t="s">
        <v>85</v>
      </c>
      <c r="D35" t="s">
        <v>86</v>
      </c>
      <c r="E35" t="s">
        <v>68</v>
      </c>
      <c r="F35" t="s">
        <v>69</v>
      </c>
      <c r="G35" t="s">
        <v>70</v>
      </c>
      <c r="H35" t="s">
        <v>71</v>
      </c>
      <c r="I35" t="s">
        <v>72</v>
      </c>
      <c r="J35" t="s">
        <v>73</v>
      </c>
      <c r="K35" t="s">
        <v>74</v>
      </c>
      <c r="L35" s="85">
        <v>58410.631000000001</v>
      </c>
      <c r="M35" s="85">
        <v>1</v>
      </c>
      <c r="O35" s="85">
        <v>58410.630550000002</v>
      </c>
      <c r="P35" s="82" t="s">
        <v>123</v>
      </c>
      <c r="Q35" s="82" t="s">
        <v>124</v>
      </c>
    </row>
    <row r="36" spans="1:17" x14ac:dyDescent="0.2">
      <c r="A36">
        <v>170</v>
      </c>
      <c r="B36">
        <v>170</v>
      </c>
      <c r="C36" t="s">
        <v>81</v>
      </c>
      <c r="D36" t="s">
        <v>82</v>
      </c>
      <c r="E36" t="s">
        <v>68</v>
      </c>
      <c r="F36" t="s">
        <v>69</v>
      </c>
      <c r="G36" t="s">
        <v>70</v>
      </c>
      <c r="H36" t="s">
        <v>71</v>
      </c>
      <c r="I36" t="s">
        <v>72</v>
      </c>
      <c r="J36" t="s">
        <v>73</v>
      </c>
      <c r="K36" t="s">
        <v>74</v>
      </c>
      <c r="L36" s="85">
        <v>0.21</v>
      </c>
      <c r="M36" s="85">
        <v>1</v>
      </c>
      <c r="O36" s="85">
        <v>0.2097</v>
      </c>
      <c r="P36" s="82" t="s">
        <v>76</v>
      </c>
      <c r="Q36" s="82" t="s">
        <v>76</v>
      </c>
    </row>
    <row r="37" spans="1:17" x14ac:dyDescent="0.2">
      <c r="A37">
        <v>170</v>
      </c>
      <c r="B37">
        <v>170</v>
      </c>
      <c r="C37" t="s">
        <v>98</v>
      </c>
      <c r="D37" t="s">
        <v>99</v>
      </c>
      <c r="E37" t="s">
        <v>68</v>
      </c>
      <c r="F37" t="s">
        <v>69</v>
      </c>
      <c r="G37" t="s">
        <v>70</v>
      </c>
      <c r="H37" t="s">
        <v>71</v>
      </c>
      <c r="I37" t="s">
        <v>72</v>
      </c>
      <c r="J37" t="s">
        <v>73</v>
      </c>
      <c r="K37" t="s">
        <v>74</v>
      </c>
      <c r="L37" s="85">
        <v>7030.2039999999997</v>
      </c>
      <c r="M37" s="85">
        <v>1</v>
      </c>
      <c r="O37" s="85">
        <v>7030.2043000000003</v>
      </c>
      <c r="P37" s="82" t="s">
        <v>125</v>
      </c>
      <c r="Q37" s="82" t="s">
        <v>87</v>
      </c>
    </row>
    <row r="38" spans="1:17" x14ac:dyDescent="0.2">
      <c r="A38">
        <v>170</v>
      </c>
      <c r="B38">
        <v>170</v>
      </c>
      <c r="C38" t="s">
        <v>66</v>
      </c>
      <c r="D38" t="s">
        <v>126</v>
      </c>
      <c r="E38" t="s">
        <v>68</v>
      </c>
      <c r="F38" t="s">
        <v>69</v>
      </c>
      <c r="G38" t="s">
        <v>70</v>
      </c>
      <c r="H38" t="s">
        <v>71</v>
      </c>
      <c r="I38" t="s">
        <v>72</v>
      </c>
      <c r="J38" t="s">
        <v>73</v>
      </c>
      <c r="K38" t="s">
        <v>74</v>
      </c>
      <c r="L38" s="85">
        <v>0.36799999999999999</v>
      </c>
      <c r="M38" s="85">
        <v>1</v>
      </c>
      <c r="O38" s="85">
        <v>0.36834</v>
      </c>
      <c r="P38" s="82" t="s">
        <v>76</v>
      </c>
      <c r="Q38" s="82" t="s">
        <v>76</v>
      </c>
    </row>
    <row r="39" spans="1:17" x14ac:dyDescent="0.2">
      <c r="A39">
        <v>170</v>
      </c>
      <c r="B39">
        <v>170</v>
      </c>
      <c r="C39" t="s">
        <v>98</v>
      </c>
      <c r="D39" t="s">
        <v>99</v>
      </c>
      <c r="E39" t="s">
        <v>68</v>
      </c>
      <c r="F39" t="s">
        <v>69</v>
      </c>
      <c r="G39" t="s">
        <v>70</v>
      </c>
      <c r="H39" t="s">
        <v>71</v>
      </c>
      <c r="I39" t="s">
        <v>72</v>
      </c>
      <c r="J39" t="s">
        <v>73</v>
      </c>
      <c r="K39" t="s">
        <v>74</v>
      </c>
      <c r="L39" s="85">
        <v>0.32400000000000001</v>
      </c>
      <c r="M39" s="85">
        <v>1</v>
      </c>
      <c r="O39" s="85">
        <v>0.32385000000000003</v>
      </c>
      <c r="P39" s="82" t="s">
        <v>76</v>
      </c>
      <c r="Q39" s="82" t="s">
        <v>76</v>
      </c>
    </row>
    <row r="40" spans="1:17" x14ac:dyDescent="0.2">
      <c r="A40">
        <v>170</v>
      </c>
      <c r="B40">
        <v>170</v>
      </c>
      <c r="C40" t="s">
        <v>85</v>
      </c>
      <c r="D40" t="s">
        <v>86</v>
      </c>
      <c r="E40" t="s">
        <v>68</v>
      </c>
      <c r="F40" t="s">
        <v>69</v>
      </c>
      <c r="G40" t="s">
        <v>70</v>
      </c>
      <c r="H40" t="s">
        <v>71</v>
      </c>
      <c r="I40" t="s">
        <v>72</v>
      </c>
      <c r="J40" t="s">
        <v>73</v>
      </c>
      <c r="K40" t="s">
        <v>74</v>
      </c>
      <c r="L40" s="85">
        <v>0.33700000000000002</v>
      </c>
      <c r="M40" s="85">
        <v>1</v>
      </c>
      <c r="O40" s="85">
        <v>0.33728000000000002</v>
      </c>
      <c r="P40" s="82" t="s">
        <v>76</v>
      </c>
      <c r="Q40" s="82" t="s">
        <v>76</v>
      </c>
    </row>
    <row r="41" spans="1:17" x14ac:dyDescent="0.2">
      <c r="A41">
        <v>170</v>
      </c>
      <c r="B41">
        <v>170</v>
      </c>
      <c r="C41" t="s">
        <v>127</v>
      </c>
      <c r="D41" t="s">
        <v>128</v>
      </c>
      <c r="E41" t="s">
        <v>68</v>
      </c>
      <c r="F41" t="s">
        <v>69</v>
      </c>
      <c r="G41" t="s">
        <v>70</v>
      </c>
      <c r="H41" t="s">
        <v>71</v>
      </c>
      <c r="I41" t="s">
        <v>72</v>
      </c>
      <c r="J41" t="s">
        <v>73</v>
      </c>
      <c r="K41" t="s">
        <v>74</v>
      </c>
      <c r="L41" s="85">
        <v>90042.591</v>
      </c>
      <c r="M41" s="85">
        <v>1</v>
      </c>
      <c r="O41" s="85">
        <v>90042.591140000004</v>
      </c>
      <c r="P41" s="82" t="s">
        <v>129</v>
      </c>
      <c r="Q41" s="82" t="s">
        <v>130</v>
      </c>
    </row>
    <row r="42" spans="1:17" x14ac:dyDescent="0.2">
      <c r="A42">
        <v>170</v>
      </c>
      <c r="B42">
        <v>170</v>
      </c>
      <c r="C42" t="s">
        <v>85</v>
      </c>
      <c r="D42" t="s">
        <v>86</v>
      </c>
      <c r="E42" t="s">
        <v>68</v>
      </c>
      <c r="F42" t="s">
        <v>69</v>
      </c>
      <c r="G42" t="s">
        <v>70</v>
      </c>
      <c r="H42" t="s">
        <v>71</v>
      </c>
      <c r="I42" t="s">
        <v>72</v>
      </c>
      <c r="J42" t="s">
        <v>73</v>
      </c>
      <c r="K42" t="s">
        <v>74</v>
      </c>
      <c r="L42" s="85">
        <v>5348.8530000000001</v>
      </c>
      <c r="M42" s="85">
        <v>1</v>
      </c>
      <c r="O42" s="85">
        <v>5348.8526499999998</v>
      </c>
      <c r="P42" s="82" t="s">
        <v>131</v>
      </c>
      <c r="Q42" s="82" t="s">
        <v>132</v>
      </c>
    </row>
    <row r="43" spans="1:17" x14ac:dyDescent="0.2">
      <c r="A43">
        <v>170</v>
      </c>
      <c r="B43">
        <v>170</v>
      </c>
      <c r="C43" t="s">
        <v>98</v>
      </c>
      <c r="D43" t="s">
        <v>99</v>
      </c>
      <c r="E43" t="s">
        <v>68</v>
      </c>
      <c r="F43" t="s">
        <v>69</v>
      </c>
      <c r="G43" t="s">
        <v>70</v>
      </c>
      <c r="H43" t="s">
        <v>71</v>
      </c>
      <c r="I43" t="s">
        <v>72</v>
      </c>
      <c r="J43" t="s">
        <v>73</v>
      </c>
      <c r="K43" t="s">
        <v>74</v>
      </c>
      <c r="L43" s="85">
        <v>146.79</v>
      </c>
      <c r="M43" s="85">
        <v>1</v>
      </c>
      <c r="O43" s="85">
        <v>146.78981999999999</v>
      </c>
      <c r="P43" s="82" t="s">
        <v>133</v>
      </c>
      <c r="Q43" s="82" t="s">
        <v>76</v>
      </c>
    </row>
    <row r="44" spans="1:17" x14ac:dyDescent="0.2">
      <c r="A44">
        <v>170</v>
      </c>
      <c r="B44">
        <v>170</v>
      </c>
      <c r="C44" t="s">
        <v>98</v>
      </c>
      <c r="D44" t="s">
        <v>99</v>
      </c>
      <c r="E44" t="s">
        <v>68</v>
      </c>
      <c r="F44" t="s">
        <v>69</v>
      </c>
      <c r="G44" t="s">
        <v>70</v>
      </c>
      <c r="H44" t="s">
        <v>71</v>
      </c>
      <c r="I44" t="s">
        <v>72</v>
      </c>
      <c r="J44" t="s">
        <v>73</v>
      </c>
      <c r="K44" t="s">
        <v>74</v>
      </c>
      <c r="L44" s="85">
        <v>52.692</v>
      </c>
      <c r="M44" s="85">
        <v>1</v>
      </c>
      <c r="O44" s="85">
        <v>52.692349999999998</v>
      </c>
      <c r="P44" s="82" t="s">
        <v>88</v>
      </c>
      <c r="Q44" s="82" t="s">
        <v>76</v>
      </c>
    </row>
    <row r="45" spans="1:17" x14ac:dyDescent="0.2">
      <c r="A45">
        <v>170</v>
      </c>
      <c r="B45">
        <v>170</v>
      </c>
      <c r="C45" t="s">
        <v>98</v>
      </c>
      <c r="D45" t="s">
        <v>99</v>
      </c>
      <c r="E45" t="s">
        <v>68</v>
      </c>
      <c r="F45" t="s">
        <v>69</v>
      </c>
      <c r="G45" t="s">
        <v>70</v>
      </c>
      <c r="H45" t="s">
        <v>71</v>
      </c>
      <c r="I45" t="s">
        <v>72</v>
      </c>
      <c r="J45" t="s">
        <v>73</v>
      </c>
      <c r="K45" t="s">
        <v>74</v>
      </c>
      <c r="L45" s="85">
        <v>0.30499999999999999</v>
      </c>
      <c r="M45" s="85">
        <v>1</v>
      </c>
      <c r="O45" s="85">
        <v>0.30459000000000003</v>
      </c>
      <c r="P45" s="82" t="s">
        <v>76</v>
      </c>
      <c r="Q45" s="82" t="s">
        <v>76</v>
      </c>
    </row>
    <row r="46" spans="1:17" x14ac:dyDescent="0.2">
      <c r="A46">
        <v>170</v>
      </c>
      <c r="B46">
        <v>170</v>
      </c>
      <c r="C46" t="s">
        <v>85</v>
      </c>
      <c r="D46" t="s">
        <v>86</v>
      </c>
      <c r="E46" t="s">
        <v>68</v>
      </c>
      <c r="F46" t="s">
        <v>69</v>
      </c>
      <c r="G46" t="s">
        <v>70</v>
      </c>
      <c r="H46" t="s">
        <v>71</v>
      </c>
      <c r="I46" t="s">
        <v>72</v>
      </c>
      <c r="J46" t="s">
        <v>73</v>
      </c>
      <c r="K46" t="s">
        <v>74</v>
      </c>
      <c r="L46" s="85">
        <v>32.14</v>
      </c>
      <c r="M46" s="85">
        <v>1</v>
      </c>
      <c r="O46" s="85">
        <v>32.139609999999998</v>
      </c>
      <c r="P46" s="82" t="s">
        <v>75</v>
      </c>
      <c r="Q46" s="82" t="s">
        <v>76</v>
      </c>
    </row>
    <row r="47" spans="1:17" x14ac:dyDescent="0.2">
      <c r="A47">
        <v>170</v>
      </c>
      <c r="B47">
        <v>170</v>
      </c>
      <c r="C47" t="s">
        <v>81</v>
      </c>
      <c r="D47" t="s">
        <v>82</v>
      </c>
      <c r="E47" t="s">
        <v>68</v>
      </c>
      <c r="F47" t="s">
        <v>69</v>
      </c>
      <c r="G47" t="s">
        <v>70</v>
      </c>
      <c r="H47" t="s">
        <v>71</v>
      </c>
      <c r="I47" t="s">
        <v>72</v>
      </c>
      <c r="J47" t="s">
        <v>73</v>
      </c>
      <c r="K47" t="s">
        <v>74</v>
      </c>
      <c r="L47" s="85">
        <v>9.3770000000000007</v>
      </c>
      <c r="M47" s="85">
        <v>1</v>
      </c>
      <c r="O47" s="85">
        <v>9.3767800000000001</v>
      </c>
      <c r="P47" s="82" t="s">
        <v>76</v>
      </c>
      <c r="Q47" s="82" t="s">
        <v>76</v>
      </c>
    </row>
    <row r="48" spans="1:17" x14ac:dyDescent="0.2">
      <c r="A48">
        <v>170</v>
      </c>
      <c r="B48">
        <v>170</v>
      </c>
      <c r="C48" t="s">
        <v>98</v>
      </c>
      <c r="D48" t="s">
        <v>99</v>
      </c>
      <c r="E48" t="s">
        <v>68</v>
      </c>
      <c r="F48" t="s">
        <v>69</v>
      </c>
      <c r="G48" t="s">
        <v>70</v>
      </c>
      <c r="H48" t="s">
        <v>71</v>
      </c>
      <c r="I48" t="s">
        <v>72</v>
      </c>
      <c r="J48" t="s">
        <v>73</v>
      </c>
      <c r="K48" t="s">
        <v>74</v>
      </c>
      <c r="L48" s="85">
        <v>3.1440000000000001</v>
      </c>
      <c r="M48" s="85">
        <v>1</v>
      </c>
      <c r="O48" s="85">
        <v>3.1436600000000001</v>
      </c>
      <c r="P48" s="82" t="s">
        <v>76</v>
      </c>
      <c r="Q48" s="82" t="s">
        <v>76</v>
      </c>
    </row>
    <row r="49" spans="1:17" x14ac:dyDescent="0.2">
      <c r="A49">
        <v>170</v>
      </c>
      <c r="B49">
        <v>170</v>
      </c>
      <c r="C49" t="s">
        <v>98</v>
      </c>
      <c r="D49" t="s">
        <v>99</v>
      </c>
      <c r="E49" t="s">
        <v>68</v>
      </c>
      <c r="F49" t="s">
        <v>69</v>
      </c>
      <c r="G49" t="s">
        <v>70</v>
      </c>
      <c r="H49" t="s">
        <v>71</v>
      </c>
      <c r="I49" t="s">
        <v>72</v>
      </c>
      <c r="J49" t="s">
        <v>73</v>
      </c>
      <c r="K49" t="s">
        <v>74</v>
      </c>
      <c r="L49" s="85">
        <v>0.1</v>
      </c>
      <c r="M49" s="85">
        <v>1</v>
      </c>
      <c r="O49" s="85">
        <v>0.10033</v>
      </c>
      <c r="P49" s="82" t="s">
        <v>76</v>
      </c>
      <c r="Q49" s="82" t="s">
        <v>76</v>
      </c>
    </row>
    <row r="50" spans="1:17" x14ac:dyDescent="0.2">
      <c r="A50">
        <v>170</v>
      </c>
      <c r="B50">
        <v>170</v>
      </c>
      <c r="C50" t="s">
        <v>85</v>
      </c>
      <c r="D50" t="s">
        <v>86</v>
      </c>
      <c r="E50" t="s">
        <v>68</v>
      </c>
      <c r="F50" t="s">
        <v>69</v>
      </c>
      <c r="G50" t="s">
        <v>70</v>
      </c>
      <c r="H50" t="s">
        <v>71</v>
      </c>
      <c r="I50" t="s">
        <v>72</v>
      </c>
      <c r="J50" t="s">
        <v>73</v>
      </c>
      <c r="K50" t="s">
        <v>74</v>
      </c>
      <c r="L50" s="85">
        <v>138.852</v>
      </c>
      <c r="M50" s="85">
        <v>1</v>
      </c>
      <c r="O50" s="85">
        <v>138.85225</v>
      </c>
      <c r="P50" s="82" t="s">
        <v>111</v>
      </c>
      <c r="Q50" s="82" t="s">
        <v>76</v>
      </c>
    </row>
    <row r="51" spans="1:17" x14ac:dyDescent="0.2">
      <c r="A51">
        <v>170</v>
      </c>
      <c r="B51">
        <v>170</v>
      </c>
      <c r="C51" t="s">
        <v>89</v>
      </c>
      <c r="D51" t="s">
        <v>90</v>
      </c>
      <c r="E51" t="s">
        <v>91</v>
      </c>
      <c r="F51" t="s">
        <v>69</v>
      </c>
      <c r="G51" t="s">
        <v>70</v>
      </c>
      <c r="H51" t="s">
        <v>71</v>
      </c>
      <c r="I51" t="s">
        <v>92</v>
      </c>
      <c r="J51" t="s">
        <v>93</v>
      </c>
      <c r="K51" t="s">
        <v>74</v>
      </c>
      <c r="L51" s="85">
        <v>0.49299999999999999</v>
      </c>
      <c r="M51" s="85">
        <v>1</v>
      </c>
      <c r="O51" s="85">
        <v>0.49281000000000003</v>
      </c>
      <c r="P51" s="82" t="s">
        <v>76</v>
      </c>
      <c r="Q51" s="82" t="s">
        <v>76</v>
      </c>
    </row>
    <row r="52" spans="1:17" x14ac:dyDescent="0.2">
      <c r="A52">
        <v>170</v>
      </c>
      <c r="B52">
        <v>170</v>
      </c>
      <c r="C52" t="s">
        <v>89</v>
      </c>
      <c r="D52" t="s">
        <v>90</v>
      </c>
      <c r="E52" t="s">
        <v>91</v>
      </c>
      <c r="F52" t="s">
        <v>69</v>
      </c>
      <c r="G52" t="s">
        <v>70</v>
      </c>
      <c r="H52" t="s">
        <v>71</v>
      </c>
      <c r="I52" t="s">
        <v>92</v>
      </c>
      <c r="J52" t="s">
        <v>93</v>
      </c>
      <c r="K52" t="s">
        <v>74</v>
      </c>
      <c r="L52" s="85">
        <v>0.02</v>
      </c>
      <c r="M52" s="85">
        <v>1</v>
      </c>
      <c r="O52" s="85">
        <v>1.9650000000000001E-2</v>
      </c>
      <c r="P52" s="82" t="s">
        <v>76</v>
      </c>
      <c r="Q52" s="82" t="s">
        <v>76</v>
      </c>
    </row>
    <row r="53" spans="1:17" x14ac:dyDescent="0.2">
      <c r="A53">
        <v>170</v>
      </c>
      <c r="B53">
        <v>170</v>
      </c>
      <c r="C53" t="s">
        <v>89</v>
      </c>
      <c r="D53" t="s">
        <v>90</v>
      </c>
      <c r="E53" t="s">
        <v>91</v>
      </c>
      <c r="F53" t="s">
        <v>69</v>
      </c>
      <c r="G53" t="s">
        <v>70</v>
      </c>
      <c r="H53" t="s">
        <v>71</v>
      </c>
      <c r="I53" t="s">
        <v>92</v>
      </c>
      <c r="J53" t="s">
        <v>93</v>
      </c>
      <c r="K53" t="s">
        <v>74</v>
      </c>
      <c r="L53" s="85">
        <v>9.5000000000000001E-2</v>
      </c>
      <c r="M53" s="85">
        <v>1</v>
      </c>
      <c r="O53" s="85">
        <v>9.5030000000000003E-2</v>
      </c>
      <c r="P53" s="82" t="s">
        <v>76</v>
      </c>
      <c r="Q53" s="82" t="s">
        <v>76</v>
      </c>
    </row>
    <row r="54" spans="1:17" x14ac:dyDescent="0.2">
      <c r="A54">
        <v>170</v>
      </c>
      <c r="B54">
        <v>170</v>
      </c>
      <c r="C54" t="s">
        <v>89</v>
      </c>
      <c r="D54" t="s">
        <v>90</v>
      </c>
      <c r="E54" t="s">
        <v>91</v>
      </c>
      <c r="F54" t="s">
        <v>69</v>
      </c>
      <c r="G54" t="s">
        <v>70</v>
      </c>
      <c r="H54" t="s">
        <v>71</v>
      </c>
      <c r="I54" t="s">
        <v>92</v>
      </c>
      <c r="J54" t="s">
        <v>93</v>
      </c>
      <c r="K54" t="s">
        <v>74</v>
      </c>
      <c r="L54" s="85">
        <v>0.60499999999999998</v>
      </c>
      <c r="M54" s="85">
        <v>1</v>
      </c>
      <c r="O54" s="85">
        <v>0.60541999999999996</v>
      </c>
      <c r="P54" s="82" t="s">
        <v>76</v>
      </c>
      <c r="Q54" s="82" t="s">
        <v>76</v>
      </c>
    </row>
    <row r="55" spans="1:17" x14ac:dyDescent="0.2">
      <c r="A55">
        <v>170</v>
      </c>
      <c r="B55">
        <v>170</v>
      </c>
      <c r="C55" t="s">
        <v>89</v>
      </c>
      <c r="D55" t="s">
        <v>90</v>
      </c>
      <c r="E55" t="s">
        <v>91</v>
      </c>
      <c r="F55" t="s">
        <v>69</v>
      </c>
      <c r="G55" t="s">
        <v>70</v>
      </c>
      <c r="H55" t="s">
        <v>71</v>
      </c>
      <c r="I55" t="s">
        <v>92</v>
      </c>
      <c r="J55" t="s">
        <v>93</v>
      </c>
      <c r="K55" t="s">
        <v>74</v>
      </c>
      <c r="L55" s="85">
        <v>2.9000000000000001E-2</v>
      </c>
      <c r="M55" s="85">
        <v>1</v>
      </c>
      <c r="O55" s="85">
        <v>2.911E-2</v>
      </c>
      <c r="P55" s="82" t="s">
        <v>76</v>
      </c>
      <c r="Q55" s="82" t="s">
        <v>76</v>
      </c>
    </row>
    <row r="56" spans="1:17" x14ac:dyDescent="0.2">
      <c r="A56">
        <v>170</v>
      </c>
      <c r="B56">
        <v>170</v>
      </c>
      <c r="C56" t="s">
        <v>66</v>
      </c>
      <c r="D56" t="s">
        <v>67</v>
      </c>
      <c r="E56" t="s">
        <v>68</v>
      </c>
      <c r="F56" t="s">
        <v>69</v>
      </c>
      <c r="G56" t="s">
        <v>70</v>
      </c>
      <c r="H56" t="s">
        <v>71</v>
      </c>
      <c r="I56" t="s">
        <v>72</v>
      </c>
      <c r="J56" t="s">
        <v>73</v>
      </c>
      <c r="K56" t="s">
        <v>74</v>
      </c>
      <c r="L56" s="85">
        <v>8523.1610000000001</v>
      </c>
      <c r="M56" s="85">
        <v>1</v>
      </c>
      <c r="O56" s="85">
        <v>8523.1608899999992</v>
      </c>
      <c r="P56" s="82" t="s">
        <v>134</v>
      </c>
      <c r="Q56" s="82" t="s">
        <v>135</v>
      </c>
    </row>
    <row r="57" spans="1:17" x14ac:dyDescent="0.2">
      <c r="A57">
        <v>170</v>
      </c>
      <c r="B57">
        <v>170</v>
      </c>
      <c r="C57" t="s">
        <v>136</v>
      </c>
      <c r="D57" t="s">
        <v>67</v>
      </c>
      <c r="E57" t="s">
        <v>68</v>
      </c>
      <c r="F57" t="s">
        <v>69</v>
      </c>
      <c r="G57" t="s">
        <v>70</v>
      </c>
      <c r="H57" t="s">
        <v>71</v>
      </c>
      <c r="I57" t="s">
        <v>72</v>
      </c>
      <c r="J57" t="s">
        <v>73</v>
      </c>
      <c r="K57" t="s">
        <v>74</v>
      </c>
      <c r="L57" s="85">
        <v>-0.36899999999999999</v>
      </c>
      <c r="M57" s="85">
        <v>1</v>
      </c>
      <c r="O57" s="85">
        <v>-0.36945</v>
      </c>
      <c r="P57" s="82" t="s">
        <v>137</v>
      </c>
      <c r="Q57" s="82" t="s">
        <v>137</v>
      </c>
    </row>
    <row r="58" spans="1:17" x14ac:dyDescent="0.2">
      <c r="A58">
        <v>170</v>
      </c>
      <c r="B58">
        <v>170</v>
      </c>
      <c r="C58" t="s">
        <v>85</v>
      </c>
      <c r="D58" t="s">
        <v>86</v>
      </c>
      <c r="E58" t="s">
        <v>68</v>
      </c>
      <c r="F58" t="s">
        <v>69</v>
      </c>
      <c r="G58" t="s">
        <v>70</v>
      </c>
      <c r="H58" t="s">
        <v>71</v>
      </c>
      <c r="I58" t="s">
        <v>72</v>
      </c>
      <c r="J58" t="s">
        <v>73</v>
      </c>
      <c r="K58" t="s">
        <v>74</v>
      </c>
      <c r="L58" s="85">
        <v>2.3679999999999999</v>
      </c>
      <c r="M58" s="85">
        <v>1</v>
      </c>
      <c r="O58" s="85">
        <v>2.36768</v>
      </c>
      <c r="P58" s="82" t="s">
        <v>76</v>
      </c>
      <c r="Q58" s="82" t="s">
        <v>76</v>
      </c>
    </row>
    <row r="59" spans="1:17" x14ac:dyDescent="0.2">
      <c r="A59">
        <v>170</v>
      </c>
      <c r="B59">
        <v>170</v>
      </c>
      <c r="C59" t="s">
        <v>89</v>
      </c>
      <c r="D59" t="s">
        <v>90</v>
      </c>
      <c r="E59" t="s">
        <v>91</v>
      </c>
      <c r="F59" t="s">
        <v>69</v>
      </c>
      <c r="G59" t="s">
        <v>70</v>
      </c>
      <c r="H59" t="s">
        <v>71</v>
      </c>
      <c r="I59" t="s">
        <v>92</v>
      </c>
      <c r="J59" t="s">
        <v>93</v>
      </c>
      <c r="K59" t="s">
        <v>74</v>
      </c>
      <c r="L59" s="85">
        <v>697.221</v>
      </c>
      <c r="M59" s="85">
        <v>1</v>
      </c>
      <c r="O59" s="85">
        <v>697.22134000000005</v>
      </c>
      <c r="P59" s="82" t="s">
        <v>138</v>
      </c>
      <c r="Q59" s="82" t="s">
        <v>88</v>
      </c>
    </row>
    <row r="60" spans="1:17" x14ac:dyDescent="0.2">
      <c r="A60">
        <v>170</v>
      </c>
      <c r="B60">
        <v>170</v>
      </c>
      <c r="C60" t="s">
        <v>77</v>
      </c>
      <c r="D60" t="s">
        <v>78</v>
      </c>
      <c r="E60" t="s">
        <v>68</v>
      </c>
      <c r="F60" t="s">
        <v>69</v>
      </c>
      <c r="G60" t="s">
        <v>70</v>
      </c>
      <c r="H60" t="s">
        <v>71</v>
      </c>
      <c r="I60" t="s">
        <v>72</v>
      </c>
      <c r="J60" t="s">
        <v>73</v>
      </c>
      <c r="K60" t="s">
        <v>74</v>
      </c>
      <c r="L60" s="85">
        <v>1073.8109999999999</v>
      </c>
      <c r="M60" s="85">
        <v>1</v>
      </c>
      <c r="O60" s="85">
        <v>1073.81061</v>
      </c>
      <c r="P60" s="82" t="s">
        <v>139</v>
      </c>
      <c r="Q60" s="82" t="s">
        <v>113</v>
      </c>
    </row>
    <row r="61" spans="1:17" x14ac:dyDescent="0.2">
      <c r="A61">
        <v>170</v>
      </c>
      <c r="B61">
        <v>170</v>
      </c>
      <c r="C61" t="s">
        <v>81</v>
      </c>
      <c r="D61" t="s">
        <v>82</v>
      </c>
      <c r="E61" t="s">
        <v>68</v>
      </c>
      <c r="F61" t="s">
        <v>69</v>
      </c>
      <c r="G61" t="s">
        <v>70</v>
      </c>
      <c r="H61" t="s">
        <v>71</v>
      </c>
      <c r="I61" t="s">
        <v>72</v>
      </c>
      <c r="J61" t="s">
        <v>73</v>
      </c>
      <c r="K61" t="s">
        <v>74</v>
      </c>
      <c r="L61" s="85">
        <v>8242.7639999999992</v>
      </c>
      <c r="M61" s="85">
        <v>1</v>
      </c>
      <c r="O61" s="85">
        <v>8242.7641399999993</v>
      </c>
      <c r="P61" s="82" t="s">
        <v>140</v>
      </c>
      <c r="Q61" s="82" t="s">
        <v>138</v>
      </c>
    </row>
    <row r="62" spans="1:17" x14ac:dyDescent="0.2">
      <c r="A62">
        <v>170</v>
      </c>
      <c r="B62">
        <v>170</v>
      </c>
      <c r="C62" t="s">
        <v>66</v>
      </c>
      <c r="D62" t="s">
        <v>67</v>
      </c>
      <c r="E62" t="s">
        <v>68</v>
      </c>
      <c r="F62" t="s">
        <v>69</v>
      </c>
      <c r="G62" t="s">
        <v>70</v>
      </c>
      <c r="H62" t="s">
        <v>71</v>
      </c>
      <c r="I62" t="s">
        <v>72</v>
      </c>
      <c r="J62" t="s">
        <v>73</v>
      </c>
      <c r="K62" t="s">
        <v>74</v>
      </c>
      <c r="L62" s="85">
        <v>387.37099999999998</v>
      </c>
      <c r="M62" s="85">
        <v>1</v>
      </c>
      <c r="O62" s="85">
        <v>387.37133</v>
      </c>
      <c r="P62" s="82" t="s">
        <v>120</v>
      </c>
      <c r="Q62" s="82" t="s">
        <v>75</v>
      </c>
    </row>
    <row r="63" spans="1:17" x14ac:dyDescent="0.2">
      <c r="A63">
        <v>170</v>
      </c>
      <c r="B63">
        <v>170</v>
      </c>
      <c r="C63" t="s">
        <v>77</v>
      </c>
      <c r="D63" t="s">
        <v>78</v>
      </c>
      <c r="E63" t="s">
        <v>68</v>
      </c>
      <c r="F63" t="s">
        <v>69</v>
      </c>
      <c r="G63" t="s">
        <v>70</v>
      </c>
      <c r="H63" t="s">
        <v>71</v>
      </c>
      <c r="I63" t="s">
        <v>72</v>
      </c>
      <c r="J63" t="s">
        <v>73</v>
      </c>
      <c r="K63" t="s">
        <v>74</v>
      </c>
      <c r="L63" s="85">
        <v>24.251000000000001</v>
      </c>
      <c r="M63" s="85">
        <v>1</v>
      </c>
      <c r="O63" s="85">
        <v>24.25132</v>
      </c>
      <c r="P63" s="82" t="s">
        <v>75</v>
      </c>
      <c r="Q63" s="82" t="s">
        <v>76</v>
      </c>
    </row>
    <row r="64" spans="1:17" x14ac:dyDescent="0.2">
      <c r="A64">
        <v>170</v>
      </c>
      <c r="B64">
        <v>170</v>
      </c>
      <c r="C64" t="s">
        <v>81</v>
      </c>
      <c r="D64" t="s">
        <v>82</v>
      </c>
      <c r="E64" t="s">
        <v>68</v>
      </c>
      <c r="F64" t="s">
        <v>69</v>
      </c>
      <c r="G64" t="s">
        <v>70</v>
      </c>
      <c r="H64" t="s">
        <v>71</v>
      </c>
      <c r="I64" t="s">
        <v>72</v>
      </c>
      <c r="J64" t="s">
        <v>73</v>
      </c>
      <c r="K64" t="s">
        <v>74</v>
      </c>
      <c r="L64" s="85">
        <v>91.453999999999994</v>
      </c>
      <c r="M64" s="85">
        <v>1</v>
      </c>
      <c r="O64" s="85">
        <v>91.454470000000001</v>
      </c>
      <c r="P64" s="82" t="s">
        <v>113</v>
      </c>
      <c r="Q64" s="82" t="s">
        <v>76</v>
      </c>
    </row>
    <row r="65" spans="1:17" x14ac:dyDescent="0.2">
      <c r="A65">
        <v>170</v>
      </c>
      <c r="B65">
        <v>170</v>
      </c>
      <c r="C65" t="s">
        <v>98</v>
      </c>
      <c r="D65" t="s">
        <v>99</v>
      </c>
      <c r="E65" t="s">
        <v>68</v>
      </c>
      <c r="F65" t="s">
        <v>69</v>
      </c>
      <c r="G65" t="s">
        <v>70</v>
      </c>
      <c r="H65" t="s">
        <v>71</v>
      </c>
      <c r="I65" t="s">
        <v>72</v>
      </c>
      <c r="J65" t="s">
        <v>73</v>
      </c>
      <c r="K65" t="s">
        <v>74</v>
      </c>
      <c r="L65" s="85">
        <v>10604.953</v>
      </c>
      <c r="M65" s="85">
        <v>1</v>
      </c>
      <c r="O65" s="85">
        <v>10604.952789999999</v>
      </c>
      <c r="P65" s="82" t="s">
        <v>141</v>
      </c>
      <c r="Q65" s="82" t="s">
        <v>142</v>
      </c>
    </row>
    <row r="66" spans="1:17" x14ac:dyDescent="0.2">
      <c r="A66">
        <v>170</v>
      </c>
      <c r="B66">
        <v>170</v>
      </c>
      <c r="C66" t="s">
        <v>85</v>
      </c>
      <c r="D66" t="s">
        <v>86</v>
      </c>
      <c r="E66" t="s">
        <v>68</v>
      </c>
      <c r="F66" t="s">
        <v>69</v>
      </c>
      <c r="G66" t="s">
        <v>70</v>
      </c>
      <c r="H66" t="s">
        <v>71</v>
      </c>
      <c r="I66" t="s">
        <v>72</v>
      </c>
      <c r="J66" t="s">
        <v>73</v>
      </c>
      <c r="K66" t="s">
        <v>74</v>
      </c>
      <c r="L66" s="85">
        <v>1098.107</v>
      </c>
      <c r="M66" s="85">
        <v>1</v>
      </c>
      <c r="O66" s="85">
        <v>1098.10691</v>
      </c>
      <c r="P66" s="82" t="s">
        <v>143</v>
      </c>
      <c r="Q66" s="82" t="s">
        <v>113</v>
      </c>
    </row>
    <row r="67" spans="1:17" x14ac:dyDescent="0.2">
      <c r="A67">
        <v>170</v>
      </c>
      <c r="B67">
        <v>170</v>
      </c>
      <c r="C67" t="s">
        <v>127</v>
      </c>
      <c r="D67" t="s">
        <v>128</v>
      </c>
      <c r="E67" t="s">
        <v>68</v>
      </c>
      <c r="F67" t="s">
        <v>69</v>
      </c>
      <c r="G67" t="s">
        <v>70</v>
      </c>
      <c r="H67" t="s">
        <v>71</v>
      </c>
      <c r="I67" t="s">
        <v>72</v>
      </c>
      <c r="J67" t="s">
        <v>73</v>
      </c>
      <c r="K67" t="s">
        <v>74</v>
      </c>
      <c r="L67" s="85">
        <v>111.29</v>
      </c>
      <c r="M67" s="85">
        <v>1</v>
      </c>
      <c r="O67" s="85">
        <v>111.28967</v>
      </c>
      <c r="P67" s="82" t="s">
        <v>113</v>
      </c>
      <c r="Q67" s="82" t="s">
        <v>76</v>
      </c>
    </row>
    <row r="68" spans="1:17" x14ac:dyDescent="0.2">
      <c r="A68">
        <v>170</v>
      </c>
      <c r="B68">
        <v>170</v>
      </c>
      <c r="C68" t="s">
        <v>66</v>
      </c>
      <c r="D68" t="s">
        <v>126</v>
      </c>
      <c r="E68" t="s">
        <v>68</v>
      </c>
      <c r="F68" t="s">
        <v>69</v>
      </c>
      <c r="G68" t="s">
        <v>70</v>
      </c>
      <c r="H68" t="s">
        <v>71</v>
      </c>
      <c r="I68" t="s">
        <v>72</v>
      </c>
      <c r="J68" t="s">
        <v>73</v>
      </c>
      <c r="K68" t="s">
        <v>74</v>
      </c>
      <c r="L68" s="85">
        <v>311.64699999999999</v>
      </c>
      <c r="M68" s="85">
        <v>1</v>
      </c>
      <c r="O68" s="85">
        <v>311.64742999999999</v>
      </c>
      <c r="P68" s="82" t="s">
        <v>144</v>
      </c>
      <c r="Q68" s="82" t="s">
        <v>75</v>
      </c>
    </row>
    <row r="69" spans="1:17" x14ac:dyDescent="0.2">
      <c r="A69">
        <v>170</v>
      </c>
      <c r="B69">
        <v>170</v>
      </c>
      <c r="C69" t="s">
        <v>77</v>
      </c>
      <c r="D69" t="s">
        <v>78</v>
      </c>
      <c r="E69" t="s">
        <v>68</v>
      </c>
      <c r="F69" t="s">
        <v>69</v>
      </c>
      <c r="G69" t="s">
        <v>70</v>
      </c>
      <c r="H69" t="s">
        <v>71</v>
      </c>
      <c r="I69" t="s">
        <v>72</v>
      </c>
      <c r="J69" t="s">
        <v>73</v>
      </c>
      <c r="K69" t="s">
        <v>74</v>
      </c>
      <c r="L69" s="85">
        <v>3.8010000000000002</v>
      </c>
      <c r="M69" s="85">
        <v>1</v>
      </c>
      <c r="O69" s="85">
        <v>3.8011499999999998</v>
      </c>
      <c r="P69" s="82" t="s">
        <v>76</v>
      </c>
      <c r="Q69" s="82" t="s">
        <v>76</v>
      </c>
    </row>
    <row r="70" spans="1:17" x14ac:dyDescent="0.2">
      <c r="A70">
        <v>170</v>
      </c>
      <c r="B70">
        <v>170</v>
      </c>
      <c r="C70" t="s">
        <v>77</v>
      </c>
      <c r="D70" t="s">
        <v>78</v>
      </c>
      <c r="E70" t="s">
        <v>68</v>
      </c>
      <c r="F70" t="s">
        <v>69</v>
      </c>
      <c r="G70" t="s">
        <v>70</v>
      </c>
      <c r="H70" t="s">
        <v>71</v>
      </c>
      <c r="I70" t="s">
        <v>72</v>
      </c>
      <c r="J70" t="s">
        <v>73</v>
      </c>
      <c r="K70" t="s">
        <v>74</v>
      </c>
      <c r="L70" s="85">
        <v>90.406999999999996</v>
      </c>
      <c r="M70" s="85">
        <v>1</v>
      </c>
      <c r="O70" s="85">
        <v>90.407139999999998</v>
      </c>
      <c r="P70" s="82" t="s">
        <v>113</v>
      </c>
      <c r="Q70" s="82" t="s">
        <v>76</v>
      </c>
    </row>
    <row r="71" spans="1:17" x14ac:dyDescent="0.2">
      <c r="A71">
        <v>170</v>
      </c>
      <c r="B71">
        <v>170</v>
      </c>
      <c r="C71" t="s">
        <v>98</v>
      </c>
      <c r="D71" t="s">
        <v>99</v>
      </c>
      <c r="E71" t="s">
        <v>68</v>
      </c>
      <c r="F71" t="s">
        <v>69</v>
      </c>
      <c r="G71" t="s">
        <v>70</v>
      </c>
      <c r="H71" t="s">
        <v>71</v>
      </c>
      <c r="I71" t="s">
        <v>72</v>
      </c>
      <c r="J71" t="s">
        <v>73</v>
      </c>
      <c r="K71" t="s">
        <v>74</v>
      </c>
      <c r="L71" s="85">
        <v>3.081</v>
      </c>
      <c r="M71" s="85">
        <v>1</v>
      </c>
      <c r="O71" s="85">
        <v>3.0805099999999999</v>
      </c>
      <c r="P71" s="82" t="s">
        <v>76</v>
      </c>
      <c r="Q71" s="82" t="s">
        <v>76</v>
      </c>
    </row>
    <row r="72" spans="1:17" x14ac:dyDescent="0.2">
      <c r="A72">
        <v>170</v>
      </c>
      <c r="B72">
        <v>170</v>
      </c>
      <c r="C72" t="s">
        <v>98</v>
      </c>
      <c r="D72" t="s">
        <v>99</v>
      </c>
      <c r="E72" t="s">
        <v>68</v>
      </c>
      <c r="F72" t="s">
        <v>69</v>
      </c>
      <c r="G72" t="s">
        <v>70</v>
      </c>
      <c r="H72" t="s">
        <v>71</v>
      </c>
      <c r="I72" t="s">
        <v>72</v>
      </c>
      <c r="J72" t="s">
        <v>73</v>
      </c>
      <c r="K72" t="s">
        <v>74</v>
      </c>
      <c r="L72" s="85">
        <v>2.0049999999999999</v>
      </c>
      <c r="M72" s="85">
        <v>1</v>
      </c>
      <c r="O72" s="85">
        <v>2.0047999999999999</v>
      </c>
      <c r="P72" s="82" t="s">
        <v>76</v>
      </c>
      <c r="Q72" s="82" t="s">
        <v>76</v>
      </c>
    </row>
    <row r="73" spans="1:17" x14ac:dyDescent="0.2">
      <c r="A73">
        <v>170</v>
      </c>
      <c r="B73">
        <v>170</v>
      </c>
      <c r="C73" t="s">
        <v>81</v>
      </c>
      <c r="D73" t="s">
        <v>82</v>
      </c>
      <c r="E73" t="s">
        <v>68</v>
      </c>
      <c r="F73" t="s">
        <v>69</v>
      </c>
      <c r="G73" t="s">
        <v>70</v>
      </c>
      <c r="H73" t="s">
        <v>71</v>
      </c>
      <c r="I73" t="s">
        <v>72</v>
      </c>
      <c r="J73" t="s">
        <v>73</v>
      </c>
      <c r="K73" t="s">
        <v>74</v>
      </c>
      <c r="L73" s="85">
        <v>46.284999999999997</v>
      </c>
      <c r="M73" s="85">
        <v>1</v>
      </c>
      <c r="O73" s="85">
        <v>46.284700000000001</v>
      </c>
      <c r="P73" s="82" t="s">
        <v>88</v>
      </c>
      <c r="Q73" s="82" t="s">
        <v>76</v>
      </c>
    </row>
    <row r="74" spans="1:17" x14ac:dyDescent="0.2">
      <c r="A74">
        <v>170</v>
      </c>
      <c r="B74">
        <v>170</v>
      </c>
      <c r="C74" t="s">
        <v>66</v>
      </c>
      <c r="D74" t="s">
        <v>67</v>
      </c>
      <c r="E74" t="s">
        <v>68</v>
      </c>
      <c r="F74" t="s">
        <v>69</v>
      </c>
      <c r="G74" t="s">
        <v>70</v>
      </c>
      <c r="H74" t="s">
        <v>71</v>
      </c>
      <c r="I74" t="s">
        <v>72</v>
      </c>
      <c r="J74" t="s">
        <v>73</v>
      </c>
      <c r="K74" t="s">
        <v>74</v>
      </c>
      <c r="L74" s="85">
        <v>134.68600000000001</v>
      </c>
      <c r="M74" s="85">
        <v>1</v>
      </c>
      <c r="O74" s="85">
        <v>134.68599</v>
      </c>
      <c r="P74" s="82" t="s">
        <v>111</v>
      </c>
      <c r="Q74" s="82" t="s">
        <v>76</v>
      </c>
    </row>
    <row r="75" spans="1:17" x14ac:dyDescent="0.2">
      <c r="A75">
        <v>170</v>
      </c>
      <c r="B75">
        <v>170</v>
      </c>
      <c r="C75" t="s">
        <v>81</v>
      </c>
      <c r="D75" t="s">
        <v>82</v>
      </c>
      <c r="E75" t="s">
        <v>68</v>
      </c>
      <c r="F75" t="s">
        <v>69</v>
      </c>
      <c r="G75" t="s">
        <v>70</v>
      </c>
      <c r="H75" t="s">
        <v>71</v>
      </c>
      <c r="I75" t="s">
        <v>72</v>
      </c>
      <c r="J75" t="s">
        <v>73</v>
      </c>
      <c r="K75" t="s">
        <v>74</v>
      </c>
      <c r="L75" s="85">
        <v>15.39</v>
      </c>
      <c r="M75" s="85">
        <v>1</v>
      </c>
      <c r="O75" s="85">
        <v>15.39005</v>
      </c>
      <c r="P75" s="82" t="s">
        <v>75</v>
      </c>
      <c r="Q75" s="82" t="s">
        <v>76</v>
      </c>
    </row>
    <row r="76" spans="1:17" x14ac:dyDescent="0.2">
      <c r="A76">
        <v>170</v>
      </c>
      <c r="B76">
        <v>170</v>
      </c>
      <c r="C76" t="s">
        <v>85</v>
      </c>
      <c r="D76" t="s">
        <v>86</v>
      </c>
      <c r="E76" t="s">
        <v>68</v>
      </c>
      <c r="F76" t="s">
        <v>69</v>
      </c>
      <c r="G76" t="s">
        <v>70</v>
      </c>
      <c r="H76" t="s">
        <v>71</v>
      </c>
      <c r="I76" t="s">
        <v>72</v>
      </c>
      <c r="J76" t="s">
        <v>73</v>
      </c>
      <c r="K76" t="s">
        <v>74</v>
      </c>
      <c r="L76" s="85">
        <v>9580.6</v>
      </c>
      <c r="M76" s="85">
        <v>1</v>
      </c>
      <c r="O76" s="85">
        <v>9580.5995899999998</v>
      </c>
      <c r="P76" s="82" t="s">
        <v>145</v>
      </c>
      <c r="Q76" s="82" t="s">
        <v>146</v>
      </c>
    </row>
    <row r="77" spans="1:17" x14ac:dyDescent="0.2">
      <c r="A77">
        <v>170</v>
      </c>
      <c r="B77">
        <v>170</v>
      </c>
      <c r="C77" t="s">
        <v>85</v>
      </c>
      <c r="D77" t="s">
        <v>86</v>
      </c>
      <c r="E77" t="s">
        <v>68</v>
      </c>
      <c r="F77" t="s">
        <v>69</v>
      </c>
      <c r="G77" t="s">
        <v>70</v>
      </c>
      <c r="H77" t="s">
        <v>71</v>
      </c>
      <c r="I77" t="s">
        <v>72</v>
      </c>
      <c r="J77" t="s">
        <v>73</v>
      </c>
      <c r="K77" t="s">
        <v>74</v>
      </c>
      <c r="L77" s="85">
        <v>2918.1480000000001</v>
      </c>
      <c r="M77" s="85">
        <v>1</v>
      </c>
      <c r="O77" s="85">
        <v>2918.1481399999998</v>
      </c>
      <c r="P77" s="82" t="s">
        <v>147</v>
      </c>
      <c r="Q77" s="82" t="s">
        <v>148</v>
      </c>
    </row>
    <row r="78" spans="1:17" x14ac:dyDescent="0.2">
      <c r="A78">
        <v>170</v>
      </c>
      <c r="B78">
        <v>170</v>
      </c>
      <c r="C78" t="s">
        <v>85</v>
      </c>
      <c r="D78" t="s">
        <v>86</v>
      </c>
      <c r="E78" t="s">
        <v>68</v>
      </c>
      <c r="F78" t="s">
        <v>69</v>
      </c>
      <c r="G78" t="s">
        <v>70</v>
      </c>
      <c r="H78" t="s">
        <v>71</v>
      </c>
      <c r="I78" t="s">
        <v>72</v>
      </c>
      <c r="J78" t="s">
        <v>73</v>
      </c>
      <c r="K78" t="s">
        <v>74</v>
      </c>
      <c r="L78" s="85">
        <v>1E-3</v>
      </c>
      <c r="M78" s="85">
        <v>1</v>
      </c>
      <c r="O78" s="85">
        <v>8.3000000000000001E-4</v>
      </c>
      <c r="P78" s="82" t="s">
        <v>76</v>
      </c>
      <c r="Q78" s="82" t="s">
        <v>76</v>
      </c>
    </row>
    <row r="79" spans="1:17" x14ac:dyDescent="0.2">
      <c r="A79">
        <v>170</v>
      </c>
      <c r="B79">
        <v>170</v>
      </c>
      <c r="C79" t="s">
        <v>85</v>
      </c>
      <c r="D79" t="s">
        <v>86</v>
      </c>
      <c r="E79" t="s">
        <v>68</v>
      </c>
      <c r="F79" t="s">
        <v>69</v>
      </c>
      <c r="G79" t="s">
        <v>70</v>
      </c>
      <c r="H79" t="s">
        <v>71</v>
      </c>
      <c r="I79" t="s">
        <v>72</v>
      </c>
      <c r="J79" t="s">
        <v>73</v>
      </c>
      <c r="K79" t="s">
        <v>74</v>
      </c>
      <c r="L79" s="85">
        <v>17.46</v>
      </c>
      <c r="M79" s="85">
        <v>1</v>
      </c>
      <c r="O79" s="85">
        <v>17.460370000000001</v>
      </c>
      <c r="P79" s="82" t="s">
        <v>75</v>
      </c>
      <c r="Q79" s="82" t="s">
        <v>76</v>
      </c>
    </row>
    <row r="80" spans="1:17" x14ac:dyDescent="0.2">
      <c r="A80">
        <v>170</v>
      </c>
      <c r="B80">
        <v>170</v>
      </c>
      <c r="C80" t="s">
        <v>77</v>
      </c>
      <c r="D80" t="s">
        <v>78</v>
      </c>
      <c r="E80" t="s">
        <v>68</v>
      </c>
      <c r="F80" t="s">
        <v>69</v>
      </c>
      <c r="G80" t="s">
        <v>70</v>
      </c>
      <c r="H80" t="s">
        <v>71</v>
      </c>
      <c r="I80" t="s">
        <v>72</v>
      </c>
      <c r="J80" t="s">
        <v>73</v>
      </c>
      <c r="K80" t="s">
        <v>74</v>
      </c>
      <c r="L80" s="85">
        <v>52.94</v>
      </c>
      <c r="M80" s="85">
        <v>1</v>
      </c>
      <c r="O80" s="85">
        <v>52.940240000000003</v>
      </c>
      <c r="P80" s="82" t="s">
        <v>88</v>
      </c>
      <c r="Q80" s="82" t="s">
        <v>76</v>
      </c>
    </row>
    <row r="81" spans="1:17" x14ac:dyDescent="0.2">
      <c r="A81">
        <v>170</v>
      </c>
      <c r="B81">
        <v>170</v>
      </c>
      <c r="C81" t="s">
        <v>98</v>
      </c>
      <c r="D81" t="s">
        <v>99</v>
      </c>
      <c r="E81" t="s">
        <v>68</v>
      </c>
      <c r="F81" t="s">
        <v>69</v>
      </c>
      <c r="G81" t="s">
        <v>70</v>
      </c>
      <c r="H81" t="s">
        <v>71</v>
      </c>
      <c r="I81" t="s">
        <v>72</v>
      </c>
      <c r="J81" t="s">
        <v>73</v>
      </c>
      <c r="K81" t="s">
        <v>74</v>
      </c>
      <c r="L81" s="85">
        <v>0</v>
      </c>
      <c r="M81" s="85">
        <v>1</v>
      </c>
      <c r="O81" s="85">
        <v>3.8999999999999999E-4</v>
      </c>
      <c r="P81" s="82" t="s">
        <v>76</v>
      </c>
      <c r="Q81" s="82" t="s">
        <v>76</v>
      </c>
    </row>
    <row r="82" spans="1:17" x14ac:dyDescent="0.2">
      <c r="A82">
        <v>170</v>
      </c>
      <c r="B82">
        <v>170</v>
      </c>
      <c r="C82" t="s">
        <v>81</v>
      </c>
      <c r="D82" t="s">
        <v>82</v>
      </c>
      <c r="E82" t="s">
        <v>68</v>
      </c>
      <c r="F82" t="s">
        <v>69</v>
      </c>
      <c r="G82" t="s">
        <v>70</v>
      </c>
      <c r="H82" t="s">
        <v>71</v>
      </c>
      <c r="I82" t="s">
        <v>72</v>
      </c>
      <c r="J82" t="s">
        <v>73</v>
      </c>
      <c r="K82" t="s">
        <v>74</v>
      </c>
      <c r="L82" s="85">
        <v>5.0000000000000001E-3</v>
      </c>
      <c r="M82" s="85">
        <v>1</v>
      </c>
      <c r="O82" s="85">
        <v>5.4400000000000004E-3</v>
      </c>
      <c r="P82" s="82" t="s">
        <v>76</v>
      </c>
      <c r="Q82" s="82" t="s">
        <v>76</v>
      </c>
    </row>
    <row r="83" spans="1:17" x14ac:dyDescent="0.2">
      <c r="A83">
        <v>170</v>
      </c>
      <c r="B83">
        <v>170</v>
      </c>
      <c r="C83" t="s">
        <v>89</v>
      </c>
      <c r="D83" t="s">
        <v>90</v>
      </c>
      <c r="E83" t="s">
        <v>91</v>
      </c>
      <c r="F83" t="s">
        <v>69</v>
      </c>
      <c r="G83" t="s">
        <v>70</v>
      </c>
      <c r="H83" t="s">
        <v>71</v>
      </c>
      <c r="I83" t="s">
        <v>92</v>
      </c>
      <c r="J83" t="s">
        <v>93</v>
      </c>
      <c r="K83" t="s">
        <v>74</v>
      </c>
      <c r="L83" s="85">
        <v>0.13300000000000001</v>
      </c>
      <c r="M83" s="85">
        <v>1</v>
      </c>
      <c r="O83" s="85">
        <v>0.13264000000000001</v>
      </c>
      <c r="P83" s="82" t="s">
        <v>76</v>
      </c>
      <c r="Q83" s="82" t="s">
        <v>76</v>
      </c>
    </row>
    <row r="84" spans="1:17" x14ac:dyDescent="0.2">
      <c r="A84">
        <v>170</v>
      </c>
      <c r="B84">
        <v>170</v>
      </c>
      <c r="C84" t="s">
        <v>77</v>
      </c>
      <c r="D84" t="s">
        <v>78</v>
      </c>
      <c r="E84" t="s">
        <v>68</v>
      </c>
      <c r="F84" t="s">
        <v>69</v>
      </c>
      <c r="G84" t="s">
        <v>70</v>
      </c>
      <c r="H84" t="s">
        <v>71</v>
      </c>
      <c r="I84" t="s">
        <v>72</v>
      </c>
      <c r="J84" t="s">
        <v>73</v>
      </c>
      <c r="K84" t="s">
        <v>74</v>
      </c>
      <c r="L84" s="85">
        <v>0</v>
      </c>
      <c r="M84" s="85">
        <v>1</v>
      </c>
      <c r="O84" s="85">
        <v>4.8000000000000001E-4</v>
      </c>
      <c r="P84" s="82" t="s">
        <v>76</v>
      </c>
      <c r="Q84" s="82" t="s">
        <v>76</v>
      </c>
    </row>
    <row r="85" spans="1:17" x14ac:dyDescent="0.2">
      <c r="A85">
        <v>170</v>
      </c>
      <c r="B85">
        <v>170</v>
      </c>
      <c r="C85" t="s">
        <v>81</v>
      </c>
      <c r="D85" t="s">
        <v>82</v>
      </c>
      <c r="E85" t="s">
        <v>68</v>
      </c>
      <c r="F85" t="s">
        <v>69</v>
      </c>
      <c r="G85" t="s">
        <v>70</v>
      </c>
      <c r="H85" t="s">
        <v>71</v>
      </c>
      <c r="I85" t="s">
        <v>72</v>
      </c>
      <c r="J85" t="s">
        <v>73</v>
      </c>
      <c r="K85" t="s">
        <v>74</v>
      </c>
      <c r="L85" s="85">
        <v>-0.63400000000000001</v>
      </c>
      <c r="M85" s="85">
        <v>1</v>
      </c>
      <c r="O85" s="85">
        <v>-0.63395999999999997</v>
      </c>
      <c r="P85" s="82" t="s">
        <v>137</v>
      </c>
      <c r="Q85" s="82" t="s">
        <v>137</v>
      </c>
    </row>
    <row r="86" spans="1:17" x14ac:dyDescent="0.2">
      <c r="A86">
        <v>170</v>
      </c>
      <c r="B86">
        <v>170</v>
      </c>
      <c r="C86" t="s">
        <v>77</v>
      </c>
      <c r="D86" t="s">
        <v>78</v>
      </c>
      <c r="E86" t="s">
        <v>68</v>
      </c>
      <c r="F86" t="s">
        <v>149</v>
      </c>
      <c r="G86" t="s">
        <v>70</v>
      </c>
      <c r="H86" t="s">
        <v>71</v>
      </c>
      <c r="I86" t="s">
        <v>72</v>
      </c>
      <c r="J86" t="s">
        <v>73</v>
      </c>
      <c r="K86" t="s">
        <v>150</v>
      </c>
      <c r="L86" s="85">
        <v>2329.701</v>
      </c>
      <c r="M86" s="85">
        <v>2.9780000000000002</v>
      </c>
      <c r="O86" s="85">
        <v>6937.8483500000002</v>
      </c>
      <c r="P86" s="82" t="s">
        <v>151</v>
      </c>
      <c r="Q86" s="82" t="s">
        <v>87</v>
      </c>
    </row>
    <row r="87" spans="1:17" x14ac:dyDescent="0.2">
      <c r="A87">
        <v>170</v>
      </c>
      <c r="B87">
        <v>170</v>
      </c>
      <c r="C87" t="s">
        <v>81</v>
      </c>
      <c r="D87" t="s">
        <v>82</v>
      </c>
      <c r="E87" t="s">
        <v>68</v>
      </c>
      <c r="F87" t="s">
        <v>149</v>
      </c>
      <c r="G87" t="s">
        <v>70</v>
      </c>
      <c r="H87" t="s">
        <v>71</v>
      </c>
      <c r="I87" t="s">
        <v>72</v>
      </c>
      <c r="J87" t="s">
        <v>73</v>
      </c>
      <c r="K87" t="s">
        <v>150</v>
      </c>
      <c r="L87" s="85">
        <v>95.358999999999995</v>
      </c>
      <c r="M87" s="85">
        <v>2.9780000000000002</v>
      </c>
      <c r="O87" s="85">
        <v>283.97868</v>
      </c>
      <c r="P87" s="82" t="s">
        <v>110</v>
      </c>
      <c r="Q87" s="82" t="s">
        <v>75</v>
      </c>
    </row>
    <row r="88" spans="1:17" x14ac:dyDescent="0.2">
      <c r="A88">
        <v>170</v>
      </c>
      <c r="B88">
        <v>170</v>
      </c>
      <c r="C88" t="s">
        <v>85</v>
      </c>
      <c r="D88" t="s">
        <v>86</v>
      </c>
      <c r="E88" t="s">
        <v>68</v>
      </c>
      <c r="F88" t="s">
        <v>149</v>
      </c>
      <c r="G88" t="s">
        <v>70</v>
      </c>
      <c r="H88" t="s">
        <v>71</v>
      </c>
      <c r="I88" t="s">
        <v>72</v>
      </c>
      <c r="J88" t="s">
        <v>73</v>
      </c>
      <c r="K88" t="s">
        <v>150</v>
      </c>
      <c r="L88" s="85">
        <v>811.80200000000002</v>
      </c>
      <c r="M88" s="85">
        <v>2.9780000000000002</v>
      </c>
      <c r="O88" s="85">
        <v>2417.5470999999998</v>
      </c>
      <c r="P88" s="82" t="s">
        <v>152</v>
      </c>
      <c r="Q88" s="82" t="s">
        <v>95</v>
      </c>
    </row>
    <row r="89" spans="1:17" x14ac:dyDescent="0.2">
      <c r="A89">
        <v>170</v>
      </c>
      <c r="B89">
        <v>170</v>
      </c>
      <c r="C89" t="s">
        <v>89</v>
      </c>
      <c r="D89" t="s">
        <v>90</v>
      </c>
      <c r="E89" t="s">
        <v>91</v>
      </c>
      <c r="F89" t="s">
        <v>149</v>
      </c>
      <c r="G89" t="s">
        <v>70</v>
      </c>
      <c r="H89" t="s">
        <v>71</v>
      </c>
      <c r="I89" t="s">
        <v>92</v>
      </c>
      <c r="J89" t="s">
        <v>93</v>
      </c>
      <c r="K89" t="s">
        <v>150</v>
      </c>
      <c r="L89" s="85">
        <v>1367.691</v>
      </c>
      <c r="M89" s="85">
        <v>2.9780000000000002</v>
      </c>
      <c r="O89" s="85">
        <v>4072.9841799999999</v>
      </c>
      <c r="P89" s="82" t="s">
        <v>153</v>
      </c>
      <c r="Q89" s="82" t="s">
        <v>154</v>
      </c>
    </row>
    <row r="90" spans="1:17" x14ac:dyDescent="0.2">
      <c r="A90">
        <v>170</v>
      </c>
      <c r="B90">
        <v>170</v>
      </c>
      <c r="C90" t="s">
        <v>66</v>
      </c>
      <c r="D90" t="s">
        <v>67</v>
      </c>
      <c r="E90" t="s">
        <v>68</v>
      </c>
      <c r="F90" t="s">
        <v>149</v>
      </c>
      <c r="G90" t="s">
        <v>70</v>
      </c>
      <c r="H90" t="s">
        <v>71</v>
      </c>
      <c r="I90" t="s">
        <v>72</v>
      </c>
      <c r="J90" t="s">
        <v>73</v>
      </c>
      <c r="K90" t="s">
        <v>150</v>
      </c>
      <c r="L90" s="85">
        <v>12.583</v>
      </c>
      <c r="M90" s="85">
        <v>2.9780000000000002</v>
      </c>
      <c r="O90" s="85">
        <v>37.472230000000003</v>
      </c>
      <c r="P90" s="82" t="s">
        <v>75</v>
      </c>
      <c r="Q90" s="82" t="s">
        <v>76</v>
      </c>
    </row>
    <row r="91" spans="1:17" x14ac:dyDescent="0.2">
      <c r="A91">
        <v>170</v>
      </c>
      <c r="B91">
        <v>170</v>
      </c>
      <c r="C91" t="s">
        <v>66</v>
      </c>
      <c r="D91" t="s">
        <v>67</v>
      </c>
      <c r="E91" t="s">
        <v>68</v>
      </c>
      <c r="F91" t="s">
        <v>149</v>
      </c>
      <c r="G91" t="s">
        <v>70</v>
      </c>
      <c r="H91" t="s">
        <v>71</v>
      </c>
      <c r="I91" t="s">
        <v>72</v>
      </c>
      <c r="J91" t="s">
        <v>73</v>
      </c>
      <c r="K91" t="s">
        <v>150</v>
      </c>
      <c r="L91" s="85">
        <v>426.815</v>
      </c>
      <c r="M91" s="85">
        <v>2.9780000000000002</v>
      </c>
      <c r="O91" s="85">
        <v>1271.05385</v>
      </c>
      <c r="P91" s="82" t="s">
        <v>155</v>
      </c>
      <c r="Q91" s="82" t="s">
        <v>113</v>
      </c>
    </row>
    <row r="92" spans="1:17" x14ac:dyDescent="0.2">
      <c r="A92">
        <v>170</v>
      </c>
      <c r="B92">
        <v>170</v>
      </c>
      <c r="C92" t="s">
        <v>77</v>
      </c>
      <c r="D92" t="s">
        <v>78</v>
      </c>
      <c r="E92" t="s">
        <v>68</v>
      </c>
      <c r="F92" t="s">
        <v>149</v>
      </c>
      <c r="G92" t="s">
        <v>70</v>
      </c>
      <c r="H92" t="s">
        <v>71</v>
      </c>
      <c r="I92" t="s">
        <v>72</v>
      </c>
      <c r="J92" t="s">
        <v>73</v>
      </c>
      <c r="K92" t="s">
        <v>156</v>
      </c>
      <c r="L92" s="85">
        <v>970.25199999999995</v>
      </c>
      <c r="M92" s="85">
        <v>3.3944999999999999</v>
      </c>
      <c r="O92" s="85">
        <v>3293.5191</v>
      </c>
      <c r="P92" s="82" t="s">
        <v>101</v>
      </c>
      <c r="Q92" s="82" t="s">
        <v>110</v>
      </c>
    </row>
    <row r="93" spans="1:17" x14ac:dyDescent="0.2">
      <c r="A93">
        <v>170</v>
      </c>
      <c r="B93">
        <v>170</v>
      </c>
      <c r="C93" t="s">
        <v>77</v>
      </c>
      <c r="D93" t="s">
        <v>78</v>
      </c>
      <c r="E93" t="s">
        <v>68</v>
      </c>
      <c r="F93" t="s">
        <v>149</v>
      </c>
      <c r="G93" t="s">
        <v>70</v>
      </c>
      <c r="H93" t="s">
        <v>71</v>
      </c>
      <c r="I93" t="s">
        <v>72</v>
      </c>
      <c r="J93" t="s">
        <v>73</v>
      </c>
      <c r="K93" t="s">
        <v>156</v>
      </c>
      <c r="L93" s="85">
        <v>2.8000000000000001E-2</v>
      </c>
      <c r="M93" s="85">
        <v>3.3944999999999999</v>
      </c>
      <c r="O93" s="85">
        <v>9.4649999999999998E-2</v>
      </c>
      <c r="P93" s="82" t="s">
        <v>76</v>
      </c>
      <c r="Q93" s="82" t="s">
        <v>76</v>
      </c>
    </row>
    <row r="94" spans="1:17" x14ac:dyDescent="0.2">
      <c r="A94">
        <v>170</v>
      </c>
      <c r="B94">
        <v>170</v>
      </c>
      <c r="C94" t="s">
        <v>81</v>
      </c>
      <c r="D94" t="s">
        <v>82</v>
      </c>
      <c r="E94" t="s">
        <v>68</v>
      </c>
      <c r="F94" t="s">
        <v>149</v>
      </c>
      <c r="G94" t="s">
        <v>70</v>
      </c>
      <c r="H94" t="s">
        <v>71</v>
      </c>
      <c r="I94" t="s">
        <v>72</v>
      </c>
      <c r="J94" t="s">
        <v>73</v>
      </c>
      <c r="K94" t="s">
        <v>156</v>
      </c>
      <c r="L94" s="85">
        <v>9.2520000000000007</v>
      </c>
      <c r="M94" s="85">
        <v>3.3944999999999999</v>
      </c>
      <c r="O94" s="85">
        <v>31.406669999999998</v>
      </c>
      <c r="P94" s="82" t="s">
        <v>75</v>
      </c>
      <c r="Q94" s="82" t="s">
        <v>76</v>
      </c>
    </row>
    <row r="95" spans="1:17" x14ac:dyDescent="0.2">
      <c r="A95">
        <v>170</v>
      </c>
      <c r="B95">
        <v>170</v>
      </c>
      <c r="C95" t="s">
        <v>77</v>
      </c>
      <c r="D95" t="s">
        <v>78</v>
      </c>
      <c r="E95" t="s">
        <v>68</v>
      </c>
      <c r="F95" t="s">
        <v>149</v>
      </c>
      <c r="G95" t="s">
        <v>70</v>
      </c>
      <c r="H95" t="s">
        <v>71</v>
      </c>
      <c r="I95" t="s">
        <v>72</v>
      </c>
      <c r="J95" t="s">
        <v>73</v>
      </c>
      <c r="K95" t="s">
        <v>156</v>
      </c>
      <c r="L95" s="85">
        <v>16.120999999999999</v>
      </c>
      <c r="M95" s="85">
        <v>3.3944999999999999</v>
      </c>
      <c r="O95" s="85">
        <v>54.723950000000002</v>
      </c>
      <c r="P95" s="82" t="s">
        <v>88</v>
      </c>
      <c r="Q95" s="82" t="s">
        <v>76</v>
      </c>
    </row>
    <row r="96" spans="1:17" x14ac:dyDescent="0.2">
      <c r="A96">
        <v>170</v>
      </c>
      <c r="B96">
        <v>170</v>
      </c>
      <c r="C96" t="s">
        <v>81</v>
      </c>
      <c r="D96" t="s">
        <v>82</v>
      </c>
      <c r="E96" t="s">
        <v>68</v>
      </c>
      <c r="F96" t="s">
        <v>149</v>
      </c>
      <c r="G96" t="s">
        <v>70</v>
      </c>
      <c r="H96" t="s">
        <v>71</v>
      </c>
      <c r="I96" t="s">
        <v>72</v>
      </c>
      <c r="J96" t="s">
        <v>73</v>
      </c>
      <c r="K96" t="s">
        <v>156</v>
      </c>
      <c r="L96" s="85">
        <v>5.0000000000000001E-3</v>
      </c>
      <c r="M96" s="85">
        <v>3.3944999999999999</v>
      </c>
      <c r="O96" s="85">
        <v>1.601E-2</v>
      </c>
      <c r="P96" s="82" t="s">
        <v>76</v>
      </c>
      <c r="Q96" s="82" t="s">
        <v>76</v>
      </c>
    </row>
    <row r="97" spans="1:17" x14ac:dyDescent="0.2">
      <c r="A97">
        <v>170</v>
      </c>
      <c r="B97">
        <v>170</v>
      </c>
      <c r="C97" t="s">
        <v>81</v>
      </c>
      <c r="D97" t="s">
        <v>82</v>
      </c>
      <c r="E97" t="s">
        <v>68</v>
      </c>
      <c r="F97" t="s">
        <v>149</v>
      </c>
      <c r="G97" t="s">
        <v>70</v>
      </c>
      <c r="H97" t="s">
        <v>71</v>
      </c>
      <c r="I97" t="s">
        <v>72</v>
      </c>
      <c r="J97" t="s">
        <v>73</v>
      </c>
      <c r="K97" t="s">
        <v>156</v>
      </c>
      <c r="L97" s="85">
        <v>1E-3</v>
      </c>
      <c r="M97" s="85">
        <v>3.3944999999999999</v>
      </c>
      <c r="O97" s="85">
        <v>4.2700000000000004E-3</v>
      </c>
      <c r="P97" s="82" t="s">
        <v>76</v>
      </c>
      <c r="Q97" s="82" t="s">
        <v>76</v>
      </c>
    </row>
    <row r="98" spans="1:17" x14ac:dyDescent="0.2">
      <c r="A98">
        <v>170</v>
      </c>
      <c r="B98">
        <v>170</v>
      </c>
      <c r="C98" t="s">
        <v>89</v>
      </c>
      <c r="D98" t="s">
        <v>90</v>
      </c>
      <c r="E98" t="s">
        <v>91</v>
      </c>
      <c r="F98" t="s">
        <v>149</v>
      </c>
      <c r="G98" t="s">
        <v>70</v>
      </c>
      <c r="H98" t="s">
        <v>71</v>
      </c>
      <c r="I98" t="s">
        <v>92</v>
      </c>
      <c r="J98" t="s">
        <v>93</v>
      </c>
      <c r="K98" t="s">
        <v>156</v>
      </c>
      <c r="L98" s="85">
        <v>0.38400000000000001</v>
      </c>
      <c r="M98" s="85">
        <v>3.3944999999999999</v>
      </c>
      <c r="O98" s="85">
        <v>1.30454</v>
      </c>
      <c r="P98" s="82" t="s">
        <v>76</v>
      </c>
      <c r="Q98" s="82" t="s">
        <v>76</v>
      </c>
    </row>
    <row r="99" spans="1:17" x14ac:dyDescent="0.2">
      <c r="A99">
        <v>170</v>
      </c>
      <c r="B99">
        <v>170</v>
      </c>
      <c r="C99" t="s">
        <v>89</v>
      </c>
      <c r="D99" t="s">
        <v>90</v>
      </c>
      <c r="E99" t="s">
        <v>91</v>
      </c>
      <c r="F99" t="s">
        <v>149</v>
      </c>
      <c r="G99" t="s">
        <v>70</v>
      </c>
      <c r="H99" t="s">
        <v>71</v>
      </c>
      <c r="I99" t="s">
        <v>92</v>
      </c>
      <c r="J99" t="s">
        <v>93</v>
      </c>
      <c r="K99" t="s">
        <v>156</v>
      </c>
      <c r="L99" s="85">
        <v>8.9999999999999993E-3</v>
      </c>
      <c r="M99" s="85">
        <v>3.3944999999999999</v>
      </c>
      <c r="O99" s="85">
        <v>3.193E-2</v>
      </c>
      <c r="P99" s="82" t="s">
        <v>76</v>
      </c>
      <c r="Q99" s="82" t="s">
        <v>76</v>
      </c>
    </row>
    <row r="100" spans="1:17" x14ac:dyDescent="0.2">
      <c r="A100">
        <v>170</v>
      </c>
      <c r="B100">
        <v>170</v>
      </c>
      <c r="C100" t="s">
        <v>89</v>
      </c>
      <c r="D100" t="s">
        <v>90</v>
      </c>
      <c r="E100" t="s">
        <v>91</v>
      </c>
      <c r="F100" t="s">
        <v>149</v>
      </c>
      <c r="G100" t="s">
        <v>70</v>
      </c>
      <c r="H100" t="s">
        <v>71</v>
      </c>
      <c r="I100" t="s">
        <v>92</v>
      </c>
      <c r="J100" t="s">
        <v>93</v>
      </c>
      <c r="K100" t="s">
        <v>156</v>
      </c>
      <c r="L100" s="85">
        <v>104.94</v>
      </c>
      <c r="M100" s="85">
        <v>3.3944999999999999</v>
      </c>
      <c r="O100" s="85">
        <v>356.21872000000002</v>
      </c>
      <c r="P100" s="82" t="s">
        <v>154</v>
      </c>
      <c r="Q100" s="82" t="s">
        <v>75</v>
      </c>
    </row>
    <row r="101" spans="1:17" x14ac:dyDescent="0.2">
      <c r="A101">
        <v>170</v>
      </c>
      <c r="B101">
        <v>170</v>
      </c>
      <c r="C101" t="s">
        <v>77</v>
      </c>
      <c r="D101" t="s">
        <v>78</v>
      </c>
      <c r="E101" t="s">
        <v>68</v>
      </c>
      <c r="F101" t="s">
        <v>149</v>
      </c>
      <c r="G101" t="s">
        <v>70</v>
      </c>
      <c r="H101" t="s">
        <v>71</v>
      </c>
      <c r="I101" t="s">
        <v>72</v>
      </c>
      <c r="J101" t="s">
        <v>73</v>
      </c>
      <c r="K101" t="s">
        <v>156</v>
      </c>
      <c r="L101" s="85">
        <v>426.54199999999997</v>
      </c>
      <c r="M101" s="85">
        <v>3.3944999999999999</v>
      </c>
      <c r="O101" s="85">
        <v>1447.8958</v>
      </c>
      <c r="P101" s="82" t="s">
        <v>157</v>
      </c>
      <c r="Q101" s="82" t="s">
        <v>111</v>
      </c>
    </row>
    <row r="102" spans="1:17" x14ac:dyDescent="0.2">
      <c r="A102">
        <v>170</v>
      </c>
      <c r="B102">
        <v>170</v>
      </c>
      <c r="C102" t="s">
        <v>81</v>
      </c>
      <c r="D102" t="s">
        <v>82</v>
      </c>
      <c r="E102" t="s">
        <v>68</v>
      </c>
      <c r="F102" t="s">
        <v>149</v>
      </c>
      <c r="G102" t="s">
        <v>70</v>
      </c>
      <c r="H102" t="s">
        <v>71</v>
      </c>
      <c r="I102" t="s">
        <v>72</v>
      </c>
      <c r="J102" t="s">
        <v>73</v>
      </c>
      <c r="K102" t="s">
        <v>156</v>
      </c>
      <c r="L102" s="85">
        <v>0.14799999999999999</v>
      </c>
      <c r="M102" s="85">
        <v>3.3944999999999999</v>
      </c>
      <c r="O102" s="85">
        <v>0.50217999999999996</v>
      </c>
      <c r="P102" s="82" t="s">
        <v>76</v>
      </c>
      <c r="Q102" s="82" t="s">
        <v>76</v>
      </c>
    </row>
    <row r="103" spans="1:17" x14ac:dyDescent="0.2">
      <c r="A103">
        <v>170</v>
      </c>
      <c r="B103">
        <v>170</v>
      </c>
      <c r="C103" t="s">
        <v>81</v>
      </c>
      <c r="D103" t="s">
        <v>82</v>
      </c>
      <c r="E103" t="s">
        <v>68</v>
      </c>
      <c r="F103" t="s">
        <v>149</v>
      </c>
      <c r="G103" t="s">
        <v>70</v>
      </c>
      <c r="H103" t="s">
        <v>71</v>
      </c>
      <c r="I103" t="s">
        <v>72</v>
      </c>
      <c r="J103" t="s">
        <v>73</v>
      </c>
      <c r="K103" t="s">
        <v>156</v>
      </c>
      <c r="L103" s="85">
        <v>3.4089999999999998</v>
      </c>
      <c r="M103" s="85">
        <v>3.3944999999999999</v>
      </c>
      <c r="O103" s="85">
        <v>11.57231</v>
      </c>
      <c r="P103" s="82" t="s">
        <v>76</v>
      </c>
      <c r="Q103" s="82" t="s">
        <v>76</v>
      </c>
    </row>
    <row r="104" spans="1:17" x14ac:dyDescent="0.2">
      <c r="A104">
        <v>170</v>
      </c>
      <c r="B104">
        <v>170</v>
      </c>
      <c r="C104" t="s">
        <v>77</v>
      </c>
      <c r="D104" t="s">
        <v>78</v>
      </c>
      <c r="E104" t="s">
        <v>68</v>
      </c>
      <c r="F104" t="s">
        <v>149</v>
      </c>
      <c r="G104" t="s">
        <v>70</v>
      </c>
      <c r="H104" t="s">
        <v>71</v>
      </c>
      <c r="I104" t="s">
        <v>72</v>
      </c>
      <c r="J104" t="s">
        <v>73</v>
      </c>
      <c r="K104" t="s">
        <v>156</v>
      </c>
      <c r="L104" s="85">
        <v>1E-3</v>
      </c>
      <c r="M104" s="85">
        <v>3.3944999999999999</v>
      </c>
      <c r="O104" s="85">
        <v>3.82E-3</v>
      </c>
      <c r="P104" s="82" t="s">
        <v>76</v>
      </c>
      <c r="Q104" s="82" t="s">
        <v>76</v>
      </c>
    </row>
    <row r="105" spans="1:17" x14ac:dyDescent="0.2">
      <c r="A105">
        <v>170</v>
      </c>
      <c r="B105">
        <v>170</v>
      </c>
      <c r="C105" t="s">
        <v>77</v>
      </c>
      <c r="D105" t="s">
        <v>78</v>
      </c>
      <c r="E105" t="s">
        <v>68</v>
      </c>
      <c r="F105" t="s">
        <v>149</v>
      </c>
      <c r="G105" t="s">
        <v>70</v>
      </c>
      <c r="H105" t="s">
        <v>71</v>
      </c>
      <c r="I105" t="s">
        <v>72</v>
      </c>
      <c r="J105" t="s">
        <v>73</v>
      </c>
      <c r="K105" t="s">
        <v>156</v>
      </c>
      <c r="L105" s="85">
        <v>7.25</v>
      </c>
      <c r="M105" s="85">
        <v>3.3944999999999999</v>
      </c>
      <c r="O105" s="85">
        <v>24.610720000000001</v>
      </c>
      <c r="P105" s="82" t="s">
        <v>75</v>
      </c>
      <c r="Q105" s="82" t="s">
        <v>76</v>
      </c>
    </row>
    <row r="106" spans="1:17" x14ac:dyDescent="0.2">
      <c r="A106">
        <v>170</v>
      </c>
      <c r="B106">
        <v>170</v>
      </c>
      <c r="C106" t="s">
        <v>81</v>
      </c>
      <c r="D106" t="s">
        <v>82</v>
      </c>
      <c r="E106" t="s">
        <v>68</v>
      </c>
      <c r="F106" t="s">
        <v>149</v>
      </c>
      <c r="G106" t="s">
        <v>70</v>
      </c>
      <c r="H106" t="s">
        <v>71</v>
      </c>
      <c r="I106" t="s">
        <v>72</v>
      </c>
      <c r="J106" t="s">
        <v>73</v>
      </c>
      <c r="K106" t="s">
        <v>156</v>
      </c>
      <c r="L106" s="85">
        <v>4.4379999999999997</v>
      </c>
      <c r="M106" s="85">
        <v>3.3944999999999999</v>
      </c>
      <c r="O106" s="85">
        <v>15.06471</v>
      </c>
      <c r="P106" s="82" t="s">
        <v>75</v>
      </c>
      <c r="Q106" s="82" t="s">
        <v>76</v>
      </c>
    </row>
    <row r="107" spans="1:17" x14ac:dyDescent="0.2">
      <c r="A107">
        <v>170</v>
      </c>
      <c r="B107">
        <v>170</v>
      </c>
      <c r="C107" t="s">
        <v>85</v>
      </c>
      <c r="D107" t="s">
        <v>86</v>
      </c>
      <c r="E107" t="s">
        <v>68</v>
      </c>
      <c r="F107" t="s">
        <v>149</v>
      </c>
      <c r="G107" t="s">
        <v>70</v>
      </c>
      <c r="H107" t="s">
        <v>71</v>
      </c>
      <c r="I107" t="s">
        <v>72</v>
      </c>
      <c r="J107" t="s">
        <v>73</v>
      </c>
      <c r="K107" t="s">
        <v>156</v>
      </c>
      <c r="L107" s="85">
        <v>69.299000000000007</v>
      </c>
      <c r="M107" s="85">
        <v>3.3944999999999999</v>
      </c>
      <c r="O107" s="85">
        <v>235.23621</v>
      </c>
      <c r="P107" s="82" t="s">
        <v>158</v>
      </c>
      <c r="Q107" s="82" t="s">
        <v>75</v>
      </c>
    </row>
    <row r="108" spans="1:17" x14ac:dyDescent="0.2">
      <c r="A108">
        <v>170</v>
      </c>
      <c r="B108">
        <v>170</v>
      </c>
      <c r="C108" t="s">
        <v>81</v>
      </c>
      <c r="D108" t="s">
        <v>82</v>
      </c>
      <c r="E108" t="s">
        <v>68</v>
      </c>
      <c r="F108" t="s">
        <v>149</v>
      </c>
      <c r="G108" t="s">
        <v>70</v>
      </c>
      <c r="H108" t="s">
        <v>71</v>
      </c>
      <c r="I108" t="s">
        <v>72</v>
      </c>
      <c r="J108" t="s">
        <v>73</v>
      </c>
      <c r="K108" t="s">
        <v>156</v>
      </c>
      <c r="L108" s="85">
        <v>7.0000000000000001E-3</v>
      </c>
      <c r="M108" s="85">
        <v>3.3944999999999999</v>
      </c>
      <c r="O108" s="85">
        <v>2.3429999999999999E-2</v>
      </c>
      <c r="P108" s="82" t="s">
        <v>76</v>
      </c>
      <c r="Q108" s="82" t="s">
        <v>76</v>
      </c>
    </row>
    <row r="109" spans="1:17" x14ac:dyDescent="0.2">
      <c r="A109">
        <v>170</v>
      </c>
      <c r="B109">
        <v>170</v>
      </c>
      <c r="C109" t="s">
        <v>77</v>
      </c>
      <c r="D109" t="s">
        <v>78</v>
      </c>
      <c r="E109" t="s">
        <v>68</v>
      </c>
      <c r="F109" t="s">
        <v>149</v>
      </c>
      <c r="G109" t="s">
        <v>70</v>
      </c>
      <c r="H109" t="s">
        <v>71</v>
      </c>
      <c r="I109" t="s">
        <v>72</v>
      </c>
      <c r="J109" t="s">
        <v>73</v>
      </c>
      <c r="K109" t="s">
        <v>159</v>
      </c>
      <c r="L109" s="85">
        <v>257.851</v>
      </c>
      <c r="M109" s="85">
        <v>3.9388999999999998</v>
      </c>
      <c r="O109" s="85">
        <v>1015.6504</v>
      </c>
      <c r="P109" s="82" t="s">
        <v>160</v>
      </c>
      <c r="Q109" s="82" t="s">
        <v>114</v>
      </c>
    </row>
    <row r="110" spans="1:17" x14ac:dyDescent="0.2">
      <c r="A110">
        <v>170</v>
      </c>
      <c r="B110">
        <v>170</v>
      </c>
      <c r="C110" t="s">
        <v>81</v>
      </c>
      <c r="D110" t="s">
        <v>82</v>
      </c>
      <c r="E110" t="s">
        <v>68</v>
      </c>
      <c r="F110" t="s">
        <v>149</v>
      </c>
      <c r="G110" t="s">
        <v>70</v>
      </c>
      <c r="H110" t="s">
        <v>71</v>
      </c>
      <c r="I110" t="s">
        <v>72</v>
      </c>
      <c r="J110" t="s">
        <v>73</v>
      </c>
      <c r="K110" t="s">
        <v>159</v>
      </c>
      <c r="L110" s="85">
        <v>69.998000000000005</v>
      </c>
      <c r="M110" s="85">
        <v>3.9388999999999998</v>
      </c>
      <c r="O110" s="85">
        <v>275.71328</v>
      </c>
      <c r="P110" s="82" t="s">
        <v>110</v>
      </c>
      <c r="Q110" s="82" t="s">
        <v>75</v>
      </c>
    </row>
    <row r="111" spans="1:17" x14ac:dyDescent="0.2">
      <c r="A111">
        <v>170</v>
      </c>
      <c r="B111">
        <v>170</v>
      </c>
      <c r="C111" t="s">
        <v>77</v>
      </c>
      <c r="D111" t="s">
        <v>78</v>
      </c>
      <c r="E111" t="s">
        <v>68</v>
      </c>
      <c r="F111" t="s">
        <v>149</v>
      </c>
      <c r="G111" t="s">
        <v>70</v>
      </c>
      <c r="H111" t="s">
        <v>71</v>
      </c>
      <c r="I111" t="s">
        <v>72</v>
      </c>
      <c r="J111" t="s">
        <v>73</v>
      </c>
      <c r="K111" t="s">
        <v>159</v>
      </c>
      <c r="L111" s="85">
        <v>2.3210000000000002</v>
      </c>
      <c r="M111" s="85">
        <v>3.9388999999999998</v>
      </c>
      <c r="O111" s="85">
        <v>9.1415100000000002</v>
      </c>
      <c r="P111" s="82" t="s">
        <v>76</v>
      </c>
      <c r="Q111" s="82" t="s">
        <v>76</v>
      </c>
    </row>
    <row r="112" spans="1:17" x14ac:dyDescent="0.2">
      <c r="A112">
        <v>170</v>
      </c>
      <c r="B112">
        <v>170</v>
      </c>
      <c r="C112" t="s">
        <v>81</v>
      </c>
      <c r="D112" t="s">
        <v>82</v>
      </c>
      <c r="E112" t="s">
        <v>68</v>
      </c>
      <c r="F112" t="s">
        <v>149</v>
      </c>
      <c r="G112" t="s">
        <v>70</v>
      </c>
      <c r="H112" t="s">
        <v>71</v>
      </c>
      <c r="I112" t="s">
        <v>72</v>
      </c>
      <c r="J112" t="s">
        <v>73</v>
      </c>
      <c r="K112" t="s">
        <v>159</v>
      </c>
      <c r="L112" s="85">
        <v>136.18600000000001</v>
      </c>
      <c r="M112" s="85">
        <v>3.9388999999999998</v>
      </c>
      <c r="O112" s="85">
        <v>536.42412999999999</v>
      </c>
      <c r="P112" s="82" t="s">
        <v>161</v>
      </c>
      <c r="Q112" s="82" t="s">
        <v>88</v>
      </c>
    </row>
    <row r="113" spans="1:17" x14ac:dyDescent="0.2">
      <c r="A113">
        <v>170</v>
      </c>
      <c r="B113">
        <v>170</v>
      </c>
      <c r="C113" t="s">
        <v>89</v>
      </c>
      <c r="D113" t="s">
        <v>90</v>
      </c>
      <c r="E113" t="s">
        <v>91</v>
      </c>
      <c r="F113" t="s">
        <v>149</v>
      </c>
      <c r="G113" t="s">
        <v>70</v>
      </c>
      <c r="H113" t="s">
        <v>71</v>
      </c>
      <c r="I113" t="s">
        <v>92</v>
      </c>
      <c r="J113" t="s">
        <v>93</v>
      </c>
      <c r="K113" t="s">
        <v>159</v>
      </c>
      <c r="L113" s="85">
        <v>6.923</v>
      </c>
      <c r="M113" s="85">
        <v>3.9388999999999998</v>
      </c>
      <c r="O113" s="85">
        <v>27.26737</v>
      </c>
      <c r="P113" s="82" t="s">
        <v>75</v>
      </c>
      <c r="Q113" s="82" t="s">
        <v>76</v>
      </c>
    </row>
    <row r="114" spans="1:17" x14ac:dyDescent="0.2">
      <c r="A114">
        <v>170</v>
      </c>
      <c r="B114">
        <v>170</v>
      </c>
      <c r="C114" t="s">
        <v>89</v>
      </c>
      <c r="D114" t="s">
        <v>90</v>
      </c>
      <c r="E114" t="s">
        <v>91</v>
      </c>
      <c r="F114" t="s">
        <v>149</v>
      </c>
      <c r="G114" t="s">
        <v>70</v>
      </c>
      <c r="H114" t="s">
        <v>71</v>
      </c>
      <c r="I114" t="s">
        <v>92</v>
      </c>
      <c r="J114" t="s">
        <v>93</v>
      </c>
      <c r="K114" t="s">
        <v>159</v>
      </c>
      <c r="L114" s="85">
        <v>0.05</v>
      </c>
      <c r="M114" s="85">
        <v>3.9388999999999998</v>
      </c>
      <c r="O114" s="85">
        <v>0.19672000000000001</v>
      </c>
      <c r="P114" s="82" t="s">
        <v>76</v>
      </c>
      <c r="Q114" s="82" t="s">
        <v>76</v>
      </c>
    </row>
    <row r="115" spans="1:17" x14ac:dyDescent="0.2">
      <c r="A115">
        <v>170</v>
      </c>
      <c r="B115">
        <v>170</v>
      </c>
      <c r="C115" t="s">
        <v>81</v>
      </c>
      <c r="D115" t="s">
        <v>82</v>
      </c>
      <c r="E115" t="s">
        <v>68</v>
      </c>
      <c r="F115" t="s">
        <v>149</v>
      </c>
      <c r="G115" t="s">
        <v>70</v>
      </c>
      <c r="H115" t="s">
        <v>71</v>
      </c>
      <c r="I115" t="s">
        <v>72</v>
      </c>
      <c r="J115" t="s">
        <v>73</v>
      </c>
      <c r="K115" t="s">
        <v>162</v>
      </c>
      <c r="L115" s="85">
        <v>75923.952999999994</v>
      </c>
      <c r="M115" s="85">
        <v>1.8341E-2</v>
      </c>
      <c r="O115" s="85">
        <v>1392.5212300000001</v>
      </c>
      <c r="P115" s="82" t="s">
        <v>163</v>
      </c>
      <c r="Q115" s="82" t="s">
        <v>111</v>
      </c>
    </row>
    <row r="116" spans="1:17" x14ac:dyDescent="0.2">
      <c r="A116">
        <v>170</v>
      </c>
      <c r="B116">
        <v>170</v>
      </c>
      <c r="C116" t="s">
        <v>77</v>
      </c>
      <c r="D116" t="s">
        <v>78</v>
      </c>
      <c r="E116" t="s">
        <v>68</v>
      </c>
      <c r="F116" t="s">
        <v>149</v>
      </c>
      <c r="G116" t="s">
        <v>70</v>
      </c>
      <c r="H116" t="s">
        <v>71</v>
      </c>
      <c r="I116" t="s">
        <v>72</v>
      </c>
      <c r="J116" t="s">
        <v>73</v>
      </c>
      <c r="K116" t="s">
        <v>164</v>
      </c>
      <c r="L116" s="85">
        <v>0.05</v>
      </c>
      <c r="M116" s="85">
        <v>2.0916999999999999</v>
      </c>
      <c r="O116" s="85">
        <v>0.10446</v>
      </c>
      <c r="P116" s="82" t="s">
        <v>76</v>
      </c>
      <c r="Q116" s="82" t="s">
        <v>76</v>
      </c>
    </row>
    <row r="117" spans="1:17" x14ac:dyDescent="0.2">
      <c r="A117">
        <v>170</v>
      </c>
      <c r="B117">
        <v>170</v>
      </c>
      <c r="C117" t="s">
        <v>89</v>
      </c>
      <c r="D117" t="s">
        <v>90</v>
      </c>
      <c r="E117" t="s">
        <v>91</v>
      </c>
      <c r="F117" t="s">
        <v>149</v>
      </c>
      <c r="G117" t="s">
        <v>70</v>
      </c>
      <c r="H117" t="s">
        <v>71</v>
      </c>
      <c r="I117" t="s">
        <v>92</v>
      </c>
      <c r="J117" t="s">
        <v>93</v>
      </c>
      <c r="K117" t="s">
        <v>164</v>
      </c>
      <c r="L117" s="85">
        <v>-1E-3</v>
      </c>
      <c r="M117" s="85">
        <v>2.0916999999999999</v>
      </c>
      <c r="O117" s="85">
        <v>-1.07E-3</v>
      </c>
      <c r="P117" s="82" t="s">
        <v>137</v>
      </c>
      <c r="Q117" s="82" t="s">
        <v>137</v>
      </c>
    </row>
    <row r="118" spans="1:17" x14ac:dyDescent="0.2">
      <c r="A118">
        <v>170</v>
      </c>
      <c r="B118">
        <v>170</v>
      </c>
      <c r="C118" t="s">
        <v>89</v>
      </c>
      <c r="D118" t="s">
        <v>90</v>
      </c>
      <c r="E118" t="s">
        <v>91</v>
      </c>
      <c r="F118" t="s">
        <v>149</v>
      </c>
      <c r="G118" t="s">
        <v>70</v>
      </c>
      <c r="H118" t="s">
        <v>71</v>
      </c>
      <c r="I118" t="s">
        <v>92</v>
      </c>
      <c r="J118" t="s">
        <v>93</v>
      </c>
      <c r="K118" t="s">
        <v>164</v>
      </c>
      <c r="L118" s="85">
        <v>1E-3</v>
      </c>
      <c r="M118" s="85">
        <v>2.0916999999999999</v>
      </c>
      <c r="O118" s="85">
        <v>1.07E-3</v>
      </c>
      <c r="P118" s="82" t="s">
        <v>76</v>
      </c>
      <c r="Q118" s="82" t="s">
        <v>76</v>
      </c>
    </row>
    <row r="119" spans="1:17" x14ac:dyDescent="0.2">
      <c r="A119">
        <v>170</v>
      </c>
      <c r="B119">
        <v>170</v>
      </c>
      <c r="C119" t="s">
        <v>98</v>
      </c>
      <c r="D119" t="s">
        <v>99</v>
      </c>
      <c r="E119" t="s">
        <v>68</v>
      </c>
      <c r="F119" t="s">
        <v>149</v>
      </c>
      <c r="G119" t="s">
        <v>70</v>
      </c>
      <c r="H119" t="s">
        <v>71</v>
      </c>
      <c r="I119" t="s">
        <v>72</v>
      </c>
      <c r="J119" t="s">
        <v>73</v>
      </c>
      <c r="K119" t="s">
        <v>150</v>
      </c>
      <c r="L119" s="85">
        <v>445.81200000000001</v>
      </c>
      <c r="M119" s="85">
        <v>2.9780000000000002</v>
      </c>
      <c r="O119" s="85">
        <v>1327.62682</v>
      </c>
      <c r="P119" s="82" t="s">
        <v>165</v>
      </c>
      <c r="Q119" s="82" t="s">
        <v>113</v>
      </c>
    </row>
    <row r="120" spans="1:17" x14ac:dyDescent="0.2">
      <c r="A120">
        <v>170</v>
      </c>
      <c r="B120">
        <v>170</v>
      </c>
      <c r="C120" t="s">
        <v>89</v>
      </c>
      <c r="D120" t="s">
        <v>90</v>
      </c>
      <c r="E120" t="s">
        <v>91</v>
      </c>
      <c r="F120" t="s">
        <v>149</v>
      </c>
      <c r="G120" t="s">
        <v>70</v>
      </c>
      <c r="H120" t="s">
        <v>71</v>
      </c>
      <c r="I120" t="s">
        <v>92</v>
      </c>
      <c r="J120" t="s">
        <v>93</v>
      </c>
      <c r="K120" t="s">
        <v>156</v>
      </c>
      <c r="L120" s="85">
        <v>63.28</v>
      </c>
      <c r="M120" s="85">
        <v>3.3944999999999999</v>
      </c>
      <c r="O120" s="85">
        <v>214.80402000000001</v>
      </c>
      <c r="P120" s="82" t="s">
        <v>95</v>
      </c>
      <c r="Q120" s="82" t="s">
        <v>75</v>
      </c>
    </row>
    <row r="121" spans="1:17" x14ac:dyDescent="0.2">
      <c r="A121">
        <v>170</v>
      </c>
      <c r="B121">
        <v>170</v>
      </c>
      <c r="C121" t="s">
        <v>77</v>
      </c>
      <c r="D121" t="s">
        <v>78</v>
      </c>
      <c r="E121" t="s">
        <v>68</v>
      </c>
      <c r="F121" t="s">
        <v>149</v>
      </c>
      <c r="G121" t="s">
        <v>70</v>
      </c>
      <c r="H121" t="s">
        <v>71</v>
      </c>
      <c r="I121" t="s">
        <v>72</v>
      </c>
      <c r="J121" t="s">
        <v>73</v>
      </c>
      <c r="K121" t="s">
        <v>159</v>
      </c>
      <c r="L121" s="85">
        <v>0.112</v>
      </c>
      <c r="M121" s="85">
        <v>3.9388999999999998</v>
      </c>
      <c r="O121" s="85">
        <v>0.44273000000000001</v>
      </c>
      <c r="P121" s="82" t="s">
        <v>76</v>
      </c>
      <c r="Q121" s="82" t="s">
        <v>76</v>
      </c>
    </row>
    <row r="122" spans="1:17" x14ac:dyDescent="0.2">
      <c r="A122">
        <v>170</v>
      </c>
      <c r="B122">
        <v>170</v>
      </c>
      <c r="C122" t="s">
        <v>81</v>
      </c>
      <c r="D122" t="s">
        <v>82</v>
      </c>
      <c r="E122" t="s">
        <v>68</v>
      </c>
      <c r="F122" t="s">
        <v>149</v>
      </c>
      <c r="G122" t="s">
        <v>70</v>
      </c>
      <c r="H122" t="s">
        <v>71</v>
      </c>
      <c r="I122" t="s">
        <v>72</v>
      </c>
      <c r="J122" t="s">
        <v>73</v>
      </c>
      <c r="K122" t="s">
        <v>164</v>
      </c>
      <c r="L122" s="85">
        <v>0.95299999999999996</v>
      </c>
      <c r="M122" s="85">
        <v>2.0916999999999999</v>
      </c>
      <c r="O122" s="85">
        <v>1.99366</v>
      </c>
      <c r="P122" s="82" t="s">
        <v>76</v>
      </c>
      <c r="Q122" s="82" t="s">
        <v>76</v>
      </c>
    </row>
    <row r="123" spans="1:17" x14ac:dyDescent="0.2">
      <c r="A123">
        <v>170</v>
      </c>
      <c r="B123">
        <v>170</v>
      </c>
      <c r="C123" t="s">
        <v>77</v>
      </c>
      <c r="D123" t="s">
        <v>78</v>
      </c>
      <c r="E123" t="s">
        <v>68</v>
      </c>
      <c r="F123" t="s">
        <v>149</v>
      </c>
      <c r="G123" t="s">
        <v>70</v>
      </c>
      <c r="H123" t="s">
        <v>71</v>
      </c>
      <c r="I123" t="s">
        <v>72</v>
      </c>
      <c r="J123" t="s">
        <v>73</v>
      </c>
      <c r="K123" t="s">
        <v>150</v>
      </c>
      <c r="L123" s="85">
        <v>10328.116</v>
      </c>
      <c r="M123" s="85">
        <v>2.9780000000000002</v>
      </c>
      <c r="O123" s="85">
        <v>30757.12977</v>
      </c>
      <c r="P123" s="82" t="s">
        <v>166</v>
      </c>
      <c r="Q123" s="82" t="s">
        <v>167</v>
      </c>
    </row>
    <row r="124" spans="1:17" x14ac:dyDescent="0.2">
      <c r="A124">
        <v>170</v>
      </c>
      <c r="B124">
        <v>170</v>
      </c>
      <c r="C124" t="s">
        <v>81</v>
      </c>
      <c r="D124" t="s">
        <v>82</v>
      </c>
      <c r="E124" t="s">
        <v>68</v>
      </c>
      <c r="F124" t="s">
        <v>149</v>
      </c>
      <c r="G124" t="s">
        <v>70</v>
      </c>
      <c r="H124" t="s">
        <v>71</v>
      </c>
      <c r="I124" t="s">
        <v>72</v>
      </c>
      <c r="J124" t="s">
        <v>73</v>
      </c>
      <c r="K124" t="s">
        <v>150</v>
      </c>
      <c r="L124" s="85">
        <v>0.95399999999999996</v>
      </c>
      <c r="M124" s="85">
        <v>2.9780000000000002</v>
      </c>
      <c r="O124" s="85">
        <v>2.8401000000000001</v>
      </c>
      <c r="P124" s="82" t="s">
        <v>76</v>
      </c>
      <c r="Q124" s="82" t="s">
        <v>76</v>
      </c>
    </row>
    <row r="125" spans="1:17" x14ac:dyDescent="0.2">
      <c r="A125">
        <v>170</v>
      </c>
      <c r="B125">
        <v>170</v>
      </c>
      <c r="C125" t="s">
        <v>77</v>
      </c>
      <c r="D125" t="s">
        <v>78</v>
      </c>
      <c r="E125" t="s">
        <v>68</v>
      </c>
      <c r="F125" t="s">
        <v>149</v>
      </c>
      <c r="G125" t="s">
        <v>70</v>
      </c>
      <c r="H125" t="s">
        <v>71</v>
      </c>
      <c r="I125" t="s">
        <v>72</v>
      </c>
      <c r="J125" t="s">
        <v>73</v>
      </c>
      <c r="K125" t="s">
        <v>150</v>
      </c>
      <c r="L125" s="85">
        <v>149.97800000000001</v>
      </c>
      <c r="M125" s="85">
        <v>2.9780000000000002</v>
      </c>
      <c r="O125" s="85">
        <v>446.63571000000002</v>
      </c>
      <c r="P125" s="82" t="s">
        <v>168</v>
      </c>
      <c r="Q125" s="82" t="s">
        <v>75</v>
      </c>
    </row>
    <row r="126" spans="1:17" x14ac:dyDescent="0.2">
      <c r="A126">
        <v>170</v>
      </c>
      <c r="B126">
        <v>170</v>
      </c>
      <c r="C126" t="s">
        <v>77</v>
      </c>
      <c r="D126" t="s">
        <v>78</v>
      </c>
      <c r="E126" t="s">
        <v>68</v>
      </c>
      <c r="F126" t="s">
        <v>149</v>
      </c>
      <c r="G126" t="s">
        <v>70</v>
      </c>
      <c r="H126" t="s">
        <v>71</v>
      </c>
      <c r="I126" t="s">
        <v>72</v>
      </c>
      <c r="J126" t="s">
        <v>73</v>
      </c>
      <c r="K126" t="s">
        <v>150</v>
      </c>
      <c r="L126" s="85">
        <v>0.11600000000000001</v>
      </c>
      <c r="M126" s="85">
        <v>2.9780000000000002</v>
      </c>
      <c r="O126" s="85">
        <v>0.34622000000000003</v>
      </c>
      <c r="P126" s="82" t="s">
        <v>76</v>
      </c>
      <c r="Q126" s="82" t="s">
        <v>76</v>
      </c>
    </row>
    <row r="127" spans="1:17" x14ac:dyDescent="0.2">
      <c r="A127">
        <v>170</v>
      </c>
      <c r="B127">
        <v>170</v>
      </c>
      <c r="C127" t="s">
        <v>81</v>
      </c>
      <c r="D127" t="s">
        <v>82</v>
      </c>
      <c r="E127" t="s">
        <v>68</v>
      </c>
      <c r="F127" t="s">
        <v>149</v>
      </c>
      <c r="G127" t="s">
        <v>70</v>
      </c>
      <c r="H127" t="s">
        <v>71</v>
      </c>
      <c r="I127" t="s">
        <v>72</v>
      </c>
      <c r="J127" t="s">
        <v>73</v>
      </c>
      <c r="K127" t="s">
        <v>150</v>
      </c>
      <c r="L127" s="85">
        <v>1665.021</v>
      </c>
      <c r="M127" s="85">
        <v>2.9780000000000002</v>
      </c>
      <c r="O127" s="85">
        <v>4958.4315900000001</v>
      </c>
      <c r="P127" s="82" t="s">
        <v>124</v>
      </c>
      <c r="Q127" s="82" t="s">
        <v>169</v>
      </c>
    </row>
    <row r="128" spans="1:17" x14ac:dyDescent="0.2">
      <c r="A128">
        <v>170</v>
      </c>
      <c r="B128">
        <v>170</v>
      </c>
      <c r="C128" t="s">
        <v>77</v>
      </c>
      <c r="D128" t="s">
        <v>78</v>
      </c>
      <c r="E128" t="s">
        <v>68</v>
      </c>
      <c r="F128" t="s">
        <v>149</v>
      </c>
      <c r="G128" t="s">
        <v>70</v>
      </c>
      <c r="H128" t="s">
        <v>71</v>
      </c>
      <c r="I128" t="s">
        <v>72</v>
      </c>
      <c r="J128" t="s">
        <v>73</v>
      </c>
      <c r="K128" t="s">
        <v>150</v>
      </c>
      <c r="L128" s="85">
        <v>5007.8909999999996</v>
      </c>
      <c r="M128" s="85">
        <v>2.9780000000000002</v>
      </c>
      <c r="O128" s="85">
        <v>14913.49912</v>
      </c>
      <c r="P128" s="82" t="s">
        <v>170</v>
      </c>
      <c r="Q128" s="82" t="s">
        <v>155</v>
      </c>
    </row>
    <row r="129" spans="1:17" x14ac:dyDescent="0.2">
      <c r="A129">
        <v>170</v>
      </c>
      <c r="B129">
        <v>170</v>
      </c>
      <c r="C129" t="s">
        <v>77</v>
      </c>
      <c r="D129" t="s">
        <v>78</v>
      </c>
      <c r="E129" t="s">
        <v>68</v>
      </c>
      <c r="F129" t="s">
        <v>149</v>
      </c>
      <c r="G129" t="s">
        <v>70</v>
      </c>
      <c r="H129" t="s">
        <v>71</v>
      </c>
      <c r="I129" t="s">
        <v>72</v>
      </c>
      <c r="J129" t="s">
        <v>73</v>
      </c>
      <c r="K129" t="s">
        <v>150</v>
      </c>
      <c r="L129" s="85">
        <v>277.35500000000002</v>
      </c>
      <c r="M129" s="85">
        <v>2.9780000000000002</v>
      </c>
      <c r="O129" s="85">
        <v>825.96400000000006</v>
      </c>
      <c r="P129" s="82" t="s">
        <v>146</v>
      </c>
      <c r="Q129" s="82" t="s">
        <v>114</v>
      </c>
    </row>
    <row r="130" spans="1:17" x14ac:dyDescent="0.2">
      <c r="A130">
        <v>170</v>
      </c>
      <c r="B130">
        <v>170</v>
      </c>
      <c r="C130" t="s">
        <v>77</v>
      </c>
      <c r="D130" t="s">
        <v>78</v>
      </c>
      <c r="E130" t="s">
        <v>68</v>
      </c>
      <c r="F130" t="s">
        <v>149</v>
      </c>
      <c r="G130" t="s">
        <v>70</v>
      </c>
      <c r="H130" t="s">
        <v>71</v>
      </c>
      <c r="I130" t="s">
        <v>72</v>
      </c>
      <c r="J130" t="s">
        <v>73</v>
      </c>
      <c r="K130" t="s">
        <v>150</v>
      </c>
      <c r="L130" s="85">
        <v>-0.41299999999999998</v>
      </c>
      <c r="M130" s="85">
        <v>2.9780000000000002</v>
      </c>
      <c r="O130" s="85">
        <v>-1.2295499999999999</v>
      </c>
      <c r="P130" s="82" t="s">
        <v>137</v>
      </c>
      <c r="Q130" s="82" t="s">
        <v>137</v>
      </c>
    </row>
    <row r="131" spans="1:17" x14ac:dyDescent="0.2">
      <c r="A131">
        <v>170</v>
      </c>
      <c r="B131">
        <v>170</v>
      </c>
      <c r="C131" t="s">
        <v>81</v>
      </c>
      <c r="D131" t="s">
        <v>82</v>
      </c>
      <c r="E131" t="s">
        <v>68</v>
      </c>
      <c r="F131" t="s">
        <v>149</v>
      </c>
      <c r="G131" t="s">
        <v>70</v>
      </c>
      <c r="H131" t="s">
        <v>71</v>
      </c>
      <c r="I131" t="s">
        <v>72</v>
      </c>
      <c r="J131" t="s">
        <v>73</v>
      </c>
      <c r="K131" t="s">
        <v>150</v>
      </c>
      <c r="L131" s="85">
        <v>-319.315</v>
      </c>
      <c r="M131" s="85">
        <v>2.9780000000000002</v>
      </c>
      <c r="O131" s="85">
        <v>-950.91895999999997</v>
      </c>
      <c r="P131" s="82" t="s">
        <v>171</v>
      </c>
      <c r="Q131" s="82" t="s">
        <v>172</v>
      </c>
    </row>
    <row r="132" spans="1:17" x14ac:dyDescent="0.2">
      <c r="A132">
        <v>170</v>
      </c>
      <c r="B132">
        <v>170</v>
      </c>
      <c r="C132" t="s">
        <v>77</v>
      </c>
      <c r="D132" t="s">
        <v>78</v>
      </c>
      <c r="E132" t="s">
        <v>68</v>
      </c>
      <c r="F132" t="s">
        <v>149</v>
      </c>
      <c r="G132" t="s">
        <v>70</v>
      </c>
      <c r="H132" t="s">
        <v>71</v>
      </c>
      <c r="I132" t="s">
        <v>72</v>
      </c>
      <c r="J132" t="s">
        <v>73</v>
      </c>
      <c r="K132" t="s">
        <v>150</v>
      </c>
      <c r="L132" s="85">
        <v>690.68</v>
      </c>
      <c r="M132" s="85">
        <v>2.9780000000000002</v>
      </c>
      <c r="O132" s="85">
        <v>2056.8439100000001</v>
      </c>
      <c r="P132" s="82" t="s">
        <v>173</v>
      </c>
      <c r="Q132" s="82" t="s">
        <v>104</v>
      </c>
    </row>
    <row r="133" spans="1:17" x14ac:dyDescent="0.2">
      <c r="A133">
        <v>170</v>
      </c>
      <c r="B133">
        <v>170</v>
      </c>
      <c r="C133" t="s">
        <v>98</v>
      </c>
      <c r="D133" t="s">
        <v>99</v>
      </c>
      <c r="E133" t="s">
        <v>68</v>
      </c>
      <c r="F133" t="s">
        <v>149</v>
      </c>
      <c r="G133" t="s">
        <v>70</v>
      </c>
      <c r="H133" t="s">
        <v>71</v>
      </c>
      <c r="I133" t="s">
        <v>72</v>
      </c>
      <c r="J133" t="s">
        <v>73</v>
      </c>
      <c r="K133" t="s">
        <v>150</v>
      </c>
      <c r="L133" s="85">
        <v>143.29400000000001</v>
      </c>
      <c r="M133" s="85">
        <v>2.9780000000000002</v>
      </c>
      <c r="O133" s="85">
        <v>426.72915</v>
      </c>
      <c r="P133" s="82" t="s">
        <v>168</v>
      </c>
      <c r="Q133" s="82" t="s">
        <v>75</v>
      </c>
    </row>
    <row r="134" spans="1:17" x14ac:dyDescent="0.2">
      <c r="A134">
        <v>170</v>
      </c>
      <c r="B134">
        <v>170</v>
      </c>
      <c r="C134" t="s">
        <v>85</v>
      </c>
      <c r="D134" t="s">
        <v>86</v>
      </c>
      <c r="E134" t="s">
        <v>68</v>
      </c>
      <c r="F134" t="s">
        <v>149</v>
      </c>
      <c r="G134" t="s">
        <v>70</v>
      </c>
      <c r="H134" t="s">
        <v>71</v>
      </c>
      <c r="I134" t="s">
        <v>72</v>
      </c>
      <c r="J134" t="s">
        <v>73</v>
      </c>
      <c r="K134" t="s">
        <v>150</v>
      </c>
      <c r="L134" s="85">
        <v>87.04</v>
      </c>
      <c r="M134" s="85">
        <v>2.9780000000000002</v>
      </c>
      <c r="O134" s="85">
        <v>259.20600999999999</v>
      </c>
      <c r="P134" s="82" t="s">
        <v>148</v>
      </c>
      <c r="Q134" s="82" t="s">
        <v>75</v>
      </c>
    </row>
    <row r="135" spans="1:17" x14ac:dyDescent="0.2">
      <c r="A135">
        <v>170</v>
      </c>
      <c r="B135">
        <v>170</v>
      </c>
      <c r="C135" t="s">
        <v>81</v>
      </c>
      <c r="D135" t="s">
        <v>82</v>
      </c>
      <c r="E135" t="s">
        <v>68</v>
      </c>
      <c r="F135" t="s">
        <v>149</v>
      </c>
      <c r="G135" t="s">
        <v>70</v>
      </c>
      <c r="H135" t="s">
        <v>71</v>
      </c>
      <c r="I135" t="s">
        <v>72</v>
      </c>
      <c r="J135" t="s">
        <v>73</v>
      </c>
      <c r="K135" t="s">
        <v>150</v>
      </c>
      <c r="L135" s="85">
        <v>36.551000000000002</v>
      </c>
      <c r="M135" s="85">
        <v>2.9780000000000002</v>
      </c>
      <c r="O135" s="85">
        <v>108.84788</v>
      </c>
      <c r="P135" s="82" t="s">
        <v>113</v>
      </c>
      <c r="Q135" s="82" t="s">
        <v>76</v>
      </c>
    </row>
    <row r="136" spans="1:17" x14ac:dyDescent="0.2">
      <c r="A136">
        <v>170</v>
      </c>
      <c r="B136">
        <v>170</v>
      </c>
      <c r="C136" t="s">
        <v>81</v>
      </c>
      <c r="D136" t="s">
        <v>82</v>
      </c>
      <c r="E136" t="s">
        <v>68</v>
      </c>
      <c r="F136" t="s">
        <v>149</v>
      </c>
      <c r="G136" t="s">
        <v>70</v>
      </c>
      <c r="H136" t="s">
        <v>71</v>
      </c>
      <c r="I136" t="s">
        <v>72</v>
      </c>
      <c r="J136" t="s">
        <v>73</v>
      </c>
      <c r="K136" t="s">
        <v>150</v>
      </c>
      <c r="L136" s="85">
        <v>4.391</v>
      </c>
      <c r="M136" s="85">
        <v>2.9780000000000002</v>
      </c>
      <c r="O136" s="85">
        <v>13.07615</v>
      </c>
      <c r="P136" s="82" t="s">
        <v>75</v>
      </c>
      <c r="Q136" s="82" t="s">
        <v>76</v>
      </c>
    </row>
    <row r="137" spans="1:17" x14ac:dyDescent="0.2">
      <c r="A137">
        <v>170</v>
      </c>
      <c r="B137">
        <v>170</v>
      </c>
      <c r="C137" t="s">
        <v>81</v>
      </c>
      <c r="D137" t="s">
        <v>82</v>
      </c>
      <c r="E137" t="s">
        <v>68</v>
      </c>
      <c r="F137" t="s">
        <v>149</v>
      </c>
      <c r="G137" t="s">
        <v>70</v>
      </c>
      <c r="H137" t="s">
        <v>71</v>
      </c>
      <c r="I137" t="s">
        <v>72</v>
      </c>
      <c r="J137" t="s">
        <v>73</v>
      </c>
      <c r="K137" t="s">
        <v>150</v>
      </c>
      <c r="L137" s="85">
        <v>10986.485000000001</v>
      </c>
      <c r="M137" s="85">
        <v>2.9780000000000002</v>
      </c>
      <c r="O137" s="85">
        <v>32717.751980000001</v>
      </c>
      <c r="P137" s="82" t="s">
        <v>174</v>
      </c>
      <c r="Q137" s="82" t="s">
        <v>175</v>
      </c>
    </row>
    <row r="138" spans="1:17" x14ac:dyDescent="0.2">
      <c r="A138">
        <v>170</v>
      </c>
      <c r="B138">
        <v>170</v>
      </c>
      <c r="C138" t="s">
        <v>98</v>
      </c>
      <c r="D138" t="s">
        <v>99</v>
      </c>
      <c r="E138" t="s">
        <v>68</v>
      </c>
      <c r="F138" t="s">
        <v>149</v>
      </c>
      <c r="G138" t="s">
        <v>70</v>
      </c>
      <c r="H138" t="s">
        <v>71</v>
      </c>
      <c r="I138" t="s">
        <v>72</v>
      </c>
      <c r="J138" t="s">
        <v>73</v>
      </c>
      <c r="K138" t="s">
        <v>150</v>
      </c>
      <c r="L138" s="85">
        <v>116.792</v>
      </c>
      <c r="M138" s="85">
        <v>2.9780000000000002</v>
      </c>
      <c r="O138" s="85">
        <v>347.80601999999999</v>
      </c>
      <c r="P138" s="82" t="s">
        <v>154</v>
      </c>
      <c r="Q138" s="82" t="s">
        <v>75</v>
      </c>
    </row>
    <row r="139" spans="1:17" x14ac:dyDescent="0.2">
      <c r="A139">
        <v>170</v>
      </c>
      <c r="B139">
        <v>170</v>
      </c>
      <c r="C139" t="s">
        <v>98</v>
      </c>
      <c r="D139" t="s">
        <v>99</v>
      </c>
      <c r="E139" t="s">
        <v>68</v>
      </c>
      <c r="F139" t="s">
        <v>149</v>
      </c>
      <c r="G139" t="s">
        <v>70</v>
      </c>
      <c r="H139" t="s">
        <v>71</v>
      </c>
      <c r="I139" t="s">
        <v>72</v>
      </c>
      <c r="J139" t="s">
        <v>73</v>
      </c>
      <c r="K139" t="s">
        <v>150</v>
      </c>
      <c r="L139" s="85">
        <v>0.438</v>
      </c>
      <c r="M139" s="85">
        <v>2.9780000000000002</v>
      </c>
      <c r="O139" s="85">
        <v>1.30579</v>
      </c>
      <c r="P139" s="82" t="s">
        <v>76</v>
      </c>
      <c r="Q139" s="82" t="s">
        <v>76</v>
      </c>
    </row>
    <row r="140" spans="1:17" x14ac:dyDescent="0.2">
      <c r="A140">
        <v>170</v>
      </c>
      <c r="B140">
        <v>170</v>
      </c>
      <c r="C140" t="s">
        <v>98</v>
      </c>
      <c r="D140" t="s">
        <v>99</v>
      </c>
      <c r="E140" t="s">
        <v>68</v>
      </c>
      <c r="F140" t="s">
        <v>149</v>
      </c>
      <c r="G140" t="s">
        <v>70</v>
      </c>
      <c r="H140" t="s">
        <v>71</v>
      </c>
      <c r="I140" t="s">
        <v>72</v>
      </c>
      <c r="J140" t="s">
        <v>73</v>
      </c>
      <c r="K140" t="s">
        <v>150</v>
      </c>
      <c r="L140" s="85">
        <v>0.01</v>
      </c>
      <c r="M140" s="85">
        <v>2.9780000000000002</v>
      </c>
      <c r="O140" s="85">
        <v>3.1230000000000001E-2</v>
      </c>
      <c r="P140" s="82" t="s">
        <v>76</v>
      </c>
      <c r="Q140" s="82" t="s">
        <v>76</v>
      </c>
    </row>
    <row r="141" spans="1:17" x14ac:dyDescent="0.2">
      <c r="A141">
        <v>170</v>
      </c>
      <c r="B141">
        <v>170</v>
      </c>
      <c r="C141" t="s">
        <v>98</v>
      </c>
      <c r="D141" t="s">
        <v>99</v>
      </c>
      <c r="E141" t="s">
        <v>68</v>
      </c>
      <c r="F141" t="s">
        <v>149</v>
      </c>
      <c r="G141" t="s">
        <v>70</v>
      </c>
      <c r="H141" t="s">
        <v>71</v>
      </c>
      <c r="I141" t="s">
        <v>72</v>
      </c>
      <c r="J141" t="s">
        <v>73</v>
      </c>
      <c r="K141" t="s">
        <v>150</v>
      </c>
      <c r="L141" s="85">
        <v>0.11700000000000001</v>
      </c>
      <c r="M141" s="85">
        <v>2.9780000000000002</v>
      </c>
      <c r="O141" s="85">
        <v>0.34810999999999998</v>
      </c>
      <c r="P141" s="82" t="s">
        <v>76</v>
      </c>
      <c r="Q141" s="82" t="s">
        <v>76</v>
      </c>
    </row>
    <row r="142" spans="1:17" x14ac:dyDescent="0.2">
      <c r="A142">
        <v>170</v>
      </c>
      <c r="B142">
        <v>170</v>
      </c>
      <c r="C142" t="s">
        <v>98</v>
      </c>
      <c r="D142" t="s">
        <v>99</v>
      </c>
      <c r="E142" t="s">
        <v>68</v>
      </c>
      <c r="F142" t="s">
        <v>149</v>
      </c>
      <c r="G142" t="s">
        <v>70</v>
      </c>
      <c r="H142" t="s">
        <v>71</v>
      </c>
      <c r="I142" t="s">
        <v>72</v>
      </c>
      <c r="J142" t="s">
        <v>73</v>
      </c>
      <c r="K142" t="s">
        <v>150</v>
      </c>
      <c r="L142" s="85">
        <v>0</v>
      </c>
      <c r="M142" s="85">
        <v>2.9780000000000002</v>
      </c>
      <c r="O142" s="85">
        <v>6.0999999999999997E-4</v>
      </c>
      <c r="P142" s="82" t="s">
        <v>76</v>
      </c>
      <c r="Q142" s="82" t="s">
        <v>76</v>
      </c>
    </row>
    <row r="143" spans="1:17" x14ac:dyDescent="0.2">
      <c r="A143">
        <v>170</v>
      </c>
      <c r="B143">
        <v>170</v>
      </c>
      <c r="C143" t="s">
        <v>85</v>
      </c>
      <c r="D143" t="s">
        <v>86</v>
      </c>
      <c r="E143" t="s">
        <v>68</v>
      </c>
      <c r="F143" t="s">
        <v>149</v>
      </c>
      <c r="G143" t="s">
        <v>70</v>
      </c>
      <c r="H143" t="s">
        <v>71</v>
      </c>
      <c r="I143" t="s">
        <v>72</v>
      </c>
      <c r="J143" t="s">
        <v>73</v>
      </c>
      <c r="K143" t="s">
        <v>150</v>
      </c>
      <c r="L143" s="85">
        <v>0.41599999999999998</v>
      </c>
      <c r="M143" s="85">
        <v>2.9780000000000002</v>
      </c>
      <c r="O143" s="85">
        <v>1.2400100000000001</v>
      </c>
      <c r="P143" s="82" t="s">
        <v>76</v>
      </c>
      <c r="Q143" s="82" t="s">
        <v>76</v>
      </c>
    </row>
    <row r="144" spans="1:17" x14ac:dyDescent="0.2">
      <c r="A144">
        <v>170</v>
      </c>
      <c r="B144">
        <v>170</v>
      </c>
      <c r="C144" t="s">
        <v>77</v>
      </c>
      <c r="D144" t="s">
        <v>78</v>
      </c>
      <c r="E144" t="s">
        <v>68</v>
      </c>
      <c r="F144" t="s">
        <v>149</v>
      </c>
      <c r="G144" t="s">
        <v>70</v>
      </c>
      <c r="H144" t="s">
        <v>71</v>
      </c>
      <c r="I144" t="s">
        <v>72</v>
      </c>
      <c r="J144" t="s">
        <v>73</v>
      </c>
      <c r="K144" t="s">
        <v>150</v>
      </c>
      <c r="L144" s="85">
        <v>-2.4E-2</v>
      </c>
      <c r="M144" s="85">
        <v>2.9780000000000002</v>
      </c>
      <c r="O144" s="85">
        <v>-7.1940000000000004E-2</v>
      </c>
      <c r="P144" s="82" t="s">
        <v>137</v>
      </c>
      <c r="Q144" s="82" t="s">
        <v>137</v>
      </c>
    </row>
    <row r="145" spans="1:17" x14ac:dyDescent="0.2">
      <c r="A145">
        <v>170</v>
      </c>
      <c r="B145">
        <v>170</v>
      </c>
      <c r="C145" t="s">
        <v>89</v>
      </c>
      <c r="D145" t="s">
        <v>90</v>
      </c>
      <c r="E145" t="s">
        <v>91</v>
      </c>
      <c r="F145" t="s">
        <v>149</v>
      </c>
      <c r="G145" t="s">
        <v>70</v>
      </c>
      <c r="H145" t="s">
        <v>71</v>
      </c>
      <c r="I145" t="s">
        <v>92</v>
      </c>
      <c r="J145" t="s">
        <v>93</v>
      </c>
      <c r="K145" t="s">
        <v>150</v>
      </c>
      <c r="L145" s="85">
        <v>940.78800000000001</v>
      </c>
      <c r="M145" s="85">
        <v>2.9780000000000002</v>
      </c>
      <c r="O145" s="85">
        <v>2801.6655999999998</v>
      </c>
      <c r="P145" s="82" t="s">
        <v>176</v>
      </c>
      <c r="Q145" s="82" t="s">
        <v>158</v>
      </c>
    </row>
    <row r="146" spans="1:17" x14ac:dyDescent="0.2">
      <c r="A146">
        <v>170</v>
      </c>
      <c r="B146">
        <v>170</v>
      </c>
      <c r="C146" t="s">
        <v>89</v>
      </c>
      <c r="D146" t="s">
        <v>90</v>
      </c>
      <c r="E146" t="s">
        <v>91</v>
      </c>
      <c r="F146" t="s">
        <v>149</v>
      </c>
      <c r="G146" t="s">
        <v>70</v>
      </c>
      <c r="H146" t="s">
        <v>71</v>
      </c>
      <c r="I146" t="s">
        <v>92</v>
      </c>
      <c r="J146" t="s">
        <v>93</v>
      </c>
      <c r="K146" t="s">
        <v>150</v>
      </c>
      <c r="L146" s="85">
        <v>98.933999999999997</v>
      </c>
      <c r="M146" s="85">
        <v>2.9780000000000002</v>
      </c>
      <c r="O146" s="85">
        <v>294.62587000000002</v>
      </c>
      <c r="P146" s="82" t="s">
        <v>144</v>
      </c>
      <c r="Q146" s="82" t="s">
        <v>75</v>
      </c>
    </row>
    <row r="147" spans="1:17" x14ac:dyDescent="0.2">
      <c r="A147">
        <v>170</v>
      </c>
      <c r="B147">
        <v>170</v>
      </c>
      <c r="C147" t="s">
        <v>89</v>
      </c>
      <c r="D147" t="s">
        <v>90</v>
      </c>
      <c r="E147" t="s">
        <v>91</v>
      </c>
      <c r="F147" t="s">
        <v>149</v>
      </c>
      <c r="G147" t="s">
        <v>70</v>
      </c>
      <c r="H147" t="s">
        <v>71</v>
      </c>
      <c r="I147" t="s">
        <v>92</v>
      </c>
      <c r="J147" t="s">
        <v>93</v>
      </c>
      <c r="K147" t="s">
        <v>150</v>
      </c>
      <c r="L147" s="85">
        <v>13.833</v>
      </c>
      <c r="M147" s="85">
        <v>2.9780000000000002</v>
      </c>
      <c r="O147" s="85">
        <v>41.193429999999999</v>
      </c>
      <c r="P147" s="82" t="s">
        <v>88</v>
      </c>
      <c r="Q147" s="82" t="s">
        <v>76</v>
      </c>
    </row>
    <row r="148" spans="1:17" x14ac:dyDescent="0.2">
      <c r="A148">
        <v>170</v>
      </c>
      <c r="B148">
        <v>170</v>
      </c>
      <c r="C148" t="s">
        <v>89</v>
      </c>
      <c r="D148" t="s">
        <v>90</v>
      </c>
      <c r="E148" t="s">
        <v>91</v>
      </c>
      <c r="F148" t="s">
        <v>149</v>
      </c>
      <c r="G148" t="s">
        <v>70</v>
      </c>
      <c r="H148" t="s">
        <v>71</v>
      </c>
      <c r="I148" t="s">
        <v>92</v>
      </c>
      <c r="J148" t="s">
        <v>93</v>
      </c>
      <c r="K148" t="s">
        <v>150</v>
      </c>
      <c r="L148" s="85">
        <v>3.008</v>
      </c>
      <c r="M148" s="85">
        <v>2.9780000000000002</v>
      </c>
      <c r="O148" s="85">
        <v>8.9572699999999994</v>
      </c>
      <c r="P148" s="82" t="s">
        <v>76</v>
      </c>
      <c r="Q148" s="82" t="s">
        <v>76</v>
      </c>
    </row>
    <row r="149" spans="1:17" x14ac:dyDescent="0.2">
      <c r="A149">
        <v>170</v>
      </c>
      <c r="B149">
        <v>170</v>
      </c>
      <c r="C149" t="s">
        <v>89</v>
      </c>
      <c r="D149" t="s">
        <v>90</v>
      </c>
      <c r="E149" t="s">
        <v>91</v>
      </c>
      <c r="F149" t="s">
        <v>149</v>
      </c>
      <c r="G149" t="s">
        <v>70</v>
      </c>
      <c r="H149" t="s">
        <v>71</v>
      </c>
      <c r="I149" t="s">
        <v>92</v>
      </c>
      <c r="J149" t="s">
        <v>93</v>
      </c>
      <c r="K149" t="s">
        <v>150</v>
      </c>
      <c r="L149" s="85">
        <v>132.101</v>
      </c>
      <c r="M149" s="85">
        <v>2.9780000000000002</v>
      </c>
      <c r="O149" s="85">
        <v>393.39575000000002</v>
      </c>
      <c r="P149" s="82" t="s">
        <v>120</v>
      </c>
      <c r="Q149" s="82" t="s">
        <v>75</v>
      </c>
    </row>
    <row r="150" spans="1:17" x14ac:dyDescent="0.2">
      <c r="A150">
        <v>170</v>
      </c>
      <c r="B150">
        <v>170</v>
      </c>
      <c r="C150" t="s">
        <v>66</v>
      </c>
      <c r="D150" t="s">
        <v>67</v>
      </c>
      <c r="E150" t="s">
        <v>68</v>
      </c>
      <c r="F150" t="s">
        <v>149</v>
      </c>
      <c r="G150" t="s">
        <v>70</v>
      </c>
      <c r="H150" t="s">
        <v>71</v>
      </c>
      <c r="I150" t="s">
        <v>72</v>
      </c>
      <c r="J150" t="s">
        <v>73</v>
      </c>
      <c r="K150" t="s">
        <v>150</v>
      </c>
      <c r="L150" s="85">
        <v>0.214</v>
      </c>
      <c r="M150" s="85">
        <v>2.9780000000000002</v>
      </c>
      <c r="O150" s="85">
        <v>0.63854</v>
      </c>
      <c r="P150" s="82" t="s">
        <v>76</v>
      </c>
      <c r="Q150" s="82" t="s">
        <v>76</v>
      </c>
    </row>
    <row r="151" spans="1:17" x14ac:dyDescent="0.2">
      <c r="A151">
        <v>170</v>
      </c>
      <c r="B151">
        <v>170</v>
      </c>
      <c r="C151" t="s">
        <v>89</v>
      </c>
      <c r="D151" t="s">
        <v>90</v>
      </c>
      <c r="E151" t="s">
        <v>91</v>
      </c>
      <c r="F151" t="s">
        <v>149</v>
      </c>
      <c r="G151" t="s">
        <v>70</v>
      </c>
      <c r="H151" t="s">
        <v>71</v>
      </c>
      <c r="I151" t="s">
        <v>92</v>
      </c>
      <c r="J151" t="s">
        <v>93</v>
      </c>
      <c r="K151" t="s">
        <v>150</v>
      </c>
      <c r="L151" s="85">
        <v>-4.0000000000000001E-3</v>
      </c>
      <c r="M151" s="85">
        <v>2.9780000000000002</v>
      </c>
      <c r="O151" s="85">
        <v>-1.163E-2</v>
      </c>
      <c r="P151" s="82" t="s">
        <v>137</v>
      </c>
      <c r="Q151" s="82" t="s">
        <v>137</v>
      </c>
    </row>
    <row r="152" spans="1:17" x14ac:dyDescent="0.2">
      <c r="A152">
        <v>170</v>
      </c>
      <c r="B152">
        <v>170</v>
      </c>
      <c r="C152" t="s">
        <v>89</v>
      </c>
      <c r="D152" t="s">
        <v>90</v>
      </c>
      <c r="E152" t="s">
        <v>91</v>
      </c>
      <c r="F152" t="s">
        <v>149</v>
      </c>
      <c r="G152" t="s">
        <v>70</v>
      </c>
      <c r="H152" t="s">
        <v>71</v>
      </c>
      <c r="I152" t="s">
        <v>92</v>
      </c>
      <c r="J152" t="s">
        <v>93</v>
      </c>
      <c r="K152" t="s">
        <v>150</v>
      </c>
      <c r="L152" s="85">
        <v>-0.41599999999999998</v>
      </c>
      <c r="M152" s="85">
        <v>2.9780000000000002</v>
      </c>
      <c r="O152" s="85">
        <v>-1.23891</v>
      </c>
      <c r="P152" s="82" t="s">
        <v>137</v>
      </c>
      <c r="Q152" s="82" t="s">
        <v>137</v>
      </c>
    </row>
    <row r="153" spans="1:17" x14ac:dyDescent="0.2">
      <c r="A153">
        <v>170</v>
      </c>
      <c r="B153">
        <v>170</v>
      </c>
      <c r="C153" t="s">
        <v>98</v>
      </c>
      <c r="D153" t="s">
        <v>99</v>
      </c>
      <c r="E153" t="s">
        <v>68</v>
      </c>
      <c r="F153" t="s">
        <v>149</v>
      </c>
      <c r="G153" t="s">
        <v>70</v>
      </c>
      <c r="H153" t="s">
        <v>71</v>
      </c>
      <c r="I153" t="s">
        <v>72</v>
      </c>
      <c r="J153" t="s">
        <v>73</v>
      </c>
      <c r="K153" t="s">
        <v>150</v>
      </c>
      <c r="L153" s="85">
        <v>1.554</v>
      </c>
      <c r="M153" s="85">
        <v>2.9780000000000002</v>
      </c>
      <c r="O153" s="85">
        <v>4.6265400000000003</v>
      </c>
      <c r="P153" s="82" t="s">
        <v>76</v>
      </c>
      <c r="Q153" s="82" t="s">
        <v>76</v>
      </c>
    </row>
    <row r="154" spans="1:17" x14ac:dyDescent="0.2">
      <c r="A154">
        <v>170</v>
      </c>
      <c r="B154">
        <v>170</v>
      </c>
      <c r="C154" t="s">
        <v>77</v>
      </c>
      <c r="D154" t="s">
        <v>78</v>
      </c>
      <c r="E154" t="s">
        <v>68</v>
      </c>
      <c r="F154" t="s">
        <v>149</v>
      </c>
      <c r="G154" t="s">
        <v>70</v>
      </c>
      <c r="H154" t="s">
        <v>71</v>
      </c>
      <c r="I154" t="s">
        <v>72</v>
      </c>
      <c r="J154" t="s">
        <v>73</v>
      </c>
      <c r="K154" t="s">
        <v>150</v>
      </c>
      <c r="L154" s="85">
        <v>75.176000000000002</v>
      </c>
      <c r="M154" s="85">
        <v>2.9780000000000002</v>
      </c>
      <c r="O154" s="85">
        <v>223.87513999999999</v>
      </c>
      <c r="P154" s="82" t="s">
        <v>158</v>
      </c>
      <c r="Q154" s="82" t="s">
        <v>75</v>
      </c>
    </row>
    <row r="155" spans="1:17" x14ac:dyDescent="0.2">
      <c r="A155">
        <v>170</v>
      </c>
      <c r="B155">
        <v>170</v>
      </c>
      <c r="C155" t="s">
        <v>81</v>
      </c>
      <c r="D155" t="s">
        <v>82</v>
      </c>
      <c r="E155" t="s">
        <v>68</v>
      </c>
      <c r="F155" t="s">
        <v>149</v>
      </c>
      <c r="G155" t="s">
        <v>70</v>
      </c>
      <c r="H155" t="s">
        <v>71</v>
      </c>
      <c r="I155" t="s">
        <v>72</v>
      </c>
      <c r="J155" t="s">
        <v>73</v>
      </c>
      <c r="K155" t="s">
        <v>150</v>
      </c>
      <c r="L155" s="85">
        <v>234.536</v>
      </c>
      <c r="M155" s="85">
        <v>2.9780000000000002</v>
      </c>
      <c r="O155" s="85">
        <v>698.44967999999994</v>
      </c>
      <c r="P155" s="82" t="s">
        <v>138</v>
      </c>
      <c r="Q155" s="82" t="s">
        <v>88</v>
      </c>
    </row>
    <row r="156" spans="1:17" x14ac:dyDescent="0.2">
      <c r="A156">
        <v>170</v>
      </c>
      <c r="B156">
        <v>170</v>
      </c>
      <c r="C156" t="s">
        <v>81</v>
      </c>
      <c r="D156" t="s">
        <v>82</v>
      </c>
      <c r="E156" t="s">
        <v>68</v>
      </c>
      <c r="F156" t="s">
        <v>149</v>
      </c>
      <c r="G156" t="s">
        <v>70</v>
      </c>
      <c r="H156" t="s">
        <v>71</v>
      </c>
      <c r="I156" t="s">
        <v>72</v>
      </c>
      <c r="J156" t="s">
        <v>73</v>
      </c>
      <c r="K156" t="s">
        <v>150</v>
      </c>
      <c r="L156" s="85">
        <v>3.38</v>
      </c>
      <c r="M156" s="85">
        <v>2.9780000000000002</v>
      </c>
      <c r="O156" s="85">
        <v>10.06617</v>
      </c>
      <c r="P156" s="82" t="s">
        <v>76</v>
      </c>
      <c r="Q156" s="82" t="s">
        <v>76</v>
      </c>
    </row>
    <row r="157" spans="1:17" x14ac:dyDescent="0.2">
      <c r="A157">
        <v>170</v>
      </c>
      <c r="B157">
        <v>170</v>
      </c>
      <c r="C157" t="s">
        <v>89</v>
      </c>
      <c r="D157" t="s">
        <v>90</v>
      </c>
      <c r="E157" t="s">
        <v>91</v>
      </c>
      <c r="F157" t="s">
        <v>149</v>
      </c>
      <c r="G157" t="s">
        <v>70</v>
      </c>
      <c r="H157" t="s">
        <v>71</v>
      </c>
      <c r="I157" t="s">
        <v>92</v>
      </c>
      <c r="J157" t="s">
        <v>93</v>
      </c>
      <c r="K157" t="s">
        <v>150</v>
      </c>
      <c r="L157" s="85">
        <v>-0.16900000000000001</v>
      </c>
      <c r="M157" s="85">
        <v>2.9780000000000002</v>
      </c>
      <c r="O157" s="85">
        <v>-0.50231000000000003</v>
      </c>
      <c r="P157" s="82" t="s">
        <v>137</v>
      </c>
      <c r="Q157" s="82" t="s">
        <v>137</v>
      </c>
    </row>
    <row r="158" spans="1:17" x14ac:dyDescent="0.2">
      <c r="A158">
        <v>170</v>
      </c>
      <c r="B158">
        <v>170</v>
      </c>
      <c r="C158" t="s">
        <v>77</v>
      </c>
      <c r="D158" t="s">
        <v>78</v>
      </c>
      <c r="E158" t="s">
        <v>68</v>
      </c>
      <c r="F158" t="s">
        <v>149</v>
      </c>
      <c r="G158" t="s">
        <v>70</v>
      </c>
      <c r="H158" t="s">
        <v>71</v>
      </c>
      <c r="I158" t="s">
        <v>72</v>
      </c>
      <c r="J158" t="s">
        <v>73</v>
      </c>
      <c r="K158" t="s">
        <v>150</v>
      </c>
      <c r="L158" s="85">
        <v>224.77600000000001</v>
      </c>
      <c r="M158" s="85">
        <v>2.9780000000000002</v>
      </c>
      <c r="O158" s="85">
        <v>669.38323000000003</v>
      </c>
      <c r="P158" s="82" t="s">
        <v>177</v>
      </c>
      <c r="Q158" s="82" t="s">
        <v>88</v>
      </c>
    </row>
    <row r="159" spans="1:17" x14ac:dyDescent="0.2">
      <c r="A159">
        <v>170</v>
      </c>
      <c r="B159">
        <v>170</v>
      </c>
      <c r="C159" t="s">
        <v>77</v>
      </c>
      <c r="D159" t="s">
        <v>78</v>
      </c>
      <c r="E159" t="s">
        <v>68</v>
      </c>
      <c r="F159" t="s">
        <v>149</v>
      </c>
      <c r="G159" t="s">
        <v>70</v>
      </c>
      <c r="H159" t="s">
        <v>71</v>
      </c>
      <c r="I159" t="s">
        <v>72</v>
      </c>
      <c r="J159" t="s">
        <v>73</v>
      </c>
      <c r="K159" t="s">
        <v>150</v>
      </c>
      <c r="L159" s="85">
        <v>78.102999999999994</v>
      </c>
      <c r="M159" s="85">
        <v>2.9780000000000002</v>
      </c>
      <c r="O159" s="85">
        <v>232.59004999999999</v>
      </c>
      <c r="P159" s="82" t="s">
        <v>158</v>
      </c>
      <c r="Q159" s="82" t="s">
        <v>75</v>
      </c>
    </row>
    <row r="160" spans="1:17" x14ac:dyDescent="0.2">
      <c r="A160">
        <v>170</v>
      </c>
      <c r="B160">
        <v>170</v>
      </c>
      <c r="C160" t="s">
        <v>98</v>
      </c>
      <c r="D160" t="s">
        <v>99</v>
      </c>
      <c r="E160" t="s">
        <v>68</v>
      </c>
      <c r="F160" t="s">
        <v>149</v>
      </c>
      <c r="G160" t="s">
        <v>70</v>
      </c>
      <c r="H160" t="s">
        <v>71</v>
      </c>
      <c r="I160" t="s">
        <v>72</v>
      </c>
      <c r="J160" t="s">
        <v>73</v>
      </c>
      <c r="K160" t="s">
        <v>150</v>
      </c>
      <c r="L160" s="85">
        <v>18.896000000000001</v>
      </c>
      <c r="M160" s="85">
        <v>2.9780000000000002</v>
      </c>
      <c r="O160" s="85">
        <v>56.272069999999999</v>
      </c>
      <c r="P160" s="82" t="s">
        <v>88</v>
      </c>
      <c r="Q160" s="82" t="s">
        <v>76</v>
      </c>
    </row>
    <row r="161" spans="1:17" x14ac:dyDescent="0.2">
      <c r="A161">
        <v>170</v>
      </c>
      <c r="B161">
        <v>170</v>
      </c>
      <c r="C161" t="s">
        <v>98</v>
      </c>
      <c r="D161" t="s">
        <v>99</v>
      </c>
      <c r="E161" t="s">
        <v>68</v>
      </c>
      <c r="F161" t="s">
        <v>149</v>
      </c>
      <c r="G161" t="s">
        <v>70</v>
      </c>
      <c r="H161" t="s">
        <v>71</v>
      </c>
      <c r="I161" t="s">
        <v>72</v>
      </c>
      <c r="J161" t="s">
        <v>73</v>
      </c>
      <c r="K161" t="s">
        <v>150</v>
      </c>
      <c r="L161" s="85">
        <v>111.21599999999999</v>
      </c>
      <c r="M161" s="85">
        <v>2.9780000000000002</v>
      </c>
      <c r="O161" s="85">
        <v>331.20080999999999</v>
      </c>
      <c r="P161" s="82" t="s">
        <v>116</v>
      </c>
      <c r="Q161" s="82" t="s">
        <v>75</v>
      </c>
    </row>
    <row r="162" spans="1:17" x14ac:dyDescent="0.2">
      <c r="A162">
        <v>170</v>
      </c>
      <c r="B162">
        <v>170</v>
      </c>
      <c r="C162" t="s">
        <v>81</v>
      </c>
      <c r="D162" t="s">
        <v>82</v>
      </c>
      <c r="E162" t="s">
        <v>68</v>
      </c>
      <c r="F162" t="s">
        <v>149</v>
      </c>
      <c r="G162" t="s">
        <v>70</v>
      </c>
      <c r="H162" t="s">
        <v>71</v>
      </c>
      <c r="I162" t="s">
        <v>72</v>
      </c>
      <c r="J162" t="s">
        <v>73</v>
      </c>
      <c r="K162" t="s">
        <v>150</v>
      </c>
      <c r="L162" s="85">
        <v>1630.059</v>
      </c>
      <c r="M162" s="85">
        <v>2.9780000000000002</v>
      </c>
      <c r="O162" s="85">
        <v>4854.3150400000004</v>
      </c>
      <c r="P162" s="82" t="s">
        <v>178</v>
      </c>
      <c r="Q162" s="82" t="s">
        <v>169</v>
      </c>
    </row>
    <row r="163" spans="1:17" x14ac:dyDescent="0.2">
      <c r="A163">
        <v>170</v>
      </c>
      <c r="B163">
        <v>170</v>
      </c>
      <c r="C163" t="s">
        <v>81</v>
      </c>
      <c r="D163" t="s">
        <v>82</v>
      </c>
      <c r="E163" t="s">
        <v>68</v>
      </c>
      <c r="F163" t="s">
        <v>149</v>
      </c>
      <c r="G163" t="s">
        <v>70</v>
      </c>
      <c r="H163" t="s">
        <v>71</v>
      </c>
      <c r="I163" t="s">
        <v>72</v>
      </c>
      <c r="J163" t="s">
        <v>73</v>
      </c>
      <c r="K163" t="s">
        <v>150</v>
      </c>
      <c r="L163" s="85">
        <v>77.962000000000003</v>
      </c>
      <c r="M163" s="85">
        <v>2.9780000000000002</v>
      </c>
      <c r="O163" s="85">
        <v>232.16936999999999</v>
      </c>
      <c r="P163" s="82" t="s">
        <v>158</v>
      </c>
      <c r="Q163" s="82" t="s">
        <v>75</v>
      </c>
    </row>
    <row r="164" spans="1:17" x14ac:dyDescent="0.2">
      <c r="A164">
        <v>170</v>
      </c>
      <c r="B164">
        <v>170</v>
      </c>
      <c r="C164" t="s">
        <v>85</v>
      </c>
      <c r="D164" t="s">
        <v>86</v>
      </c>
      <c r="E164" t="s">
        <v>68</v>
      </c>
      <c r="F164" t="s">
        <v>149</v>
      </c>
      <c r="G164" t="s">
        <v>70</v>
      </c>
      <c r="H164" t="s">
        <v>71</v>
      </c>
      <c r="I164" t="s">
        <v>72</v>
      </c>
      <c r="J164" t="s">
        <v>73</v>
      </c>
      <c r="K164" t="s">
        <v>150</v>
      </c>
      <c r="L164" s="85">
        <v>30.603000000000002</v>
      </c>
      <c r="M164" s="85">
        <v>2.9780000000000002</v>
      </c>
      <c r="O164" s="85">
        <v>91.134510000000006</v>
      </c>
      <c r="P164" s="82" t="s">
        <v>113</v>
      </c>
      <c r="Q164" s="82" t="s">
        <v>76</v>
      </c>
    </row>
    <row r="165" spans="1:17" x14ac:dyDescent="0.2">
      <c r="A165">
        <v>170</v>
      </c>
      <c r="B165">
        <v>170</v>
      </c>
      <c r="C165" t="s">
        <v>85</v>
      </c>
      <c r="D165" t="s">
        <v>86</v>
      </c>
      <c r="E165" t="s">
        <v>68</v>
      </c>
      <c r="F165" t="s">
        <v>149</v>
      </c>
      <c r="G165" t="s">
        <v>70</v>
      </c>
      <c r="H165" t="s">
        <v>71</v>
      </c>
      <c r="I165" t="s">
        <v>72</v>
      </c>
      <c r="J165" t="s">
        <v>73</v>
      </c>
      <c r="K165" t="s">
        <v>150</v>
      </c>
      <c r="L165" s="85">
        <v>1E-3</v>
      </c>
      <c r="M165" s="85">
        <v>2.9780000000000002</v>
      </c>
      <c r="O165" s="85">
        <v>2.3900000000000002E-3</v>
      </c>
      <c r="P165" s="82" t="s">
        <v>76</v>
      </c>
      <c r="Q165" s="82" t="s">
        <v>76</v>
      </c>
    </row>
    <row r="166" spans="1:17" x14ac:dyDescent="0.2">
      <c r="A166">
        <v>170</v>
      </c>
      <c r="B166">
        <v>170</v>
      </c>
      <c r="C166" t="s">
        <v>85</v>
      </c>
      <c r="D166" t="s">
        <v>86</v>
      </c>
      <c r="E166" t="s">
        <v>68</v>
      </c>
      <c r="F166" t="s">
        <v>149</v>
      </c>
      <c r="G166" t="s">
        <v>70</v>
      </c>
      <c r="H166" t="s">
        <v>71</v>
      </c>
      <c r="I166" t="s">
        <v>72</v>
      </c>
      <c r="J166" t="s">
        <v>73</v>
      </c>
      <c r="K166" t="s">
        <v>150</v>
      </c>
      <c r="L166" s="85">
        <v>18.085999999999999</v>
      </c>
      <c r="M166" s="85">
        <v>2.9780000000000002</v>
      </c>
      <c r="O166" s="85">
        <v>53.859630000000003</v>
      </c>
      <c r="P166" s="82" t="s">
        <v>88</v>
      </c>
      <c r="Q166" s="82" t="s">
        <v>76</v>
      </c>
    </row>
    <row r="167" spans="1:17" x14ac:dyDescent="0.2">
      <c r="A167">
        <v>170</v>
      </c>
      <c r="B167">
        <v>170</v>
      </c>
      <c r="C167" t="s">
        <v>81</v>
      </c>
      <c r="D167" t="s">
        <v>82</v>
      </c>
      <c r="E167" t="s">
        <v>68</v>
      </c>
      <c r="F167" t="s">
        <v>149</v>
      </c>
      <c r="G167" t="s">
        <v>70</v>
      </c>
      <c r="H167" t="s">
        <v>71</v>
      </c>
      <c r="I167" t="s">
        <v>72</v>
      </c>
      <c r="J167" t="s">
        <v>73</v>
      </c>
      <c r="K167" t="s">
        <v>150</v>
      </c>
      <c r="L167" s="85">
        <v>8.5229999999999997</v>
      </c>
      <c r="M167" s="85">
        <v>2.9780000000000002</v>
      </c>
      <c r="O167" s="85">
        <v>25.382850000000001</v>
      </c>
      <c r="P167" s="82" t="s">
        <v>75</v>
      </c>
      <c r="Q167" s="82" t="s">
        <v>76</v>
      </c>
    </row>
    <row r="168" spans="1:17" x14ac:dyDescent="0.2">
      <c r="A168">
        <v>170</v>
      </c>
      <c r="B168">
        <v>170</v>
      </c>
      <c r="C168" t="s">
        <v>85</v>
      </c>
      <c r="D168" t="s">
        <v>86</v>
      </c>
      <c r="E168" t="s">
        <v>68</v>
      </c>
      <c r="F168" t="s">
        <v>149</v>
      </c>
      <c r="G168" t="s">
        <v>70</v>
      </c>
      <c r="H168" t="s">
        <v>71</v>
      </c>
      <c r="I168" t="s">
        <v>72</v>
      </c>
      <c r="J168" t="s">
        <v>73</v>
      </c>
      <c r="K168" t="s">
        <v>150</v>
      </c>
      <c r="L168" s="85">
        <v>656.34400000000005</v>
      </c>
      <c r="M168" s="85">
        <v>2.9780000000000002</v>
      </c>
      <c r="O168" s="85">
        <v>1954.59349</v>
      </c>
      <c r="P168" s="82" t="s">
        <v>179</v>
      </c>
      <c r="Q168" s="82" t="s">
        <v>104</v>
      </c>
    </row>
    <row r="169" spans="1:17" x14ac:dyDescent="0.2">
      <c r="A169">
        <v>170</v>
      </c>
      <c r="B169">
        <v>170</v>
      </c>
      <c r="C169" t="s">
        <v>98</v>
      </c>
      <c r="D169" t="s">
        <v>99</v>
      </c>
      <c r="E169" t="s">
        <v>68</v>
      </c>
      <c r="F169" t="s">
        <v>149</v>
      </c>
      <c r="G169" t="s">
        <v>70</v>
      </c>
      <c r="H169" t="s">
        <v>71</v>
      </c>
      <c r="I169" t="s">
        <v>72</v>
      </c>
      <c r="J169" t="s">
        <v>73</v>
      </c>
      <c r="K169" t="s">
        <v>150</v>
      </c>
      <c r="L169" s="85">
        <v>135.53299999999999</v>
      </c>
      <c r="M169" s="85">
        <v>2.9780000000000002</v>
      </c>
      <c r="O169" s="85">
        <v>403.61777000000001</v>
      </c>
      <c r="P169" s="82" t="s">
        <v>169</v>
      </c>
      <c r="Q169" s="82" t="s">
        <v>75</v>
      </c>
    </row>
    <row r="170" spans="1:17" x14ac:dyDescent="0.2">
      <c r="A170">
        <v>170</v>
      </c>
      <c r="B170">
        <v>170</v>
      </c>
      <c r="C170" t="s">
        <v>89</v>
      </c>
      <c r="D170" t="s">
        <v>90</v>
      </c>
      <c r="E170" t="s">
        <v>91</v>
      </c>
      <c r="F170" t="s">
        <v>149</v>
      </c>
      <c r="G170" t="s">
        <v>70</v>
      </c>
      <c r="H170" t="s">
        <v>71</v>
      </c>
      <c r="I170" t="s">
        <v>92</v>
      </c>
      <c r="J170" t="s">
        <v>93</v>
      </c>
      <c r="K170" t="s">
        <v>150</v>
      </c>
      <c r="L170" s="85">
        <v>99660.868000000002</v>
      </c>
      <c r="M170" s="85">
        <v>2.9780000000000002</v>
      </c>
      <c r="O170" s="85">
        <v>296790.06579000002</v>
      </c>
      <c r="P170" s="82" t="s">
        <v>180</v>
      </c>
      <c r="Q170" s="82" t="s">
        <v>181</v>
      </c>
    </row>
    <row r="171" spans="1:17" x14ac:dyDescent="0.2">
      <c r="A171">
        <v>170</v>
      </c>
      <c r="B171">
        <v>170</v>
      </c>
      <c r="C171" t="s">
        <v>89</v>
      </c>
      <c r="D171" t="s">
        <v>90</v>
      </c>
      <c r="E171" t="s">
        <v>91</v>
      </c>
      <c r="F171" t="s">
        <v>149</v>
      </c>
      <c r="G171" t="s">
        <v>70</v>
      </c>
      <c r="H171" t="s">
        <v>71</v>
      </c>
      <c r="I171" t="s">
        <v>92</v>
      </c>
      <c r="J171" t="s">
        <v>93</v>
      </c>
      <c r="K171" t="s">
        <v>150</v>
      </c>
      <c r="L171" s="85">
        <v>-1283.9659999999999</v>
      </c>
      <c r="M171" s="85">
        <v>2.9780000000000002</v>
      </c>
      <c r="O171" s="85">
        <v>-3823.6503499999999</v>
      </c>
      <c r="P171" s="82" t="s">
        <v>182</v>
      </c>
      <c r="Q171" s="82" t="s">
        <v>183</v>
      </c>
    </row>
    <row r="172" spans="1:17" x14ac:dyDescent="0.2">
      <c r="A172">
        <v>170</v>
      </c>
      <c r="B172">
        <v>170</v>
      </c>
      <c r="C172" t="s">
        <v>184</v>
      </c>
      <c r="D172" t="s">
        <v>185</v>
      </c>
      <c r="E172" t="s">
        <v>91</v>
      </c>
      <c r="F172" t="s">
        <v>149</v>
      </c>
      <c r="G172" t="s">
        <v>70</v>
      </c>
      <c r="H172" t="s">
        <v>71</v>
      </c>
      <c r="I172" t="s">
        <v>186</v>
      </c>
      <c r="J172" t="s">
        <v>187</v>
      </c>
      <c r="K172" t="s">
        <v>150</v>
      </c>
      <c r="L172" s="85">
        <v>8.8279999999999994</v>
      </c>
      <c r="M172" s="85">
        <v>2.9780000000000002</v>
      </c>
      <c r="O172" s="85">
        <v>26.289390000000001</v>
      </c>
      <c r="P172" s="82" t="s">
        <v>75</v>
      </c>
      <c r="Q172" s="82" t="s">
        <v>76</v>
      </c>
    </row>
    <row r="173" spans="1:17" x14ac:dyDescent="0.2">
      <c r="A173">
        <v>170</v>
      </c>
      <c r="B173">
        <v>170</v>
      </c>
      <c r="C173" t="s">
        <v>77</v>
      </c>
      <c r="D173" t="s">
        <v>78</v>
      </c>
      <c r="E173" t="s">
        <v>68</v>
      </c>
      <c r="F173" t="s">
        <v>149</v>
      </c>
      <c r="G173" t="s">
        <v>70</v>
      </c>
      <c r="H173" t="s">
        <v>71</v>
      </c>
      <c r="I173" t="s">
        <v>72</v>
      </c>
      <c r="J173" t="s">
        <v>73</v>
      </c>
      <c r="K173" t="s">
        <v>150</v>
      </c>
      <c r="L173" s="85">
        <v>1347.3219999999999</v>
      </c>
      <c r="M173" s="85">
        <v>2.9780000000000002</v>
      </c>
      <c r="O173" s="85">
        <v>4012.3254400000001</v>
      </c>
      <c r="P173" s="82" t="s">
        <v>188</v>
      </c>
      <c r="Q173" s="82" t="s">
        <v>116</v>
      </c>
    </row>
    <row r="174" spans="1:17" x14ac:dyDescent="0.2">
      <c r="A174">
        <v>170</v>
      </c>
      <c r="B174">
        <v>170</v>
      </c>
      <c r="C174" t="s">
        <v>81</v>
      </c>
      <c r="D174" t="s">
        <v>82</v>
      </c>
      <c r="E174" t="s">
        <v>68</v>
      </c>
      <c r="F174" t="s">
        <v>149</v>
      </c>
      <c r="G174" t="s">
        <v>70</v>
      </c>
      <c r="H174" t="s">
        <v>71</v>
      </c>
      <c r="I174" t="s">
        <v>72</v>
      </c>
      <c r="J174" t="s">
        <v>73</v>
      </c>
      <c r="K174" t="s">
        <v>150</v>
      </c>
      <c r="L174" s="85">
        <v>-1410.5930000000001</v>
      </c>
      <c r="M174" s="85">
        <v>2.9780000000000002</v>
      </c>
      <c r="O174" s="85">
        <v>-4200.7455</v>
      </c>
      <c r="P174" s="82" t="s">
        <v>189</v>
      </c>
      <c r="Q174" s="82" t="s">
        <v>190</v>
      </c>
    </row>
    <row r="175" spans="1:17" x14ac:dyDescent="0.2">
      <c r="A175">
        <v>170</v>
      </c>
      <c r="B175">
        <v>170</v>
      </c>
      <c r="C175" t="s">
        <v>77</v>
      </c>
      <c r="D175" t="s">
        <v>78</v>
      </c>
      <c r="E175" t="s">
        <v>68</v>
      </c>
      <c r="F175" t="s">
        <v>191</v>
      </c>
      <c r="G175" t="s">
        <v>70</v>
      </c>
      <c r="H175" t="s">
        <v>71</v>
      </c>
      <c r="I175" t="s">
        <v>72</v>
      </c>
      <c r="J175" t="s">
        <v>73</v>
      </c>
      <c r="K175" t="s">
        <v>74</v>
      </c>
      <c r="L175" s="85">
        <v>809290.29200000002</v>
      </c>
      <c r="M175" s="85">
        <v>1</v>
      </c>
      <c r="O175" s="85">
        <v>809290.29246999999</v>
      </c>
      <c r="P175" s="82" t="s">
        <v>192</v>
      </c>
      <c r="Q175" s="82" t="s">
        <v>193</v>
      </c>
    </row>
    <row r="176" spans="1:17" x14ac:dyDescent="0.2">
      <c r="A176">
        <v>170</v>
      </c>
      <c r="B176">
        <v>170</v>
      </c>
      <c r="C176" t="s">
        <v>66</v>
      </c>
      <c r="D176" t="s">
        <v>126</v>
      </c>
      <c r="E176" t="s">
        <v>68</v>
      </c>
      <c r="F176" t="s">
        <v>191</v>
      </c>
      <c r="G176" t="s">
        <v>70</v>
      </c>
      <c r="H176" t="s">
        <v>71</v>
      </c>
      <c r="I176" t="s">
        <v>72</v>
      </c>
      <c r="J176" t="s">
        <v>73</v>
      </c>
      <c r="K176" t="s">
        <v>74</v>
      </c>
      <c r="L176" s="85">
        <v>127706.859</v>
      </c>
      <c r="M176" s="85">
        <v>1</v>
      </c>
      <c r="O176" s="85">
        <v>127706.85896</v>
      </c>
      <c r="P176" s="82" t="s">
        <v>194</v>
      </c>
      <c r="Q176" s="82" t="s">
        <v>195</v>
      </c>
    </row>
    <row r="177" spans="1:17" x14ac:dyDescent="0.2">
      <c r="A177">
        <v>170</v>
      </c>
      <c r="B177">
        <v>170</v>
      </c>
      <c r="C177" t="s">
        <v>98</v>
      </c>
      <c r="D177" t="s">
        <v>99</v>
      </c>
      <c r="E177" t="s">
        <v>68</v>
      </c>
      <c r="F177" t="s">
        <v>191</v>
      </c>
      <c r="G177" t="s">
        <v>70</v>
      </c>
      <c r="H177" t="s">
        <v>71</v>
      </c>
      <c r="I177" t="s">
        <v>72</v>
      </c>
      <c r="J177" t="s">
        <v>73</v>
      </c>
      <c r="K177" t="s">
        <v>74</v>
      </c>
      <c r="L177" s="85">
        <v>476187.18099999998</v>
      </c>
      <c r="M177" s="85">
        <v>1</v>
      </c>
      <c r="O177" s="85">
        <v>476187.18118999997</v>
      </c>
      <c r="P177" s="82" t="s">
        <v>196</v>
      </c>
      <c r="Q177" s="82" t="s">
        <v>197</v>
      </c>
    </row>
    <row r="178" spans="1:17" x14ac:dyDescent="0.2">
      <c r="A178">
        <v>170</v>
      </c>
      <c r="B178">
        <v>170</v>
      </c>
      <c r="C178" t="s">
        <v>127</v>
      </c>
      <c r="D178" t="s">
        <v>128</v>
      </c>
      <c r="E178" t="s">
        <v>68</v>
      </c>
      <c r="F178" t="s">
        <v>191</v>
      </c>
      <c r="G178" t="s">
        <v>70</v>
      </c>
      <c r="H178" t="s">
        <v>71</v>
      </c>
      <c r="I178" t="s">
        <v>72</v>
      </c>
      <c r="J178" t="s">
        <v>73</v>
      </c>
      <c r="K178" t="s">
        <v>74</v>
      </c>
      <c r="L178" s="85">
        <v>256775.03200000001</v>
      </c>
      <c r="M178" s="85">
        <v>1</v>
      </c>
      <c r="O178" s="85">
        <v>256775.03166000001</v>
      </c>
      <c r="P178" s="82" t="s">
        <v>198</v>
      </c>
      <c r="Q178" s="82" t="s">
        <v>199</v>
      </c>
    </row>
    <row r="179" spans="1:17" x14ac:dyDescent="0.2">
      <c r="A179">
        <v>170</v>
      </c>
      <c r="B179">
        <v>170</v>
      </c>
      <c r="C179" t="s">
        <v>85</v>
      </c>
      <c r="D179" t="s">
        <v>86</v>
      </c>
      <c r="E179" t="s">
        <v>68</v>
      </c>
      <c r="F179" t="s">
        <v>191</v>
      </c>
      <c r="G179" t="s">
        <v>70</v>
      </c>
      <c r="H179" t="s">
        <v>71</v>
      </c>
      <c r="I179" t="s">
        <v>72</v>
      </c>
      <c r="J179" t="s">
        <v>73</v>
      </c>
      <c r="K179" t="s">
        <v>74</v>
      </c>
      <c r="L179" s="85">
        <v>97418.445999999996</v>
      </c>
      <c r="M179" s="85">
        <v>1</v>
      </c>
      <c r="O179" s="85">
        <v>97418.446230000001</v>
      </c>
      <c r="P179" s="82" t="s">
        <v>200</v>
      </c>
      <c r="Q179" s="82" t="s">
        <v>201</v>
      </c>
    </row>
    <row r="180" spans="1:17" x14ac:dyDescent="0.2">
      <c r="A180">
        <v>170</v>
      </c>
      <c r="B180">
        <v>170</v>
      </c>
      <c r="C180" t="s">
        <v>77</v>
      </c>
      <c r="D180" t="s">
        <v>78</v>
      </c>
      <c r="E180" t="s">
        <v>68</v>
      </c>
      <c r="F180" t="s">
        <v>202</v>
      </c>
      <c r="G180" t="s">
        <v>70</v>
      </c>
      <c r="H180" t="s">
        <v>71</v>
      </c>
      <c r="I180" t="s">
        <v>72</v>
      </c>
      <c r="J180" t="s">
        <v>73</v>
      </c>
      <c r="K180" t="s">
        <v>150</v>
      </c>
      <c r="L180" s="85">
        <v>6867.3969999999999</v>
      </c>
      <c r="M180" s="85">
        <v>2.9780000000000002</v>
      </c>
      <c r="O180" s="85">
        <v>20451.109690000001</v>
      </c>
      <c r="P180" s="82" t="s">
        <v>203</v>
      </c>
      <c r="Q180" s="82" t="s">
        <v>204</v>
      </c>
    </row>
    <row r="181" spans="1:17" x14ac:dyDescent="0.2">
      <c r="A181">
        <v>170</v>
      </c>
      <c r="B181">
        <v>170</v>
      </c>
      <c r="C181" t="s">
        <v>77</v>
      </c>
      <c r="D181" t="s">
        <v>78</v>
      </c>
      <c r="E181" t="s">
        <v>68</v>
      </c>
      <c r="F181" t="s">
        <v>202</v>
      </c>
      <c r="G181" t="s">
        <v>70</v>
      </c>
      <c r="H181" t="s">
        <v>71</v>
      </c>
      <c r="I181" t="s">
        <v>72</v>
      </c>
      <c r="J181" t="s">
        <v>73</v>
      </c>
      <c r="K181" t="s">
        <v>150</v>
      </c>
      <c r="L181" s="85">
        <v>10141.85</v>
      </c>
      <c r="M181" s="85">
        <v>2.9780000000000002</v>
      </c>
      <c r="O181" s="85">
        <v>30202.428950000001</v>
      </c>
      <c r="P181" s="82" t="s">
        <v>205</v>
      </c>
      <c r="Q181" s="82" t="s">
        <v>206</v>
      </c>
    </row>
    <row r="182" spans="1:17" x14ac:dyDescent="0.2">
      <c r="A182">
        <v>170</v>
      </c>
      <c r="B182">
        <v>170</v>
      </c>
      <c r="C182" t="s">
        <v>77</v>
      </c>
      <c r="D182" t="s">
        <v>78</v>
      </c>
      <c r="E182" t="s">
        <v>68</v>
      </c>
      <c r="F182" t="s">
        <v>202</v>
      </c>
      <c r="G182" t="s">
        <v>70</v>
      </c>
      <c r="H182" t="s">
        <v>71</v>
      </c>
      <c r="I182" t="s">
        <v>72</v>
      </c>
      <c r="J182" t="s">
        <v>73</v>
      </c>
      <c r="K182" t="s">
        <v>150</v>
      </c>
      <c r="L182" s="85">
        <v>223.95699999999999</v>
      </c>
      <c r="M182" s="85">
        <v>2.9780000000000002</v>
      </c>
      <c r="O182" s="85">
        <v>666.94245999999998</v>
      </c>
      <c r="P182" s="82" t="s">
        <v>177</v>
      </c>
      <c r="Q182" s="82" t="s">
        <v>88</v>
      </c>
    </row>
    <row r="183" spans="1:17" x14ac:dyDescent="0.2">
      <c r="A183">
        <v>170</v>
      </c>
      <c r="B183">
        <v>170</v>
      </c>
      <c r="C183" t="s">
        <v>81</v>
      </c>
      <c r="D183" t="s">
        <v>82</v>
      </c>
      <c r="E183" t="s">
        <v>68</v>
      </c>
      <c r="F183" t="s">
        <v>202</v>
      </c>
      <c r="G183" t="s">
        <v>70</v>
      </c>
      <c r="H183" t="s">
        <v>71</v>
      </c>
      <c r="I183" t="s">
        <v>72</v>
      </c>
      <c r="J183" t="s">
        <v>73</v>
      </c>
      <c r="K183" t="s">
        <v>150</v>
      </c>
      <c r="L183" s="85">
        <v>5613.4840000000004</v>
      </c>
      <c r="M183" s="85">
        <v>2.9780000000000002</v>
      </c>
      <c r="O183" s="85">
        <v>16716.95391</v>
      </c>
      <c r="P183" s="82" t="s">
        <v>207</v>
      </c>
      <c r="Q183" s="82" t="s">
        <v>208</v>
      </c>
    </row>
    <row r="184" spans="1:17" x14ac:dyDescent="0.2">
      <c r="A184">
        <v>170</v>
      </c>
      <c r="B184">
        <v>170</v>
      </c>
      <c r="C184" t="s">
        <v>77</v>
      </c>
      <c r="D184" t="s">
        <v>78</v>
      </c>
      <c r="E184" t="s">
        <v>68</v>
      </c>
      <c r="F184" t="s">
        <v>202</v>
      </c>
      <c r="G184" t="s">
        <v>70</v>
      </c>
      <c r="H184" t="s">
        <v>71</v>
      </c>
      <c r="I184" t="s">
        <v>72</v>
      </c>
      <c r="J184" t="s">
        <v>73</v>
      </c>
      <c r="K184" t="s">
        <v>150</v>
      </c>
      <c r="L184" s="85">
        <v>-1611.895</v>
      </c>
      <c r="M184" s="85">
        <v>2.9780000000000002</v>
      </c>
      <c r="O184" s="85">
        <v>-4800.2225900000003</v>
      </c>
      <c r="P184" s="82" t="s">
        <v>209</v>
      </c>
      <c r="Q184" s="82" t="s">
        <v>210</v>
      </c>
    </row>
    <row r="185" spans="1:17" x14ac:dyDescent="0.2">
      <c r="A185">
        <v>170</v>
      </c>
      <c r="B185">
        <v>170</v>
      </c>
      <c r="C185" t="s">
        <v>77</v>
      </c>
      <c r="D185" t="s">
        <v>78</v>
      </c>
      <c r="E185" t="s">
        <v>68</v>
      </c>
      <c r="F185" t="s">
        <v>202</v>
      </c>
      <c r="G185" t="s">
        <v>70</v>
      </c>
      <c r="H185" t="s">
        <v>71</v>
      </c>
      <c r="I185" t="s">
        <v>72</v>
      </c>
      <c r="J185" t="s">
        <v>73</v>
      </c>
      <c r="K185" t="s">
        <v>150</v>
      </c>
      <c r="L185" s="85">
        <v>-29117.542000000001</v>
      </c>
      <c r="M185" s="85">
        <v>2.9780000000000002</v>
      </c>
      <c r="O185" s="85">
        <v>-86712.040840000001</v>
      </c>
      <c r="P185" s="82" t="s">
        <v>211</v>
      </c>
      <c r="Q185" s="82" t="s">
        <v>212</v>
      </c>
    </row>
    <row r="186" spans="1:17" x14ac:dyDescent="0.2">
      <c r="A186">
        <v>170</v>
      </c>
      <c r="B186">
        <v>170</v>
      </c>
      <c r="C186" t="s">
        <v>98</v>
      </c>
      <c r="D186" t="s">
        <v>99</v>
      </c>
      <c r="E186" t="s">
        <v>68</v>
      </c>
      <c r="F186" t="s">
        <v>202</v>
      </c>
      <c r="G186" t="s">
        <v>70</v>
      </c>
      <c r="H186" t="s">
        <v>71</v>
      </c>
      <c r="I186" t="s">
        <v>72</v>
      </c>
      <c r="J186" t="s">
        <v>73</v>
      </c>
      <c r="K186" t="s">
        <v>150</v>
      </c>
      <c r="L186" s="85">
        <v>17.012</v>
      </c>
      <c r="M186" s="85">
        <v>2.9780000000000002</v>
      </c>
      <c r="O186" s="85">
        <v>50.662950000000002</v>
      </c>
      <c r="P186" s="82" t="s">
        <v>88</v>
      </c>
      <c r="Q186" s="82" t="s">
        <v>76</v>
      </c>
    </row>
    <row r="187" spans="1:17" x14ac:dyDescent="0.2">
      <c r="A187">
        <v>170</v>
      </c>
      <c r="B187">
        <v>170</v>
      </c>
      <c r="C187" t="s">
        <v>81</v>
      </c>
      <c r="D187" t="s">
        <v>82</v>
      </c>
      <c r="E187" t="s">
        <v>68</v>
      </c>
      <c r="F187" t="s">
        <v>202</v>
      </c>
      <c r="G187" t="s">
        <v>70</v>
      </c>
      <c r="H187" t="s">
        <v>71</v>
      </c>
      <c r="I187" t="s">
        <v>72</v>
      </c>
      <c r="J187" t="s">
        <v>73</v>
      </c>
      <c r="K187" t="s">
        <v>150</v>
      </c>
      <c r="L187" s="85">
        <v>-12.929</v>
      </c>
      <c r="M187" s="85">
        <v>2.9780000000000002</v>
      </c>
      <c r="O187" s="85">
        <v>-38.503839999999997</v>
      </c>
      <c r="P187" s="82" t="s">
        <v>213</v>
      </c>
      <c r="Q187" s="82" t="s">
        <v>137</v>
      </c>
    </row>
    <row r="188" spans="1:17" x14ac:dyDescent="0.2">
      <c r="A188">
        <v>170</v>
      </c>
      <c r="B188">
        <v>170</v>
      </c>
      <c r="C188" t="s">
        <v>81</v>
      </c>
      <c r="D188" t="s">
        <v>82</v>
      </c>
      <c r="E188" t="s">
        <v>68</v>
      </c>
      <c r="F188" t="s">
        <v>202</v>
      </c>
      <c r="G188" t="s">
        <v>70</v>
      </c>
      <c r="H188" t="s">
        <v>71</v>
      </c>
      <c r="I188" t="s">
        <v>72</v>
      </c>
      <c r="J188" t="s">
        <v>73</v>
      </c>
      <c r="K188" t="s">
        <v>150</v>
      </c>
      <c r="L188" s="85">
        <v>-12485.629000000001</v>
      </c>
      <c r="M188" s="85">
        <v>2.9780000000000002</v>
      </c>
      <c r="O188" s="85">
        <v>-37182.204429999998</v>
      </c>
      <c r="P188" s="82" t="s">
        <v>214</v>
      </c>
      <c r="Q188" s="82" t="s">
        <v>215</v>
      </c>
    </row>
    <row r="189" spans="1:17" x14ac:dyDescent="0.2">
      <c r="A189">
        <v>170</v>
      </c>
      <c r="B189">
        <v>170</v>
      </c>
      <c r="C189" t="s">
        <v>85</v>
      </c>
      <c r="D189" t="s">
        <v>86</v>
      </c>
      <c r="E189" t="s">
        <v>68</v>
      </c>
      <c r="F189" t="s">
        <v>202</v>
      </c>
      <c r="G189" t="s">
        <v>70</v>
      </c>
      <c r="H189" t="s">
        <v>71</v>
      </c>
      <c r="I189" t="s">
        <v>72</v>
      </c>
      <c r="J189" t="s">
        <v>73</v>
      </c>
      <c r="K189" t="s">
        <v>150</v>
      </c>
      <c r="L189" s="85">
        <v>1.2250000000000001</v>
      </c>
      <c r="M189" s="85">
        <v>2.9780000000000002</v>
      </c>
      <c r="O189" s="85">
        <v>3.6477300000000001</v>
      </c>
      <c r="P189" s="82" t="s">
        <v>76</v>
      </c>
      <c r="Q189" s="82" t="s">
        <v>76</v>
      </c>
    </row>
    <row r="190" spans="1:17" x14ac:dyDescent="0.2">
      <c r="A190">
        <v>170</v>
      </c>
      <c r="B190">
        <v>170</v>
      </c>
      <c r="C190" t="s">
        <v>98</v>
      </c>
      <c r="D190" t="s">
        <v>99</v>
      </c>
      <c r="E190" t="s">
        <v>68</v>
      </c>
      <c r="F190" t="s">
        <v>202</v>
      </c>
      <c r="G190" t="s">
        <v>70</v>
      </c>
      <c r="H190" t="s">
        <v>71</v>
      </c>
      <c r="I190" t="s">
        <v>72</v>
      </c>
      <c r="J190" t="s">
        <v>73</v>
      </c>
      <c r="K190" t="s">
        <v>150</v>
      </c>
      <c r="L190" s="85">
        <v>-2818.0070000000001</v>
      </c>
      <c r="M190" s="85">
        <v>2.9780000000000002</v>
      </c>
      <c r="O190" s="85">
        <v>-8392.0235400000001</v>
      </c>
      <c r="P190" s="82" t="s">
        <v>216</v>
      </c>
      <c r="Q190" s="82" t="s">
        <v>217</v>
      </c>
    </row>
    <row r="191" spans="1:17" x14ac:dyDescent="0.2">
      <c r="A191">
        <v>170</v>
      </c>
      <c r="B191">
        <v>170</v>
      </c>
      <c r="C191" t="s">
        <v>77</v>
      </c>
      <c r="D191" t="s">
        <v>78</v>
      </c>
      <c r="E191" t="s">
        <v>68</v>
      </c>
      <c r="F191" t="s">
        <v>202</v>
      </c>
      <c r="G191" t="s">
        <v>70</v>
      </c>
      <c r="H191" t="s">
        <v>71</v>
      </c>
      <c r="I191" t="s">
        <v>72</v>
      </c>
      <c r="J191" t="s">
        <v>73</v>
      </c>
      <c r="K191" t="s">
        <v>150</v>
      </c>
      <c r="L191" s="85">
        <v>1180</v>
      </c>
      <c r="M191" s="85">
        <v>2.9780000000000002</v>
      </c>
      <c r="O191" s="85">
        <v>3514.04</v>
      </c>
      <c r="P191" s="82" t="s">
        <v>218</v>
      </c>
      <c r="Q191" s="82" t="s">
        <v>144</v>
      </c>
    </row>
    <row r="192" spans="1:17" x14ac:dyDescent="0.2">
      <c r="A192">
        <v>170</v>
      </c>
      <c r="B192">
        <v>170</v>
      </c>
      <c r="C192" t="s">
        <v>81</v>
      </c>
      <c r="D192" t="s">
        <v>82</v>
      </c>
      <c r="E192" t="s">
        <v>68</v>
      </c>
      <c r="F192" t="s">
        <v>202</v>
      </c>
      <c r="G192" t="s">
        <v>70</v>
      </c>
      <c r="H192" t="s">
        <v>71</v>
      </c>
      <c r="I192" t="s">
        <v>72</v>
      </c>
      <c r="J192" t="s">
        <v>73</v>
      </c>
      <c r="K192" t="s">
        <v>150</v>
      </c>
      <c r="L192" s="85">
        <v>-10640</v>
      </c>
      <c r="M192" s="85">
        <v>2.9780000000000002</v>
      </c>
      <c r="O192" s="85">
        <v>-31685.919999999998</v>
      </c>
      <c r="P192" s="82" t="s">
        <v>219</v>
      </c>
      <c r="Q192" s="82" t="s">
        <v>220</v>
      </c>
    </row>
    <row r="193" spans="1:17" x14ac:dyDescent="0.2">
      <c r="A193">
        <v>170</v>
      </c>
      <c r="B193">
        <v>170</v>
      </c>
      <c r="C193" t="s">
        <v>98</v>
      </c>
      <c r="D193" t="s">
        <v>99</v>
      </c>
      <c r="E193" t="s">
        <v>68</v>
      </c>
      <c r="F193" t="s">
        <v>202</v>
      </c>
      <c r="G193" t="s">
        <v>70</v>
      </c>
      <c r="H193" t="s">
        <v>71</v>
      </c>
      <c r="I193" t="s">
        <v>72</v>
      </c>
      <c r="J193" t="s">
        <v>73</v>
      </c>
      <c r="K193" t="s">
        <v>150</v>
      </c>
      <c r="L193" s="85">
        <v>-12960</v>
      </c>
      <c r="M193" s="85">
        <v>2.9780000000000002</v>
      </c>
      <c r="O193" s="85">
        <v>-38594.879999999997</v>
      </c>
      <c r="P193" s="82" t="s">
        <v>221</v>
      </c>
      <c r="Q193" s="82" t="s">
        <v>222</v>
      </c>
    </row>
    <row r="194" spans="1:17" x14ac:dyDescent="0.2">
      <c r="A194">
        <v>170</v>
      </c>
      <c r="B194">
        <v>170</v>
      </c>
      <c r="C194" t="s">
        <v>77</v>
      </c>
      <c r="D194" t="s">
        <v>78</v>
      </c>
      <c r="E194" t="s">
        <v>68</v>
      </c>
      <c r="F194" t="s">
        <v>202</v>
      </c>
      <c r="G194" t="s">
        <v>70</v>
      </c>
      <c r="H194" t="s">
        <v>71</v>
      </c>
      <c r="I194" t="s">
        <v>72</v>
      </c>
      <c r="J194" t="s">
        <v>73</v>
      </c>
      <c r="K194" t="s">
        <v>150</v>
      </c>
      <c r="L194" s="85">
        <v>-8058.1040000000003</v>
      </c>
      <c r="M194" s="85">
        <v>2.9780000000000002</v>
      </c>
      <c r="O194" s="85">
        <v>-23997.035199999998</v>
      </c>
      <c r="P194" s="82" t="s">
        <v>223</v>
      </c>
      <c r="Q194" s="82" t="s">
        <v>224</v>
      </c>
    </row>
    <row r="195" spans="1:17" x14ac:dyDescent="0.2">
      <c r="A195">
        <v>170</v>
      </c>
      <c r="B195">
        <v>170</v>
      </c>
      <c r="C195" t="s">
        <v>98</v>
      </c>
      <c r="D195" t="s">
        <v>99</v>
      </c>
      <c r="E195" t="s">
        <v>68</v>
      </c>
      <c r="F195" t="s">
        <v>202</v>
      </c>
      <c r="G195" t="s">
        <v>70</v>
      </c>
      <c r="H195" t="s">
        <v>71</v>
      </c>
      <c r="I195" t="s">
        <v>72</v>
      </c>
      <c r="J195" t="s">
        <v>73</v>
      </c>
      <c r="K195" t="s">
        <v>150</v>
      </c>
      <c r="L195" s="85">
        <v>-19486.583999999999</v>
      </c>
      <c r="M195" s="85">
        <v>2.9780000000000002</v>
      </c>
      <c r="O195" s="85">
        <v>-58031.046920000001</v>
      </c>
      <c r="P195" s="82" t="s">
        <v>225</v>
      </c>
      <c r="Q195" s="82" t="s">
        <v>226</v>
      </c>
    </row>
    <row r="196" spans="1:17" x14ac:dyDescent="0.2">
      <c r="A196">
        <v>170</v>
      </c>
      <c r="B196">
        <v>170</v>
      </c>
      <c r="C196" t="s">
        <v>81</v>
      </c>
      <c r="D196" t="s">
        <v>82</v>
      </c>
      <c r="E196" t="s">
        <v>68</v>
      </c>
      <c r="F196" t="s">
        <v>202</v>
      </c>
      <c r="G196" t="s">
        <v>70</v>
      </c>
      <c r="H196" t="s">
        <v>71</v>
      </c>
      <c r="I196" t="s">
        <v>72</v>
      </c>
      <c r="J196" t="s">
        <v>73</v>
      </c>
      <c r="K196" t="s">
        <v>150</v>
      </c>
      <c r="L196" s="85">
        <v>-47109.038</v>
      </c>
      <c r="M196" s="85">
        <v>2.9780000000000002</v>
      </c>
      <c r="O196" s="85">
        <v>-140290.71595000001</v>
      </c>
      <c r="P196" s="82" t="s">
        <v>227</v>
      </c>
      <c r="Q196" s="82" t="s">
        <v>228</v>
      </c>
    </row>
    <row r="197" spans="1:17" x14ac:dyDescent="0.2">
      <c r="A197">
        <v>170</v>
      </c>
      <c r="B197">
        <v>170</v>
      </c>
      <c r="C197" t="s">
        <v>85</v>
      </c>
      <c r="D197" t="s">
        <v>86</v>
      </c>
      <c r="E197" t="s">
        <v>68</v>
      </c>
      <c r="F197" t="s">
        <v>202</v>
      </c>
      <c r="G197" t="s">
        <v>70</v>
      </c>
      <c r="H197" t="s">
        <v>71</v>
      </c>
      <c r="I197" t="s">
        <v>72</v>
      </c>
      <c r="J197" t="s">
        <v>73</v>
      </c>
      <c r="K197" t="s">
        <v>150</v>
      </c>
      <c r="L197" s="85">
        <v>-8381.6110000000008</v>
      </c>
      <c r="M197" s="85">
        <v>2.9780000000000002</v>
      </c>
      <c r="O197" s="85">
        <v>-24960.436730000001</v>
      </c>
      <c r="P197" s="82" t="s">
        <v>229</v>
      </c>
      <c r="Q197" s="82" t="s">
        <v>230</v>
      </c>
    </row>
    <row r="198" spans="1:17" x14ac:dyDescent="0.2">
      <c r="A198">
        <v>170</v>
      </c>
      <c r="B198">
        <v>170</v>
      </c>
      <c r="C198" t="s">
        <v>89</v>
      </c>
      <c r="D198" t="s">
        <v>90</v>
      </c>
      <c r="E198" t="s">
        <v>91</v>
      </c>
      <c r="F198" t="s">
        <v>202</v>
      </c>
      <c r="G198" t="s">
        <v>70</v>
      </c>
      <c r="H198" t="s">
        <v>71</v>
      </c>
      <c r="I198" t="s">
        <v>92</v>
      </c>
      <c r="J198" t="s">
        <v>93</v>
      </c>
      <c r="K198" t="s">
        <v>150</v>
      </c>
      <c r="L198" s="85">
        <v>-552.91600000000005</v>
      </c>
      <c r="M198" s="85">
        <v>2.9780000000000002</v>
      </c>
      <c r="O198" s="85">
        <v>-1646.5829000000001</v>
      </c>
      <c r="P198" s="82" t="s">
        <v>231</v>
      </c>
      <c r="Q198" s="82" t="s">
        <v>232</v>
      </c>
    </row>
    <row r="199" spans="1:17" x14ac:dyDescent="0.2">
      <c r="A199">
        <v>170</v>
      </c>
      <c r="B199">
        <v>170</v>
      </c>
      <c r="C199" t="s">
        <v>98</v>
      </c>
      <c r="D199" t="s">
        <v>99</v>
      </c>
      <c r="E199" t="s">
        <v>68</v>
      </c>
      <c r="F199" t="s">
        <v>202</v>
      </c>
      <c r="G199" t="s">
        <v>70</v>
      </c>
      <c r="H199" t="s">
        <v>71</v>
      </c>
      <c r="I199" t="s">
        <v>72</v>
      </c>
      <c r="J199" t="s">
        <v>73</v>
      </c>
      <c r="K199" t="s">
        <v>150</v>
      </c>
      <c r="L199" s="85">
        <v>8865.3150000000005</v>
      </c>
      <c r="M199" s="85">
        <v>2.9780000000000002</v>
      </c>
      <c r="O199" s="85">
        <v>26400.907289999999</v>
      </c>
      <c r="P199" s="82" t="s">
        <v>233</v>
      </c>
      <c r="Q199" s="82" t="s">
        <v>234</v>
      </c>
    </row>
    <row r="200" spans="1:17" x14ac:dyDescent="0.2">
      <c r="A200">
        <v>170</v>
      </c>
      <c r="B200">
        <v>170</v>
      </c>
      <c r="C200" t="s">
        <v>235</v>
      </c>
      <c r="D200" t="s">
        <v>236</v>
      </c>
      <c r="E200" t="s">
        <v>91</v>
      </c>
      <c r="F200" t="s">
        <v>149</v>
      </c>
      <c r="G200" t="s">
        <v>237</v>
      </c>
      <c r="H200" t="s">
        <v>71</v>
      </c>
      <c r="I200" t="s">
        <v>238</v>
      </c>
      <c r="J200" t="s">
        <v>93</v>
      </c>
      <c r="K200" t="s">
        <v>156</v>
      </c>
      <c r="L200" s="85">
        <v>1.4999999999999999E-2</v>
      </c>
      <c r="M200" s="85">
        <v>3.3944999999999999</v>
      </c>
      <c r="O200" s="85">
        <v>5.1970000000000002E-2</v>
      </c>
      <c r="P200" s="82" t="s">
        <v>76</v>
      </c>
      <c r="Q200" s="82" t="s">
        <v>76</v>
      </c>
    </row>
    <row r="201" spans="1:17" x14ac:dyDescent="0.2">
      <c r="A201">
        <v>170</v>
      </c>
      <c r="B201">
        <v>170</v>
      </c>
      <c r="C201" t="s">
        <v>235</v>
      </c>
      <c r="D201" t="s">
        <v>236</v>
      </c>
      <c r="E201" t="s">
        <v>91</v>
      </c>
      <c r="F201" t="s">
        <v>149</v>
      </c>
      <c r="G201" t="s">
        <v>237</v>
      </c>
      <c r="H201" t="s">
        <v>71</v>
      </c>
      <c r="I201" t="s">
        <v>238</v>
      </c>
      <c r="J201" t="s">
        <v>93</v>
      </c>
      <c r="K201" t="s">
        <v>156</v>
      </c>
      <c r="L201" s="85">
        <v>-4377.7700000000004</v>
      </c>
      <c r="M201" s="85">
        <v>3.3944999999999999</v>
      </c>
      <c r="O201" s="85">
        <v>-14860.34109</v>
      </c>
      <c r="P201" s="82" t="s">
        <v>239</v>
      </c>
      <c r="Q201" s="82" t="s">
        <v>240</v>
      </c>
    </row>
    <row r="202" spans="1:17" x14ac:dyDescent="0.2">
      <c r="A202">
        <v>170</v>
      </c>
      <c r="B202">
        <v>170</v>
      </c>
      <c r="C202" t="s">
        <v>184</v>
      </c>
      <c r="D202" t="s">
        <v>185</v>
      </c>
      <c r="E202" t="s">
        <v>91</v>
      </c>
      <c r="F202" t="s">
        <v>149</v>
      </c>
      <c r="G202" t="s">
        <v>237</v>
      </c>
      <c r="H202" t="s">
        <v>71</v>
      </c>
      <c r="I202" t="s">
        <v>186</v>
      </c>
      <c r="J202" t="s">
        <v>187</v>
      </c>
      <c r="K202" t="s">
        <v>156</v>
      </c>
      <c r="L202" s="85">
        <v>0</v>
      </c>
      <c r="M202" s="85">
        <v>3.3944999999999999</v>
      </c>
      <c r="O202" s="85">
        <v>1.14E-3</v>
      </c>
      <c r="P202" s="82" t="s">
        <v>76</v>
      </c>
      <c r="Q202" s="82" t="s">
        <v>76</v>
      </c>
    </row>
    <row r="203" spans="1:17" x14ac:dyDescent="0.2">
      <c r="A203">
        <v>170</v>
      </c>
      <c r="B203">
        <v>170</v>
      </c>
      <c r="C203" t="s">
        <v>184</v>
      </c>
      <c r="D203" t="s">
        <v>185</v>
      </c>
      <c r="E203" t="s">
        <v>91</v>
      </c>
      <c r="F203" t="s">
        <v>149</v>
      </c>
      <c r="G203" t="s">
        <v>237</v>
      </c>
      <c r="H203" t="s">
        <v>71</v>
      </c>
      <c r="I203" t="s">
        <v>186</v>
      </c>
      <c r="J203" t="s">
        <v>187</v>
      </c>
      <c r="K203" t="s">
        <v>156</v>
      </c>
      <c r="L203" s="85">
        <v>4377.7719999999999</v>
      </c>
      <c r="M203" s="85">
        <v>3.3944999999999999</v>
      </c>
      <c r="O203" s="85">
        <v>14860.345660000001</v>
      </c>
      <c r="P203" s="82" t="s">
        <v>241</v>
      </c>
      <c r="Q203" s="82" t="s">
        <v>242</v>
      </c>
    </row>
    <row r="204" spans="1:17" x14ac:dyDescent="0.2">
      <c r="A204">
        <v>170</v>
      </c>
      <c r="B204">
        <v>170</v>
      </c>
      <c r="C204" t="s">
        <v>235</v>
      </c>
      <c r="D204" t="s">
        <v>236</v>
      </c>
      <c r="E204" t="s">
        <v>91</v>
      </c>
      <c r="F204" t="s">
        <v>149</v>
      </c>
      <c r="G204" t="s">
        <v>237</v>
      </c>
      <c r="H204" t="s">
        <v>71</v>
      </c>
      <c r="I204" t="s">
        <v>238</v>
      </c>
      <c r="J204" t="s">
        <v>93</v>
      </c>
      <c r="K204" t="s">
        <v>156</v>
      </c>
      <c r="L204" s="85">
        <v>411.31599999999997</v>
      </c>
      <c r="M204" s="85">
        <v>3.3944999999999999</v>
      </c>
      <c r="O204" s="85">
        <v>1396.2124100000001</v>
      </c>
      <c r="P204" s="82" t="s">
        <v>243</v>
      </c>
      <c r="Q204" s="82" t="s">
        <v>111</v>
      </c>
    </row>
    <row r="205" spans="1:17" x14ac:dyDescent="0.2">
      <c r="A205">
        <v>170</v>
      </c>
      <c r="B205">
        <v>170</v>
      </c>
      <c r="C205" t="s">
        <v>235</v>
      </c>
      <c r="D205" t="s">
        <v>236</v>
      </c>
      <c r="E205" t="s">
        <v>91</v>
      </c>
      <c r="F205" t="s">
        <v>149</v>
      </c>
      <c r="G205" t="s">
        <v>237</v>
      </c>
      <c r="H205" t="s">
        <v>71</v>
      </c>
      <c r="I205" t="s">
        <v>238</v>
      </c>
      <c r="J205" t="s">
        <v>93</v>
      </c>
      <c r="K205" t="s">
        <v>156</v>
      </c>
      <c r="L205" s="85">
        <v>63.191000000000003</v>
      </c>
      <c r="M205" s="85">
        <v>3.3944999999999999</v>
      </c>
      <c r="O205" s="85">
        <v>214.50179</v>
      </c>
      <c r="P205" s="82" t="s">
        <v>95</v>
      </c>
      <c r="Q205" s="82" t="s">
        <v>75</v>
      </c>
    </row>
    <row r="206" spans="1:17" x14ac:dyDescent="0.2">
      <c r="A206">
        <v>170</v>
      </c>
      <c r="B206">
        <v>170</v>
      </c>
      <c r="C206" t="s">
        <v>235</v>
      </c>
      <c r="D206" t="s">
        <v>236</v>
      </c>
      <c r="E206" t="s">
        <v>91</v>
      </c>
      <c r="F206" t="s">
        <v>149</v>
      </c>
      <c r="G206" t="s">
        <v>237</v>
      </c>
      <c r="H206" t="s">
        <v>71</v>
      </c>
      <c r="I206" t="s">
        <v>238</v>
      </c>
      <c r="J206" t="s">
        <v>93</v>
      </c>
      <c r="K206" t="s">
        <v>159</v>
      </c>
      <c r="L206" s="85">
        <v>0</v>
      </c>
      <c r="M206" s="85">
        <v>3.9388999999999998</v>
      </c>
      <c r="O206" s="85">
        <v>6.6E-4</v>
      </c>
      <c r="P206" s="82" t="s">
        <v>76</v>
      </c>
      <c r="Q206" s="82" t="s">
        <v>76</v>
      </c>
    </row>
    <row r="207" spans="1:17" x14ac:dyDescent="0.2">
      <c r="A207">
        <v>170</v>
      </c>
      <c r="B207">
        <v>170</v>
      </c>
      <c r="C207" t="s">
        <v>235</v>
      </c>
      <c r="D207" t="s">
        <v>236</v>
      </c>
      <c r="E207" t="s">
        <v>91</v>
      </c>
      <c r="F207" t="s">
        <v>149</v>
      </c>
      <c r="G207" t="s">
        <v>237</v>
      </c>
      <c r="H207" t="s">
        <v>71</v>
      </c>
      <c r="I207" t="s">
        <v>238</v>
      </c>
      <c r="J207" t="s">
        <v>93</v>
      </c>
      <c r="K207" t="s">
        <v>159</v>
      </c>
      <c r="L207" s="85">
        <v>147.71700000000001</v>
      </c>
      <c r="M207" s="85">
        <v>3.9388999999999998</v>
      </c>
      <c r="O207" s="85">
        <v>581.84445000000005</v>
      </c>
      <c r="P207" s="82" t="s">
        <v>87</v>
      </c>
      <c r="Q207" s="82" t="s">
        <v>88</v>
      </c>
    </row>
    <row r="208" spans="1:17" x14ac:dyDescent="0.2">
      <c r="A208">
        <v>170</v>
      </c>
      <c r="B208">
        <v>170</v>
      </c>
      <c r="C208" t="s">
        <v>235</v>
      </c>
      <c r="D208" t="s">
        <v>236</v>
      </c>
      <c r="E208" t="s">
        <v>91</v>
      </c>
      <c r="F208" t="s">
        <v>149</v>
      </c>
      <c r="G208" t="s">
        <v>237</v>
      </c>
      <c r="H208" t="s">
        <v>71</v>
      </c>
      <c r="I208" t="s">
        <v>238</v>
      </c>
      <c r="J208" t="s">
        <v>93</v>
      </c>
      <c r="K208" t="s">
        <v>159</v>
      </c>
      <c r="L208" s="85">
        <v>-0.01</v>
      </c>
      <c r="M208" s="85">
        <v>3.9388999999999998</v>
      </c>
      <c r="O208" s="85">
        <v>-3.9449999999999999E-2</v>
      </c>
      <c r="P208" s="82" t="s">
        <v>137</v>
      </c>
      <c r="Q208" s="82" t="s">
        <v>137</v>
      </c>
    </row>
    <row r="209" spans="1:17" x14ac:dyDescent="0.2">
      <c r="A209">
        <v>170</v>
      </c>
      <c r="B209">
        <v>170</v>
      </c>
      <c r="C209" t="s">
        <v>235</v>
      </c>
      <c r="D209" t="s">
        <v>236</v>
      </c>
      <c r="E209" t="s">
        <v>91</v>
      </c>
      <c r="F209" t="s">
        <v>149</v>
      </c>
      <c r="G209" t="s">
        <v>237</v>
      </c>
      <c r="H209" t="s">
        <v>71</v>
      </c>
      <c r="I209" t="s">
        <v>238</v>
      </c>
      <c r="J209" t="s">
        <v>93</v>
      </c>
      <c r="K209" t="s">
        <v>159</v>
      </c>
      <c r="L209" s="85">
        <v>-308.80399999999997</v>
      </c>
      <c r="M209" s="85">
        <v>3.9388999999999998</v>
      </c>
      <c r="O209" s="85">
        <v>-1216.34618</v>
      </c>
      <c r="P209" s="82" t="s">
        <v>244</v>
      </c>
      <c r="Q209" s="82" t="s">
        <v>245</v>
      </c>
    </row>
    <row r="210" spans="1:17" x14ac:dyDescent="0.2">
      <c r="A210">
        <v>170</v>
      </c>
      <c r="B210">
        <v>170</v>
      </c>
      <c r="C210" t="s">
        <v>235</v>
      </c>
      <c r="D210" t="s">
        <v>236</v>
      </c>
      <c r="E210" t="s">
        <v>91</v>
      </c>
      <c r="F210" t="s">
        <v>149</v>
      </c>
      <c r="G210" t="s">
        <v>237</v>
      </c>
      <c r="H210" t="s">
        <v>71</v>
      </c>
      <c r="I210" t="s">
        <v>238</v>
      </c>
      <c r="J210" t="s">
        <v>93</v>
      </c>
      <c r="K210" t="s">
        <v>162</v>
      </c>
      <c r="L210" s="85">
        <v>502768.45</v>
      </c>
      <c r="M210" s="85">
        <v>1.8341E-2</v>
      </c>
      <c r="O210" s="85">
        <v>9221.2761499999997</v>
      </c>
      <c r="P210" s="82" t="s">
        <v>246</v>
      </c>
      <c r="Q210" s="82" t="s">
        <v>247</v>
      </c>
    </row>
    <row r="211" spans="1:17" x14ac:dyDescent="0.2">
      <c r="A211">
        <v>170</v>
      </c>
      <c r="B211">
        <v>170</v>
      </c>
      <c r="C211" t="s">
        <v>235</v>
      </c>
      <c r="D211" t="s">
        <v>236</v>
      </c>
      <c r="E211" t="s">
        <v>91</v>
      </c>
      <c r="F211" t="s">
        <v>149</v>
      </c>
      <c r="G211" t="s">
        <v>237</v>
      </c>
      <c r="H211" t="s">
        <v>71</v>
      </c>
      <c r="I211" t="s">
        <v>238</v>
      </c>
      <c r="J211" t="s">
        <v>93</v>
      </c>
      <c r="K211" t="s">
        <v>162</v>
      </c>
      <c r="L211" s="85">
        <v>-69.381</v>
      </c>
      <c r="M211" s="85">
        <v>1.8341E-2</v>
      </c>
      <c r="O211" s="85">
        <v>-1.2725200000000001</v>
      </c>
      <c r="P211" s="82" t="s">
        <v>137</v>
      </c>
      <c r="Q211" s="82" t="s">
        <v>137</v>
      </c>
    </row>
    <row r="212" spans="1:17" x14ac:dyDescent="0.2">
      <c r="A212">
        <v>170</v>
      </c>
      <c r="B212">
        <v>170</v>
      </c>
      <c r="C212" t="s">
        <v>235</v>
      </c>
      <c r="D212" t="s">
        <v>236</v>
      </c>
      <c r="E212" t="s">
        <v>91</v>
      </c>
      <c r="F212" t="s">
        <v>149</v>
      </c>
      <c r="G212" t="s">
        <v>237</v>
      </c>
      <c r="H212" t="s">
        <v>71</v>
      </c>
      <c r="I212" t="s">
        <v>238</v>
      </c>
      <c r="J212" t="s">
        <v>93</v>
      </c>
      <c r="K212" t="s">
        <v>248</v>
      </c>
      <c r="L212" s="85">
        <v>258.952</v>
      </c>
      <c r="M212" s="85">
        <v>0.4541</v>
      </c>
      <c r="O212" s="85">
        <v>117.59013</v>
      </c>
      <c r="P212" s="82" t="s">
        <v>111</v>
      </c>
      <c r="Q212" s="82" t="s">
        <v>76</v>
      </c>
    </row>
    <row r="213" spans="1:17" x14ac:dyDescent="0.2">
      <c r="A213">
        <v>170</v>
      </c>
      <c r="B213">
        <v>170</v>
      </c>
      <c r="C213" t="s">
        <v>235</v>
      </c>
      <c r="D213" t="s">
        <v>236</v>
      </c>
      <c r="E213" t="s">
        <v>91</v>
      </c>
      <c r="F213" t="s">
        <v>149</v>
      </c>
      <c r="G213" t="s">
        <v>237</v>
      </c>
      <c r="H213" t="s">
        <v>71</v>
      </c>
      <c r="I213" t="s">
        <v>238</v>
      </c>
      <c r="J213" t="s">
        <v>93</v>
      </c>
      <c r="K213" t="s">
        <v>249</v>
      </c>
      <c r="L213" s="85">
        <v>27.030999999999999</v>
      </c>
      <c r="M213" s="85">
        <v>0.17050000000000001</v>
      </c>
      <c r="O213" s="85">
        <v>4.6088399999999998</v>
      </c>
      <c r="P213" s="82" t="s">
        <v>76</v>
      </c>
      <c r="Q213" s="82" t="s">
        <v>76</v>
      </c>
    </row>
    <row r="214" spans="1:17" x14ac:dyDescent="0.2">
      <c r="A214">
        <v>170</v>
      </c>
      <c r="B214">
        <v>170</v>
      </c>
      <c r="C214" t="s">
        <v>235</v>
      </c>
      <c r="D214" t="s">
        <v>236</v>
      </c>
      <c r="E214" t="s">
        <v>91</v>
      </c>
      <c r="F214" t="s">
        <v>149</v>
      </c>
      <c r="G214" t="s">
        <v>237</v>
      </c>
      <c r="H214" t="s">
        <v>71</v>
      </c>
      <c r="I214" t="s">
        <v>238</v>
      </c>
      <c r="J214" t="s">
        <v>93</v>
      </c>
      <c r="K214" t="s">
        <v>150</v>
      </c>
      <c r="L214" s="85">
        <v>3835.1570000000002</v>
      </c>
      <c r="M214" s="85">
        <v>2.9780000000000002</v>
      </c>
      <c r="O214" s="85">
        <v>11421.09879</v>
      </c>
      <c r="P214" s="82" t="s">
        <v>250</v>
      </c>
      <c r="Q214" s="82" t="s">
        <v>251</v>
      </c>
    </row>
    <row r="215" spans="1:17" x14ac:dyDescent="0.2">
      <c r="A215">
        <v>170</v>
      </c>
      <c r="B215">
        <v>170</v>
      </c>
      <c r="C215" t="s">
        <v>184</v>
      </c>
      <c r="D215" t="s">
        <v>185</v>
      </c>
      <c r="E215" t="s">
        <v>91</v>
      </c>
      <c r="F215" t="s">
        <v>149</v>
      </c>
      <c r="G215" t="s">
        <v>237</v>
      </c>
      <c r="H215" t="s">
        <v>71</v>
      </c>
      <c r="I215" t="s">
        <v>186</v>
      </c>
      <c r="J215" t="s">
        <v>187</v>
      </c>
      <c r="K215" t="s">
        <v>150</v>
      </c>
      <c r="L215" s="85">
        <v>8425.2150000000001</v>
      </c>
      <c r="M215" s="85">
        <v>2.9780000000000002</v>
      </c>
      <c r="O215" s="85">
        <v>25090.289089999998</v>
      </c>
      <c r="P215" s="82" t="s">
        <v>252</v>
      </c>
      <c r="Q215" s="82" t="s">
        <v>253</v>
      </c>
    </row>
    <row r="216" spans="1:17" x14ac:dyDescent="0.2">
      <c r="A216">
        <v>170</v>
      </c>
      <c r="B216">
        <v>170</v>
      </c>
      <c r="C216" t="s">
        <v>235</v>
      </c>
      <c r="D216" t="s">
        <v>236</v>
      </c>
      <c r="E216" t="s">
        <v>91</v>
      </c>
      <c r="F216" t="s">
        <v>149</v>
      </c>
      <c r="G216" t="s">
        <v>237</v>
      </c>
      <c r="H216" t="s">
        <v>71</v>
      </c>
      <c r="I216" t="s">
        <v>238</v>
      </c>
      <c r="J216" t="s">
        <v>93</v>
      </c>
      <c r="K216" t="s">
        <v>150</v>
      </c>
      <c r="L216" s="85">
        <v>-11962.847</v>
      </c>
      <c r="M216" s="85">
        <v>2.9780000000000002</v>
      </c>
      <c r="O216" s="85">
        <v>-35625.358959999998</v>
      </c>
      <c r="P216" s="82" t="s">
        <v>254</v>
      </c>
      <c r="Q216" s="82" t="s">
        <v>255</v>
      </c>
    </row>
    <row r="217" spans="1:17" x14ac:dyDescent="0.2">
      <c r="A217">
        <v>170</v>
      </c>
      <c r="B217">
        <v>170</v>
      </c>
      <c r="C217" t="s">
        <v>256</v>
      </c>
      <c r="D217" t="s">
        <v>257</v>
      </c>
      <c r="E217" t="s">
        <v>91</v>
      </c>
      <c r="F217" t="s">
        <v>149</v>
      </c>
      <c r="G217" t="s">
        <v>237</v>
      </c>
      <c r="H217" t="s">
        <v>71</v>
      </c>
      <c r="I217" t="s">
        <v>258</v>
      </c>
      <c r="J217" t="s">
        <v>93</v>
      </c>
      <c r="K217" t="s">
        <v>150</v>
      </c>
      <c r="L217" s="85">
        <v>231.67400000000001</v>
      </c>
      <c r="M217" s="85">
        <v>2.9780000000000002</v>
      </c>
      <c r="O217" s="85">
        <v>689.92425000000003</v>
      </c>
      <c r="P217" s="82" t="s">
        <v>138</v>
      </c>
      <c r="Q217" s="82" t="s">
        <v>88</v>
      </c>
    </row>
    <row r="218" spans="1:17" x14ac:dyDescent="0.2">
      <c r="A218">
        <v>170</v>
      </c>
      <c r="B218">
        <v>170</v>
      </c>
      <c r="C218" t="s">
        <v>184</v>
      </c>
      <c r="D218" t="s">
        <v>185</v>
      </c>
      <c r="E218" t="s">
        <v>91</v>
      </c>
      <c r="F218" t="s">
        <v>149</v>
      </c>
      <c r="G218" t="s">
        <v>237</v>
      </c>
      <c r="H218" t="s">
        <v>71</v>
      </c>
      <c r="I218" t="s">
        <v>186</v>
      </c>
      <c r="J218" t="s">
        <v>187</v>
      </c>
      <c r="K218" t="s">
        <v>150</v>
      </c>
      <c r="L218" s="85">
        <v>3272.3240000000001</v>
      </c>
      <c r="M218" s="85">
        <v>2.9780000000000002</v>
      </c>
      <c r="O218" s="85">
        <v>9744.9811599999994</v>
      </c>
      <c r="P218" s="82" t="s">
        <v>259</v>
      </c>
      <c r="Q218" s="82" t="s">
        <v>146</v>
      </c>
    </row>
    <row r="219" spans="1:17" x14ac:dyDescent="0.2">
      <c r="A219">
        <v>170</v>
      </c>
      <c r="B219">
        <v>170</v>
      </c>
      <c r="C219" t="s">
        <v>235</v>
      </c>
      <c r="D219" t="s">
        <v>236</v>
      </c>
      <c r="E219" t="s">
        <v>91</v>
      </c>
      <c r="F219" t="s">
        <v>149</v>
      </c>
      <c r="G219" t="s">
        <v>237</v>
      </c>
      <c r="H219" t="s">
        <v>71</v>
      </c>
      <c r="I219" t="s">
        <v>238</v>
      </c>
      <c r="J219" t="s">
        <v>93</v>
      </c>
      <c r="K219" t="s">
        <v>150</v>
      </c>
      <c r="L219" s="85">
        <v>162.59399999999999</v>
      </c>
      <c r="M219" s="85">
        <v>2.9780000000000002</v>
      </c>
      <c r="O219" s="85">
        <v>484.20600999999999</v>
      </c>
      <c r="P219" s="82" t="s">
        <v>260</v>
      </c>
      <c r="Q219" s="82" t="s">
        <v>88</v>
      </c>
    </row>
    <row r="220" spans="1:17" x14ac:dyDescent="0.2">
      <c r="A220">
        <v>170</v>
      </c>
      <c r="B220">
        <v>170</v>
      </c>
      <c r="C220" t="s">
        <v>235</v>
      </c>
      <c r="D220" t="s">
        <v>236</v>
      </c>
      <c r="E220" t="s">
        <v>91</v>
      </c>
      <c r="F220" t="s">
        <v>149</v>
      </c>
      <c r="G220" t="s">
        <v>237</v>
      </c>
      <c r="H220" t="s">
        <v>71</v>
      </c>
      <c r="I220" t="s">
        <v>238</v>
      </c>
      <c r="J220" t="s">
        <v>93</v>
      </c>
      <c r="K220" t="s">
        <v>150</v>
      </c>
      <c r="L220" s="85">
        <v>0.04</v>
      </c>
      <c r="M220" s="85">
        <v>2.9780000000000002</v>
      </c>
      <c r="O220" s="85">
        <v>0.11811000000000001</v>
      </c>
      <c r="P220" s="82" t="s">
        <v>76</v>
      </c>
      <c r="Q220" s="82" t="s">
        <v>76</v>
      </c>
    </row>
    <row r="221" spans="1:17" x14ac:dyDescent="0.2">
      <c r="A221">
        <v>170</v>
      </c>
      <c r="B221">
        <v>170</v>
      </c>
      <c r="C221" t="s">
        <v>235</v>
      </c>
      <c r="D221" t="s">
        <v>236</v>
      </c>
      <c r="E221" t="s">
        <v>91</v>
      </c>
      <c r="F221" t="s">
        <v>149</v>
      </c>
      <c r="G221" t="s">
        <v>237</v>
      </c>
      <c r="H221" t="s">
        <v>71</v>
      </c>
      <c r="I221" t="s">
        <v>238</v>
      </c>
      <c r="J221" t="s">
        <v>93</v>
      </c>
      <c r="K221" t="s">
        <v>150</v>
      </c>
      <c r="L221" s="85">
        <v>4652.7349999999997</v>
      </c>
      <c r="M221" s="85">
        <v>2.9780000000000002</v>
      </c>
      <c r="O221" s="85">
        <v>13855.844590000001</v>
      </c>
      <c r="P221" s="82" t="s">
        <v>261</v>
      </c>
      <c r="Q221" s="82" t="s">
        <v>262</v>
      </c>
    </row>
    <row r="222" spans="1:17" x14ac:dyDescent="0.2">
      <c r="A222">
        <v>170</v>
      </c>
      <c r="B222">
        <v>170</v>
      </c>
      <c r="C222" t="s">
        <v>235</v>
      </c>
      <c r="D222" t="s">
        <v>236</v>
      </c>
      <c r="E222" t="s">
        <v>91</v>
      </c>
      <c r="F222" t="s">
        <v>149</v>
      </c>
      <c r="G222" t="s">
        <v>237</v>
      </c>
      <c r="H222" t="s">
        <v>71</v>
      </c>
      <c r="I222" t="s">
        <v>238</v>
      </c>
      <c r="J222" t="s">
        <v>93</v>
      </c>
      <c r="K222" t="s">
        <v>150</v>
      </c>
      <c r="L222" s="85">
        <v>4416.8900000000003</v>
      </c>
      <c r="M222" s="85">
        <v>2.9780000000000002</v>
      </c>
      <c r="O222" s="85">
        <v>13153.49806</v>
      </c>
      <c r="P222" s="82" t="s">
        <v>263</v>
      </c>
      <c r="Q222" s="82" t="s">
        <v>112</v>
      </c>
    </row>
    <row r="223" spans="1:17" x14ac:dyDescent="0.2">
      <c r="A223">
        <v>170</v>
      </c>
      <c r="B223">
        <v>170</v>
      </c>
      <c r="C223" t="s">
        <v>235</v>
      </c>
      <c r="D223" t="s">
        <v>236</v>
      </c>
      <c r="E223" t="s">
        <v>91</v>
      </c>
      <c r="F223" t="s">
        <v>149</v>
      </c>
      <c r="G223" t="s">
        <v>237</v>
      </c>
      <c r="H223" t="s">
        <v>71</v>
      </c>
      <c r="I223" t="s">
        <v>238</v>
      </c>
      <c r="J223" t="s">
        <v>93</v>
      </c>
      <c r="K223" t="s">
        <v>150</v>
      </c>
      <c r="L223" s="85">
        <v>-1307.9190000000001</v>
      </c>
      <c r="M223" s="85">
        <v>2.9780000000000002</v>
      </c>
      <c r="O223" s="85">
        <v>-3894.9825900000001</v>
      </c>
      <c r="P223" s="82" t="s">
        <v>264</v>
      </c>
      <c r="Q223" s="82" t="s">
        <v>183</v>
      </c>
    </row>
    <row r="224" spans="1:17" x14ac:dyDescent="0.2">
      <c r="A224">
        <v>170</v>
      </c>
      <c r="B224">
        <v>170</v>
      </c>
      <c r="C224" t="s">
        <v>184</v>
      </c>
      <c r="D224" t="s">
        <v>185</v>
      </c>
      <c r="E224" t="s">
        <v>91</v>
      </c>
      <c r="F224" t="s">
        <v>149</v>
      </c>
      <c r="G224" t="s">
        <v>237</v>
      </c>
      <c r="H224" t="s">
        <v>71</v>
      </c>
      <c r="I224" t="s">
        <v>186</v>
      </c>
      <c r="J224" t="s">
        <v>187</v>
      </c>
      <c r="K224" t="s">
        <v>150</v>
      </c>
      <c r="L224" s="85">
        <v>-2635.4870000000001</v>
      </c>
      <c r="M224" s="85">
        <v>2.9780000000000002</v>
      </c>
      <c r="O224" s="85">
        <v>-7848.4802499999996</v>
      </c>
      <c r="P224" s="82" t="s">
        <v>265</v>
      </c>
      <c r="Q224" s="82" t="s">
        <v>266</v>
      </c>
    </row>
    <row r="225" spans="1:17" x14ac:dyDescent="0.2">
      <c r="A225">
        <v>170</v>
      </c>
      <c r="B225">
        <v>170</v>
      </c>
      <c r="C225" t="s">
        <v>184</v>
      </c>
      <c r="D225" t="s">
        <v>185</v>
      </c>
      <c r="E225" t="s">
        <v>91</v>
      </c>
      <c r="F225" t="s">
        <v>149</v>
      </c>
      <c r="G225" t="s">
        <v>237</v>
      </c>
      <c r="H225" t="s">
        <v>71</v>
      </c>
      <c r="I225" t="s">
        <v>186</v>
      </c>
      <c r="J225" t="s">
        <v>187</v>
      </c>
      <c r="K225" t="s">
        <v>150</v>
      </c>
      <c r="L225" s="85">
        <v>98.210999999999999</v>
      </c>
      <c r="M225" s="85">
        <v>2.9780000000000002</v>
      </c>
      <c r="O225" s="85">
        <v>292.47149999999999</v>
      </c>
      <c r="P225" s="82" t="s">
        <v>110</v>
      </c>
      <c r="Q225" s="82" t="s">
        <v>75</v>
      </c>
    </row>
    <row r="226" spans="1:17" x14ac:dyDescent="0.2">
      <c r="A226">
        <v>170</v>
      </c>
      <c r="B226">
        <v>170</v>
      </c>
      <c r="C226" t="s">
        <v>235</v>
      </c>
      <c r="D226" t="s">
        <v>236</v>
      </c>
      <c r="E226" t="s">
        <v>91</v>
      </c>
      <c r="F226" t="s">
        <v>149</v>
      </c>
      <c r="G226" t="s">
        <v>237</v>
      </c>
      <c r="H226" t="s">
        <v>71</v>
      </c>
      <c r="I226" t="s">
        <v>238</v>
      </c>
      <c r="J226" t="s">
        <v>93</v>
      </c>
      <c r="K226" t="s">
        <v>150</v>
      </c>
      <c r="L226" s="85">
        <v>7984.6970000000001</v>
      </c>
      <c r="M226" s="85">
        <v>2.9780000000000002</v>
      </c>
      <c r="O226" s="85">
        <v>23778.429059999999</v>
      </c>
      <c r="P226" s="82" t="s">
        <v>267</v>
      </c>
      <c r="Q226" s="82" t="s">
        <v>268</v>
      </c>
    </row>
    <row r="227" spans="1:17" x14ac:dyDescent="0.2">
      <c r="A227">
        <v>170</v>
      </c>
      <c r="B227">
        <v>170</v>
      </c>
      <c r="C227" t="s">
        <v>184</v>
      </c>
      <c r="D227" t="s">
        <v>185</v>
      </c>
      <c r="E227" t="s">
        <v>91</v>
      </c>
      <c r="F227" t="s">
        <v>149</v>
      </c>
      <c r="G227" t="s">
        <v>237</v>
      </c>
      <c r="H227" t="s">
        <v>71</v>
      </c>
      <c r="I227" t="s">
        <v>186</v>
      </c>
      <c r="J227" t="s">
        <v>187</v>
      </c>
      <c r="K227" t="s">
        <v>150</v>
      </c>
      <c r="L227" s="85">
        <v>-61.640999999999998</v>
      </c>
      <c r="M227" s="85">
        <v>2.9780000000000002</v>
      </c>
      <c r="O227" s="85">
        <v>-183.56662</v>
      </c>
      <c r="P227" s="82" t="s">
        <v>269</v>
      </c>
      <c r="Q227" s="82" t="s">
        <v>270</v>
      </c>
    </row>
    <row r="228" spans="1:17" x14ac:dyDescent="0.2">
      <c r="A228">
        <v>170</v>
      </c>
      <c r="B228">
        <v>170</v>
      </c>
      <c r="C228" t="s">
        <v>271</v>
      </c>
      <c r="D228" t="s">
        <v>272</v>
      </c>
      <c r="E228" t="s">
        <v>91</v>
      </c>
      <c r="F228" t="s">
        <v>149</v>
      </c>
      <c r="G228" t="s">
        <v>237</v>
      </c>
      <c r="H228" t="s">
        <v>71</v>
      </c>
      <c r="I228" t="s">
        <v>186</v>
      </c>
      <c r="J228" t="s">
        <v>187</v>
      </c>
      <c r="K228" t="s">
        <v>150</v>
      </c>
      <c r="L228" s="85">
        <v>-2E-3</v>
      </c>
      <c r="M228" s="85">
        <v>2.9780000000000002</v>
      </c>
      <c r="O228" s="85">
        <v>-7.0200000000000002E-3</v>
      </c>
      <c r="P228" s="82" t="s">
        <v>137</v>
      </c>
      <c r="Q228" s="82" t="s">
        <v>137</v>
      </c>
    </row>
    <row r="229" spans="1:17" x14ac:dyDescent="0.2">
      <c r="A229">
        <v>170</v>
      </c>
      <c r="B229">
        <v>170</v>
      </c>
      <c r="C229" t="s">
        <v>271</v>
      </c>
      <c r="D229" t="s">
        <v>272</v>
      </c>
      <c r="E229" t="s">
        <v>91</v>
      </c>
      <c r="F229" t="s">
        <v>149</v>
      </c>
      <c r="G229" t="s">
        <v>237</v>
      </c>
      <c r="H229" t="s">
        <v>71</v>
      </c>
      <c r="I229" t="s">
        <v>186</v>
      </c>
      <c r="J229" t="s">
        <v>187</v>
      </c>
      <c r="K229" t="s">
        <v>150</v>
      </c>
      <c r="L229" s="85">
        <v>0.95199999999999996</v>
      </c>
      <c r="M229" s="85">
        <v>2.9780000000000002</v>
      </c>
      <c r="O229" s="85">
        <v>2.8355800000000002</v>
      </c>
      <c r="P229" s="82" t="s">
        <v>76</v>
      </c>
      <c r="Q229" s="82" t="s">
        <v>76</v>
      </c>
    </row>
    <row r="230" spans="1:17" x14ac:dyDescent="0.2">
      <c r="A230">
        <v>170</v>
      </c>
      <c r="B230">
        <v>170</v>
      </c>
      <c r="C230" t="s">
        <v>271</v>
      </c>
      <c r="D230" t="s">
        <v>272</v>
      </c>
      <c r="E230" t="s">
        <v>91</v>
      </c>
      <c r="F230" t="s">
        <v>149</v>
      </c>
      <c r="G230" t="s">
        <v>237</v>
      </c>
      <c r="H230" t="s">
        <v>71</v>
      </c>
      <c r="I230" t="s">
        <v>186</v>
      </c>
      <c r="J230" t="s">
        <v>187</v>
      </c>
      <c r="K230" t="s">
        <v>150</v>
      </c>
      <c r="L230" s="85">
        <v>0</v>
      </c>
      <c r="M230" s="85">
        <v>2.9780000000000002</v>
      </c>
      <c r="O230" s="85">
        <v>3.8000000000000002E-4</v>
      </c>
      <c r="P230" s="82" t="s">
        <v>76</v>
      </c>
      <c r="Q230" s="82" t="s">
        <v>76</v>
      </c>
    </row>
    <row r="231" spans="1:17" x14ac:dyDescent="0.2">
      <c r="A231">
        <v>170</v>
      </c>
      <c r="B231">
        <v>170</v>
      </c>
      <c r="C231" t="s">
        <v>271</v>
      </c>
      <c r="D231" t="s">
        <v>272</v>
      </c>
      <c r="E231" t="s">
        <v>91</v>
      </c>
      <c r="F231" t="s">
        <v>149</v>
      </c>
      <c r="G231" t="s">
        <v>237</v>
      </c>
      <c r="H231" t="s">
        <v>71</v>
      </c>
      <c r="I231" t="s">
        <v>186</v>
      </c>
      <c r="J231" t="s">
        <v>187</v>
      </c>
      <c r="K231" t="s">
        <v>150</v>
      </c>
      <c r="L231" s="85">
        <v>0</v>
      </c>
      <c r="M231" s="85">
        <v>2.9780000000000002</v>
      </c>
      <c r="O231" s="85">
        <v>-4.4000000000000002E-4</v>
      </c>
      <c r="P231" s="82" t="s">
        <v>137</v>
      </c>
      <c r="Q231" s="82" t="s">
        <v>137</v>
      </c>
    </row>
    <row r="232" spans="1:17" x14ac:dyDescent="0.2">
      <c r="A232">
        <v>170</v>
      </c>
      <c r="B232">
        <v>170</v>
      </c>
      <c r="C232" t="s">
        <v>271</v>
      </c>
      <c r="D232" t="s">
        <v>272</v>
      </c>
      <c r="E232" t="s">
        <v>91</v>
      </c>
      <c r="F232" t="s">
        <v>149</v>
      </c>
      <c r="G232" t="s">
        <v>237</v>
      </c>
      <c r="H232" t="s">
        <v>71</v>
      </c>
      <c r="I232" t="s">
        <v>186</v>
      </c>
      <c r="J232" t="s">
        <v>187</v>
      </c>
      <c r="K232" t="s">
        <v>150</v>
      </c>
      <c r="L232" s="85">
        <v>0</v>
      </c>
      <c r="M232" s="85">
        <v>2.9780000000000002</v>
      </c>
      <c r="O232" s="85">
        <v>-4.2999999999999999E-4</v>
      </c>
      <c r="P232" s="82" t="s">
        <v>137</v>
      </c>
      <c r="Q232" s="82" t="s">
        <v>137</v>
      </c>
    </row>
    <row r="233" spans="1:17" x14ac:dyDescent="0.2">
      <c r="A233">
        <v>170</v>
      </c>
      <c r="B233">
        <v>170</v>
      </c>
      <c r="C233" t="s">
        <v>271</v>
      </c>
      <c r="D233" t="s">
        <v>272</v>
      </c>
      <c r="E233" t="s">
        <v>91</v>
      </c>
      <c r="F233" t="s">
        <v>149</v>
      </c>
      <c r="G233" t="s">
        <v>237</v>
      </c>
      <c r="H233" t="s">
        <v>71</v>
      </c>
      <c r="I233" t="s">
        <v>186</v>
      </c>
      <c r="J233" t="s">
        <v>187</v>
      </c>
      <c r="K233" t="s">
        <v>150</v>
      </c>
      <c r="L233" s="85">
        <v>0</v>
      </c>
      <c r="M233" s="85">
        <v>2.9780000000000002</v>
      </c>
      <c r="O233" s="85">
        <v>-3.4000000000000002E-4</v>
      </c>
      <c r="P233" s="82" t="s">
        <v>137</v>
      </c>
      <c r="Q233" s="82" t="s">
        <v>137</v>
      </c>
    </row>
    <row r="234" spans="1:17" x14ac:dyDescent="0.2">
      <c r="A234">
        <v>170</v>
      </c>
      <c r="B234">
        <v>170</v>
      </c>
      <c r="C234" t="s">
        <v>81</v>
      </c>
      <c r="D234" t="s">
        <v>273</v>
      </c>
      <c r="E234" t="s">
        <v>68</v>
      </c>
      <c r="F234" t="s">
        <v>149</v>
      </c>
      <c r="G234" t="s">
        <v>237</v>
      </c>
      <c r="H234" t="s">
        <v>71</v>
      </c>
      <c r="I234" t="s">
        <v>72</v>
      </c>
      <c r="J234" t="s">
        <v>73</v>
      </c>
      <c r="K234" t="s">
        <v>150</v>
      </c>
      <c r="L234" s="85">
        <v>1.127</v>
      </c>
      <c r="M234" s="85">
        <v>2.9780000000000002</v>
      </c>
      <c r="O234" s="85">
        <v>3.3576299999999999</v>
      </c>
      <c r="P234" s="82" t="s">
        <v>76</v>
      </c>
      <c r="Q234" s="82" t="s">
        <v>76</v>
      </c>
    </row>
    <row r="235" spans="1:17" x14ac:dyDescent="0.2">
      <c r="A235">
        <v>170</v>
      </c>
      <c r="B235">
        <v>170</v>
      </c>
      <c r="C235" t="s">
        <v>235</v>
      </c>
      <c r="D235" t="s">
        <v>236</v>
      </c>
      <c r="E235" t="s">
        <v>91</v>
      </c>
      <c r="F235" t="s">
        <v>149</v>
      </c>
      <c r="G235" t="s">
        <v>237</v>
      </c>
      <c r="H235" t="s">
        <v>71</v>
      </c>
      <c r="I235" t="s">
        <v>238</v>
      </c>
      <c r="J235" t="s">
        <v>93</v>
      </c>
      <c r="K235" t="s">
        <v>74</v>
      </c>
      <c r="L235" s="85">
        <v>8.0000000000000002E-3</v>
      </c>
      <c r="M235" s="85">
        <v>1</v>
      </c>
      <c r="O235" s="85">
        <v>7.9399999999999991E-3</v>
      </c>
      <c r="P235" s="82" t="s">
        <v>76</v>
      </c>
      <c r="Q235" s="82" t="s">
        <v>76</v>
      </c>
    </row>
    <row r="236" spans="1:17" x14ac:dyDescent="0.2">
      <c r="A236">
        <v>170</v>
      </c>
      <c r="B236">
        <v>170</v>
      </c>
      <c r="C236" t="s">
        <v>235</v>
      </c>
      <c r="D236" t="s">
        <v>236</v>
      </c>
      <c r="E236" t="s">
        <v>91</v>
      </c>
      <c r="F236" t="s">
        <v>274</v>
      </c>
      <c r="G236" t="s">
        <v>237</v>
      </c>
      <c r="H236" t="s">
        <v>71</v>
      </c>
      <c r="I236" t="s">
        <v>238</v>
      </c>
      <c r="J236" t="s">
        <v>93</v>
      </c>
      <c r="K236" t="s">
        <v>150</v>
      </c>
      <c r="L236" s="85">
        <v>-264.55200000000002</v>
      </c>
      <c r="M236" s="85">
        <v>2.9780000000000002</v>
      </c>
      <c r="O236" s="85">
        <v>-787.83509000000004</v>
      </c>
      <c r="P236" s="82" t="s">
        <v>275</v>
      </c>
      <c r="Q236" s="82" t="s">
        <v>172</v>
      </c>
    </row>
    <row r="237" spans="1:17" x14ac:dyDescent="0.2">
      <c r="A237">
        <v>170</v>
      </c>
      <c r="B237">
        <v>170</v>
      </c>
      <c r="C237" t="s">
        <v>256</v>
      </c>
      <c r="D237" t="s">
        <v>257</v>
      </c>
      <c r="E237" t="s">
        <v>91</v>
      </c>
      <c r="F237" t="s">
        <v>274</v>
      </c>
      <c r="G237" t="s">
        <v>237</v>
      </c>
      <c r="H237" t="s">
        <v>71</v>
      </c>
      <c r="I237" t="s">
        <v>258</v>
      </c>
      <c r="J237" t="s">
        <v>93</v>
      </c>
      <c r="K237" t="s">
        <v>150</v>
      </c>
      <c r="L237" s="85">
        <v>-7237.259</v>
      </c>
      <c r="M237" s="85">
        <v>2.9780000000000002</v>
      </c>
      <c r="O237" s="85">
        <v>-21552.55876</v>
      </c>
      <c r="P237" s="82" t="s">
        <v>276</v>
      </c>
      <c r="Q237" s="82" t="s">
        <v>277</v>
      </c>
    </row>
    <row r="238" spans="1:17" x14ac:dyDescent="0.2">
      <c r="A238">
        <v>170</v>
      </c>
      <c r="B238">
        <v>170</v>
      </c>
      <c r="C238" t="s">
        <v>89</v>
      </c>
      <c r="D238" t="s">
        <v>90</v>
      </c>
      <c r="E238" t="s">
        <v>91</v>
      </c>
      <c r="F238" t="s">
        <v>274</v>
      </c>
      <c r="G238" t="s">
        <v>237</v>
      </c>
      <c r="H238" t="s">
        <v>71</v>
      </c>
      <c r="I238" t="s">
        <v>92</v>
      </c>
      <c r="J238" t="s">
        <v>93</v>
      </c>
      <c r="K238" t="s">
        <v>150</v>
      </c>
      <c r="L238" s="85">
        <v>0.70399999999999996</v>
      </c>
      <c r="M238" s="85">
        <v>2.9780000000000002</v>
      </c>
      <c r="O238" s="85">
        <v>2.09755</v>
      </c>
      <c r="P238" s="82" t="s">
        <v>76</v>
      </c>
      <c r="Q238" s="82" t="s">
        <v>76</v>
      </c>
    </row>
    <row r="239" spans="1:17" x14ac:dyDescent="0.2">
      <c r="A239">
        <v>170</v>
      </c>
      <c r="B239">
        <v>170</v>
      </c>
      <c r="C239" t="s">
        <v>184</v>
      </c>
      <c r="D239" t="s">
        <v>185</v>
      </c>
      <c r="E239" t="s">
        <v>91</v>
      </c>
      <c r="F239" t="s">
        <v>274</v>
      </c>
      <c r="G239" t="s">
        <v>237</v>
      </c>
      <c r="H239" t="s">
        <v>71</v>
      </c>
      <c r="I239" t="s">
        <v>186</v>
      </c>
      <c r="J239" t="s">
        <v>187</v>
      </c>
      <c r="K239" t="s">
        <v>150</v>
      </c>
      <c r="L239" s="85">
        <v>-103.63500000000001</v>
      </c>
      <c r="M239" s="85">
        <v>2.9780000000000002</v>
      </c>
      <c r="O239" s="85">
        <v>-308.62475999999998</v>
      </c>
      <c r="P239" s="82" t="s">
        <v>278</v>
      </c>
      <c r="Q239" s="82" t="s">
        <v>270</v>
      </c>
    </row>
    <row r="240" spans="1:17" x14ac:dyDescent="0.2">
      <c r="A240">
        <v>170</v>
      </c>
      <c r="B240">
        <v>170</v>
      </c>
      <c r="C240" t="s">
        <v>279</v>
      </c>
      <c r="D240" t="s">
        <v>280</v>
      </c>
      <c r="E240" t="s">
        <v>91</v>
      </c>
      <c r="F240" t="s">
        <v>274</v>
      </c>
      <c r="G240" t="s">
        <v>237</v>
      </c>
      <c r="H240" t="s">
        <v>71</v>
      </c>
      <c r="I240" t="s">
        <v>186</v>
      </c>
      <c r="J240" t="s">
        <v>187</v>
      </c>
      <c r="K240" t="s">
        <v>150</v>
      </c>
      <c r="L240" s="85">
        <v>-17522.761999999999</v>
      </c>
      <c r="M240" s="85">
        <v>2.9780000000000002</v>
      </c>
      <c r="O240" s="85">
        <v>-52182.784299999999</v>
      </c>
      <c r="P240" s="82" t="s">
        <v>281</v>
      </c>
      <c r="Q240" s="82" t="s">
        <v>282</v>
      </c>
    </row>
    <row r="241" spans="1:17" x14ac:dyDescent="0.2">
      <c r="A241">
        <v>170</v>
      </c>
      <c r="B241">
        <v>170</v>
      </c>
      <c r="C241" t="s">
        <v>235</v>
      </c>
      <c r="D241" t="s">
        <v>236</v>
      </c>
      <c r="E241" t="s">
        <v>91</v>
      </c>
      <c r="F241" t="s">
        <v>274</v>
      </c>
      <c r="G241" t="s">
        <v>237</v>
      </c>
      <c r="H241" t="s">
        <v>71</v>
      </c>
      <c r="I241" t="s">
        <v>238</v>
      </c>
      <c r="J241" t="s">
        <v>93</v>
      </c>
      <c r="K241" t="s">
        <v>150</v>
      </c>
      <c r="L241" s="85">
        <v>3340</v>
      </c>
      <c r="M241" s="85">
        <v>2.9780000000000002</v>
      </c>
      <c r="O241" s="85">
        <v>9946.52</v>
      </c>
      <c r="P241" s="82" t="s">
        <v>283</v>
      </c>
      <c r="Q241" s="82" t="s">
        <v>284</v>
      </c>
    </row>
    <row r="242" spans="1:17" x14ac:dyDescent="0.2">
      <c r="A242">
        <v>170</v>
      </c>
      <c r="B242">
        <v>170</v>
      </c>
      <c r="C242" t="s">
        <v>66</v>
      </c>
      <c r="D242" t="s">
        <v>67</v>
      </c>
      <c r="E242" t="s">
        <v>68</v>
      </c>
      <c r="F242" t="s">
        <v>274</v>
      </c>
      <c r="G242" t="s">
        <v>237</v>
      </c>
      <c r="H242" t="s">
        <v>71</v>
      </c>
      <c r="I242" t="s">
        <v>72</v>
      </c>
      <c r="J242" t="s">
        <v>73</v>
      </c>
      <c r="K242" t="s">
        <v>150</v>
      </c>
      <c r="L242" s="85">
        <v>519.875</v>
      </c>
      <c r="M242" s="85">
        <v>2.9780000000000002</v>
      </c>
      <c r="O242" s="85">
        <v>1548.1864700000001</v>
      </c>
      <c r="P242" s="82" t="s">
        <v>285</v>
      </c>
      <c r="Q242" s="82" t="s">
        <v>111</v>
      </c>
    </row>
    <row r="243" spans="1:17" x14ac:dyDescent="0.2">
      <c r="A243">
        <v>170</v>
      </c>
      <c r="B243">
        <v>170</v>
      </c>
      <c r="C243" t="s">
        <v>184</v>
      </c>
      <c r="D243" t="s">
        <v>185</v>
      </c>
      <c r="E243" t="s">
        <v>91</v>
      </c>
      <c r="F243" t="s">
        <v>274</v>
      </c>
      <c r="G243" t="s">
        <v>237</v>
      </c>
      <c r="H243" t="s">
        <v>71</v>
      </c>
      <c r="I243" t="s">
        <v>186</v>
      </c>
      <c r="J243" t="s">
        <v>187</v>
      </c>
      <c r="K243" t="s">
        <v>150</v>
      </c>
      <c r="L243" s="85">
        <v>-10318.76</v>
      </c>
      <c r="M243" s="85">
        <v>2.9780000000000002</v>
      </c>
      <c r="O243" s="85">
        <v>-30729.26656</v>
      </c>
      <c r="P243" s="82" t="s">
        <v>286</v>
      </c>
      <c r="Q243" s="82" t="s">
        <v>287</v>
      </c>
    </row>
    <row r="244" spans="1:17" x14ac:dyDescent="0.2">
      <c r="A244">
        <v>170</v>
      </c>
      <c r="B244">
        <v>170</v>
      </c>
      <c r="C244" t="s">
        <v>235</v>
      </c>
      <c r="D244" t="s">
        <v>236</v>
      </c>
      <c r="E244" t="s">
        <v>91</v>
      </c>
      <c r="F244" t="s">
        <v>274</v>
      </c>
      <c r="G244" t="s">
        <v>237</v>
      </c>
      <c r="H244" t="s">
        <v>71</v>
      </c>
      <c r="I244" t="s">
        <v>238</v>
      </c>
      <c r="J244" t="s">
        <v>93</v>
      </c>
      <c r="K244" t="s">
        <v>150</v>
      </c>
      <c r="L244" s="85">
        <v>57.779000000000003</v>
      </c>
      <c r="M244" s="85">
        <v>2.9780000000000002</v>
      </c>
      <c r="O244" s="85">
        <v>172.06503000000001</v>
      </c>
      <c r="P244" s="82" t="s">
        <v>104</v>
      </c>
      <c r="Q244" s="82" t="s">
        <v>75</v>
      </c>
    </row>
    <row r="245" spans="1:17" x14ac:dyDescent="0.2">
      <c r="A245">
        <v>170</v>
      </c>
      <c r="B245">
        <v>170</v>
      </c>
      <c r="C245" t="s">
        <v>184</v>
      </c>
      <c r="D245" t="s">
        <v>185</v>
      </c>
      <c r="E245" t="s">
        <v>91</v>
      </c>
      <c r="F245" t="s">
        <v>274</v>
      </c>
      <c r="G245" t="s">
        <v>237</v>
      </c>
      <c r="H245" t="s">
        <v>71</v>
      </c>
      <c r="I245" t="s">
        <v>186</v>
      </c>
      <c r="J245" t="s">
        <v>187</v>
      </c>
      <c r="K245" t="s">
        <v>150</v>
      </c>
      <c r="L245" s="85">
        <v>85970.195999999996</v>
      </c>
      <c r="M245" s="85">
        <v>2.9780000000000002</v>
      </c>
      <c r="O245" s="85">
        <v>256019.24450999999</v>
      </c>
      <c r="P245" s="82" t="s">
        <v>288</v>
      </c>
      <c r="Q245" s="82" t="s">
        <v>289</v>
      </c>
    </row>
    <row r="246" spans="1:17" x14ac:dyDescent="0.2">
      <c r="A246">
        <v>170</v>
      </c>
      <c r="B246">
        <v>170</v>
      </c>
      <c r="C246" t="s">
        <v>184</v>
      </c>
      <c r="D246" t="s">
        <v>185</v>
      </c>
      <c r="E246" t="s">
        <v>91</v>
      </c>
      <c r="F246" t="s">
        <v>274</v>
      </c>
      <c r="G246" t="s">
        <v>237</v>
      </c>
      <c r="H246" t="s">
        <v>71</v>
      </c>
      <c r="I246" t="s">
        <v>186</v>
      </c>
      <c r="J246" t="s">
        <v>187</v>
      </c>
      <c r="K246" t="s">
        <v>156</v>
      </c>
      <c r="L246" s="85">
        <v>9893.2980000000007</v>
      </c>
      <c r="M246" s="85">
        <v>3.3944999999999999</v>
      </c>
      <c r="O246" s="85">
        <v>33582.801039999998</v>
      </c>
      <c r="P246" s="82" t="s">
        <v>290</v>
      </c>
      <c r="Q246" s="82" t="s">
        <v>291</v>
      </c>
    </row>
    <row r="247" spans="1:17" x14ac:dyDescent="0.2">
      <c r="A247">
        <v>170</v>
      </c>
      <c r="B247">
        <v>170</v>
      </c>
      <c r="C247" t="s">
        <v>184</v>
      </c>
      <c r="D247" t="s">
        <v>185</v>
      </c>
      <c r="E247" t="s">
        <v>91</v>
      </c>
      <c r="F247" t="s">
        <v>274</v>
      </c>
      <c r="G247" t="s">
        <v>237</v>
      </c>
      <c r="H247" t="s">
        <v>71</v>
      </c>
      <c r="I247" t="s">
        <v>186</v>
      </c>
      <c r="J247" t="s">
        <v>187</v>
      </c>
      <c r="K247" t="s">
        <v>162</v>
      </c>
      <c r="L247" s="85">
        <v>799278.99699999997</v>
      </c>
      <c r="M247" s="85">
        <v>1.8341E-2</v>
      </c>
      <c r="O247" s="85">
        <v>14659.57609</v>
      </c>
      <c r="P247" s="82" t="s">
        <v>292</v>
      </c>
      <c r="Q247" s="82" t="s">
        <v>242</v>
      </c>
    </row>
  </sheetData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U33"/>
  <sheetViews>
    <sheetView rightToLeft="1" workbookViewId="0"/>
  </sheetViews>
  <sheetFormatPr defaultColWidth="0" defaultRowHeight="14.1" customHeight="1" x14ac:dyDescent="0.2"/>
  <cols>
    <col min="1" max="1" width="29.375" customWidth="1"/>
    <col min="2" max="2" width="11.625" customWidth="1"/>
    <col min="3" max="3" width="14" customWidth="1"/>
    <col min="4" max="4" width="16.75" customWidth="1"/>
    <col min="5" max="5" width="11.625" customWidth="1"/>
    <col min="6" max="6" width="11.875" customWidth="1"/>
    <col min="7" max="7" width="22.875" style="90" customWidth="1"/>
    <col min="8" max="8" width="11.625" customWidth="1"/>
    <col min="9" max="9" width="19.875" customWidth="1"/>
    <col min="10" max="10" width="15.125" customWidth="1"/>
    <col min="11" max="12" width="11.625" customWidth="1"/>
    <col min="13" max="13" width="17.125" customWidth="1"/>
    <col min="14" max="14" width="11.75" customWidth="1"/>
    <col min="15" max="15" width="13.125" style="83" customWidth="1"/>
    <col min="16" max="16" width="11.625" style="81" customWidth="1"/>
    <col min="17" max="17" width="11.625" customWidth="1"/>
    <col min="18" max="18" width="36" style="83" customWidth="1"/>
    <col min="19" max="19" width="32.75" style="83" customWidth="1"/>
    <col min="20" max="20" width="21.25" style="81" customWidth="1"/>
    <col min="21" max="21" width="11.625" hidden="1" customWidth="1"/>
    <col min="22" max="16384" width="11.625" hidden="1"/>
  </cols>
  <sheetData>
    <row r="1" spans="1:21" ht="51" customHeight="1" x14ac:dyDescent="0.2">
      <c r="A1" s="8" t="s">
        <v>50</v>
      </c>
      <c r="B1" s="8" t="s">
        <v>51</v>
      </c>
      <c r="C1" s="8" t="s">
        <v>4774</v>
      </c>
      <c r="D1" s="8" t="s">
        <v>4775</v>
      </c>
      <c r="E1" s="8" t="s">
        <v>4776</v>
      </c>
      <c r="F1" s="8" t="s">
        <v>4777</v>
      </c>
      <c r="G1" s="89" t="s">
        <v>5273</v>
      </c>
      <c r="H1" s="8" t="s">
        <v>56</v>
      </c>
      <c r="I1" s="8" t="s">
        <v>296</v>
      </c>
      <c r="J1" s="8" t="s">
        <v>57</v>
      </c>
      <c r="K1" s="8" t="s">
        <v>298</v>
      </c>
      <c r="L1" s="8" t="s">
        <v>59</v>
      </c>
      <c r="M1" s="8" t="s">
        <v>4782</v>
      </c>
      <c r="N1" s="8" t="s">
        <v>60</v>
      </c>
      <c r="O1" s="88" t="s">
        <v>62</v>
      </c>
      <c r="P1" s="8" t="s">
        <v>63</v>
      </c>
      <c r="Q1" s="8" t="s">
        <v>4783</v>
      </c>
      <c r="R1" s="88" t="s">
        <v>5274</v>
      </c>
      <c r="S1" s="88" t="s">
        <v>5275</v>
      </c>
      <c r="T1" s="8" t="s">
        <v>5276</v>
      </c>
      <c r="U1" t="s">
        <v>6200</v>
      </c>
    </row>
    <row r="2" spans="1:21" ht="14.25" x14ac:dyDescent="0.2">
      <c r="A2">
        <v>170</v>
      </c>
      <c r="B2">
        <v>170</v>
      </c>
      <c r="C2">
        <v>194</v>
      </c>
      <c r="D2" t="s">
        <v>3931</v>
      </c>
      <c r="E2" t="s">
        <v>4880</v>
      </c>
      <c r="F2">
        <v>2080645</v>
      </c>
      <c r="G2" s="90">
        <v>44920</v>
      </c>
      <c r="H2" t="s">
        <v>70</v>
      </c>
      <c r="J2" t="s">
        <v>71</v>
      </c>
      <c r="K2" t="s">
        <v>538</v>
      </c>
      <c r="L2" t="s">
        <v>538</v>
      </c>
      <c r="M2" t="s">
        <v>538</v>
      </c>
      <c r="N2" t="s">
        <v>74</v>
      </c>
      <c r="O2" s="83">
        <v>1</v>
      </c>
      <c r="P2" s="81" t="s">
        <v>2525</v>
      </c>
      <c r="Q2" t="s">
        <v>4804</v>
      </c>
      <c r="R2" s="83">
        <v>4072.4969999999998</v>
      </c>
      <c r="S2" s="83">
        <v>4072.4969999999998</v>
      </c>
      <c r="T2" s="81" t="s">
        <v>5277</v>
      </c>
    </row>
    <row r="3" spans="1:21" ht="14.25" x14ac:dyDescent="0.2">
      <c r="A3">
        <v>170</v>
      </c>
      <c r="B3">
        <v>170</v>
      </c>
      <c r="C3">
        <v>194</v>
      </c>
      <c r="D3" t="s">
        <v>3931</v>
      </c>
      <c r="E3" t="s">
        <v>4880</v>
      </c>
      <c r="F3">
        <v>2080646</v>
      </c>
      <c r="G3" s="90">
        <v>44920</v>
      </c>
      <c r="H3" t="s">
        <v>70</v>
      </c>
      <c r="J3" t="s">
        <v>71</v>
      </c>
      <c r="K3" t="s">
        <v>538</v>
      </c>
      <c r="L3" t="s">
        <v>538</v>
      </c>
      <c r="M3" t="s">
        <v>538</v>
      </c>
      <c r="N3" t="s">
        <v>74</v>
      </c>
      <c r="O3" s="83">
        <v>1</v>
      </c>
      <c r="P3" s="81" t="s">
        <v>4882</v>
      </c>
      <c r="Q3" t="s">
        <v>4804</v>
      </c>
      <c r="R3" s="83">
        <v>479.12200000000001</v>
      </c>
      <c r="S3" s="83">
        <v>479.12200000000001</v>
      </c>
      <c r="T3" s="81" t="s">
        <v>5278</v>
      </c>
    </row>
    <row r="4" spans="1:21" ht="14.25" x14ac:dyDescent="0.2">
      <c r="A4">
        <v>170</v>
      </c>
      <c r="B4">
        <v>170</v>
      </c>
      <c r="C4">
        <v>179</v>
      </c>
      <c r="D4" t="s">
        <v>3931</v>
      </c>
      <c r="E4" t="s">
        <v>4873</v>
      </c>
      <c r="F4">
        <v>2080533</v>
      </c>
      <c r="G4" s="90">
        <v>44377</v>
      </c>
      <c r="H4" t="s">
        <v>70</v>
      </c>
      <c r="J4" t="s">
        <v>71</v>
      </c>
      <c r="K4" t="s">
        <v>844</v>
      </c>
      <c r="L4" t="s">
        <v>73</v>
      </c>
      <c r="M4" t="s">
        <v>4868</v>
      </c>
      <c r="N4" t="s">
        <v>74</v>
      </c>
      <c r="O4" s="83">
        <v>1</v>
      </c>
      <c r="P4" s="81" t="s">
        <v>1771</v>
      </c>
      <c r="Q4" t="s">
        <v>4804</v>
      </c>
      <c r="R4" s="83">
        <v>14085.525</v>
      </c>
      <c r="S4" s="83">
        <v>14085.525</v>
      </c>
      <c r="T4" s="81" t="s">
        <v>5279</v>
      </c>
    </row>
    <row r="5" spans="1:21" ht="14.25" x14ac:dyDescent="0.2">
      <c r="A5">
        <v>170</v>
      </c>
      <c r="B5">
        <v>170</v>
      </c>
      <c r="C5">
        <v>182</v>
      </c>
      <c r="D5" t="s">
        <v>3931</v>
      </c>
      <c r="E5" t="s">
        <v>4877</v>
      </c>
      <c r="F5">
        <v>2080536</v>
      </c>
      <c r="G5" s="90">
        <v>44377</v>
      </c>
      <c r="H5" t="s">
        <v>70</v>
      </c>
      <c r="J5" t="s">
        <v>71</v>
      </c>
      <c r="K5" t="s">
        <v>538</v>
      </c>
      <c r="L5" t="s">
        <v>538</v>
      </c>
      <c r="M5" t="s">
        <v>538</v>
      </c>
      <c r="N5" t="s">
        <v>74</v>
      </c>
      <c r="O5" s="83">
        <v>1</v>
      </c>
      <c r="P5" s="81" t="s">
        <v>2218</v>
      </c>
      <c r="Q5" t="s">
        <v>4804</v>
      </c>
      <c r="R5" s="83">
        <v>27503.52</v>
      </c>
      <c r="S5" s="83">
        <v>27503.52</v>
      </c>
      <c r="T5" s="81" t="s">
        <v>5280</v>
      </c>
    </row>
    <row r="6" spans="1:21" ht="14.25" x14ac:dyDescent="0.2">
      <c r="A6">
        <v>170</v>
      </c>
      <c r="B6">
        <v>170</v>
      </c>
      <c r="C6">
        <v>174</v>
      </c>
      <c r="D6" t="s">
        <v>3931</v>
      </c>
      <c r="E6" t="s">
        <v>5037</v>
      </c>
      <c r="F6">
        <v>2080688</v>
      </c>
      <c r="G6" s="90">
        <v>44926</v>
      </c>
      <c r="H6" t="s">
        <v>70</v>
      </c>
      <c r="J6" t="s">
        <v>71</v>
      </c>
      <c r="K6" t="s">
        <v>538</v>
      </c>
      <c r="L6" t="s">
        <v>538</v>
      </c>
      <c r="M6" t="s">
        <v>538</v>
      </c>
      <c r="N6" t="s">
        <v>74</v>
      </c>
      <c r="O6" s="83">
        <v>1</v>
      </c>
      <c r="P6" s="81" t="s">
        <v>441</v>
      </c>
      <c r="Q6" t="s">
        <v>4800</v>
      </c>
      <c r="R6" s="83">
        <v>8083.4279999999999</v>
      </c>
      <c r="S6" s="83">
        <v>8083.4279999999999</v>
      </c>
      <c r="T6" s="81" t="s">
        <v>5281</v>
      </c>
    </row>
    <row r="7" spans="1:21" ht="14.25" x14ac:dyDescent="0.2">
      <c r="A7">
        <v>170</v>
      </c>
      <c r="B7">
        <v>170</v>
      </c>
      <c r="C7">
        <v>203</v>
      </c>
      <c r="D7" t="s">
        <v>3931</v>
      </c>
      <c r="E7" t="s">
        <v>4915</v>
      </c>
      <c r="F7">
        <v>2080744</v>
      </c>
      <c r="G7" s="90">
        <v>44913</v>
      </c>
      <c r="H7" t="s">
        <v>70</v>
      </c>
      <c r="J7" t="s">
        <v>71</v>
      </c>
      <c r="K7" t="s">
        <v>238</v>
      </c>
      <c r="L7" t="s">
        <v>570</v>
      </c>
      <c r="M7" t="s">
        <v>4868</v>
      </c>
      <c r="N7" t="s">
        <v>74</v>
      </c>
      <c r="O7" s="83">
        <v>1</v>
      </c>
      <c r="P7" s="81" t="s">
        <v>2467</v>
      </c>
      <c r="Q7" t="s">
        <v>4804</v>
      </c>
      <c r="R7" s="83">
        <v>29970.383999999998</v>
      </c>
      <c r="S7" s="83">
        <v>29970.383999999998</v>
      </c>
      <c r="T7" s="81" t="s">
        <v>5282</v>
      </c>
    </row>
    <row r="8" spans="1:21" ht="14.25" x14ac:dyDescent="0.2">
      <c r="A8">
        <v>170</v>
      </c>
      <c r="B8">
        <v>170</v>
      </c>
      <c r="C8">
        <v>174</v>
      </c>
      <c r="D8" t="s">
        <v>3931</v>
      </c>
      <c r="E8" t="s">
        <v>5037</v>
      </c>
      <c r="F8">
        <v>2080662</v>
      </c>
      <c r="G8" s="90">
        <v>44926</v>
      </c>
      <c r="H8" t="s">
        <v>70</v>
      </c>
      <c r="J8" t="s">
        <v>71</v>
      </c>
      <c r="K8" t="s">
        <v>538</v>
      </c>
      <c r="L8" t="s">
        <v>538</v>
      </c>
      <c r="M8" t="s">
        <v>538</v>
      </c>
      <c r="N8" t="s">
        <v>74</v>
      </c>
      <c r="O8" s="83">
        <v>1</v>
      </c>
      <c r="P8" s="81" t="s">
        <v>482</v>
      </c>
      <c r="Q8" t="s">
        <v>4800</v>
      </c>
      <c r="R8" s="83">
        <v>23115.351999999999</v>
      </c>
      <c r="S8" s="83">
        <v>23115.351999999999</v>
      </c>
      <c r="T8" s="81" t="s">
        <v>5283</v>
      </c>
    </row>
    <row r="9" spans="1:21" ht="14.25" x14ac:dyDescent="0.2">
      <c r="A9">
        <v>170</v>
      </c>
      <c r="B9">
        <v>170</v>
      </c>
      <c r="C9">
        <v>186</v>
      </c>
      <c r="D9" t="s">
        <v>3931</v>
      </c>
      <c r="E9" t="s">
        <v>5030</v>
      </c>
      <c r="F9">
        <v>2080622</v>
      </c>
      <c r="G9" s="90">
        <v>44681</v>
      </c>
      <c r="H9" t="s">
        <v>70</v>
      </c>
      <c r="J9" t="s">
        <v>71</v>
      </c>
      <c r="K9" t="s">
        <v>1115</v>
      </c>
      <c r="L9" t="s">
        <v>73</v>
      </c>
      <c r="M9" t="s">
        <v>4868</v>
      </c>
      <c r="N9" t="s">
        <v>74</v>
      </c>
      <c r="O9" s="83">
        <v>1</v>
      </c>
      <c r="P9" s="81" t="s">
        <v>1295</v>
      </c>
      <c r="Q9" t="s">
        <v>4800</v>
      </c>
      <c r="R9" s="83">
        <v>17482.690999999999</v>
      </c>
      <c r="S9" s="83">
        <v>17482.690999999999</v>
      </c>
      <c r="T9" s="81" t="s">
        <v>503</v>
      </c>
    </row>
    <row r="10" spans="1:21" ht="14.25" x14ac:dyDescent="0.2">
      <c r="A10">
        <v>170</v>
      </c>
      <c r="B10">
        <v>170</v>
      </c>
      <c r="C10">
        <v>154</v>
      </c>
      <c r="D10" t="s">
        <v>3931</v>
      </c>
      <c r="E10" t="s">
        <v>4865</v>
      </c>
      <c r="F10">
        <v>2080571</v>
      </c>
      <c r="G10" s="90">
        <v>43313</v>
      </c>
      <c r="H10" t="s">
        <v>70</v>
      </c>
      <c r="J10" t="s">
        <v>71</v>
      </c>
      <c r="K10" t="s">
        <v>238</v>
      </c>
      <c r="L10" t="s">
        <v>570</v>
      </c>
      <c r="M10" t="s">
        <v>4868</v>
      </c>
      <c r="N10" t="s">
        <v>74</v>
      </c>
      <c r="O10" s="83">
        <v>1</v>
      </c>
      <c r="P10" s="81" t="s">
        <v>2290</v>
      </c>
      <c r="Q10" t="s">
        <v>4804</v>
      </c>
      <c r="R10" s="83">
        <v>9017.4470000000001</v>
      </c>
      <c r="S10" s="83">
        <v>9017.4470000000001</v>
      </c>
      <c r="T10" s="81" t="s">
        <v>5284</v>
      </c>
    </row>
    <row r="11" spans="1:21" ht="14.25" x14ac:dyDescent="0.2">
      <c r="A11">
        <v>170</v>
      </c>
      <c r="B11">
        <v>170</v>
      </c>
      <c r="C11">
        <v>185</v>
      </c>
      <c r="D11" t="s">
        <v>3931</v>
      </c>
      <c r="E11" t="s">
        <v>5026</v>
      </c>
      <c r="F11">
        <v>2080574</v>
      </c>
      <c r="G11" s="90">
        <v>45180</v>
      </c>
      <c r="H11" t="s">
        <v>70</v>
      </c>
      <c r="J11" t="s">
        <v>71</v>
      </c>
      <c r="K11" t="s">
        <v>1115</v>
      </c>
      <c r="L11" t="s">
        <v>73</v>
      </c>
      <c r="M11" t="s">
        <v>4868</v>
      </c>
      <c r="N11" t="s">
        <v>74</v>
      </c>
      <c r="O11" s="83">
        <v>1</v>
      </c>
      <c r="P11" s="81" t="s">
        <v>5027</v>
      </c>
      <c r="Q11" t="s">
        <v>4800</v>
      </c>
      <c r="R11" s="83">
        <v>4501.9309999999996</v>
      </c>
      <c r="S11" s="83">
        <v>4501.9309999999996</v>
      </c>
      <c r="T11" s="81" t="s">
        <v>5285</v>
      </c>
    </row>
    <row r="12" spans="1:21" ht="14.25" x14ac:dyDescent="0.2">
      <c r="A12">
        <v>170</v>
      </c>
      <c r="B12">
        <v>170</v>
      </c>
      <c r="C12">
        <v>202</v>
      </c>
      <c r="D12" t="s">
        <v>3931</v>
      </c>
      <c r="E12" t="s">
        <v>5042</v>
      </c>
      <c r="F12">
        <v>2080749</v>
      </c>
      <c r="G12" s="90">
        <v>45190</v>
      </c>
      <c r="H12" t="s">
        <v>70</v>
      </c>
      <c r="J12" t="s">
        <v>71</v>
      </c>
      <c r="K12" t="s">
        <v>92</v>
      </c>
      <c r="L12" t="s">
        <v>570</v>
      </c>
      <c r="M12" t="s">
        <v>4868</v>
      </c>
      <c r="N12" t="s">
        <v>74</v>
      </c>
      <c r="O12" s="83">
        <v>1</v>
      </c>
      <c r="P12" s="81" t="s">
        <v>1204</v>
      </c>
      <c r="Q12" t="s">
        <v>4800</v>
      </c>
      <c r="R12" s="83">
        <v>7753.08</v>
      </c>
      <c r="S12" s="83">
        <v>7753.08</v>
      </c>
      <c r="T12" s="81" t="s">
        <v>5286</v>
      </c>
    </row>
    <row r="13" spans="1:21" ht="14.25" x14ac:dyDescent="0.2">
      <c r="A13">
        <v>170</v>
      </c>
      <c r="B13">
        <v>170</v>
      </c>
      <c r="C13">
        <v>250</v>
      </c>
      <c r="D13" t="s">
        <v>3931</v>
      </c>
      <c r="E13" t="s">
        <v>4913</v>
      </c>
      <c r="F13">
        <v>2080765</v>
      </c>
      <c r="G13" s="90">
        <v>45225</v>
      </c>
      <c r="H13" t="s">
        <v>70</v>
      </c>
      <c r="J13" t="s">
        <v>71</v>
      </c>
      <c r="K13" t="s">
        <v>538</v>
      </c>
      <c r="L13" t="s">
        <v>538</v>
      </c>
      <c r="M13" t="s">
        <v>538</v>
      </c>
      <c r="N13" t="s">
        <v>74</v>
      </c>
      <c r="O13" s="83">
        <v>1</v>
      </c>
      <c r="P13" s="81" t="s">
        <v>5036</v>
      </c>
      <c r="Q13" t="s">
        <v>4800</v>
      </c>
      <c r="R13" s="83">
        <v>8588.2939999999999</v>
      </c>
      <c r="S13" s="83">
        <v>8588.2939999999999</v>
      </c>
      <c r="T13" s="81" t="s">
        <v>5287</v>
      </c>
    </row>
    <row r="14" spans="1:21" ht="14.25" x14ac:dyDescent="0.2">
      <c r="A14">
        <v>170</v>
      </c>
      <c r="B14">
        <v>170</v>
      </c>
      <c r="C14">
        <v>113</v>
      </c>
      <c r="D14" t="s">
        <v>3931</v>
      </c>
      <c r="E14" t="s">
        <v>5068</v>
      </c>
      <c r="F14">
        <v>2081058</v>
      </c>
      <c r="G14" s="90">
        <v>45245</v>
      </c>
      <c r="H14" t="s">
        <v>70</v>
      </c>
      <c r="J14" t="s">
        <v>71</v>
      </c>
      <c r="K14" t="s">
        <v>601</v>
      </c>
      <c r="L14" t="s">
        <v>570</v>
      </c>
      <c r="M14" t="s">
        <v>4868</v>
      </c>
      <c r="N14" t="s">
        <v>74</v>
      </c>
      <c r="O14" s="83">
        <v>1</v>
      </c>
      <c r="P14" s="81" t="s">
        <v>602</v>
      </c>
      <c r="Q14" t="s">
        <v>4800</v>
      </c>
      <c r="R14" s="83">
        <v>29949.999</v>
      </c>
      <c r="S14" s="83">
        <v>29949.999</v>
      </c>
      <c r="T14" s="81" t="s">
        <v>5288</v>
      </c>
    </row>
    <row r="15" spans="1:21" ht="14.25" x14ac:dyDescent="0.2">
      <c r="A15">
        <v>170</v>
      </c>
      <c r="B15">
        <v>170</v>
      </c>
      <c r="C15">
        <v>19685</v>
      </c>
      <c r="D15" t="s">
        <v>3931</v>
      </c>
      <c r="E15" t="s">
        <v>4904</v>
      </c>
      <c r="F15">
        <v>2080801</v>
      </c>
      <c r="G15" s="90">
        <v>45280</v>
      </c>
      <c r="H15" t="s">
        <v>70</v>
      </c>
      <c r="J15" t="s">
        <v>71</v>
      </c>
      <c r="K15" t="s">
        <v>238</v>
      </c>
      <c r="L15" t="s">
        <v>570</v>
      </c>
      <c r="M15" t="s">
        <v>4868</v>
      </c>
      <c r="N15" t="s">
        <v>74</v>
      </c>
      <c r="O15" s="83">
        <v>1</v>
      </c>
      <c r="P15" s="81" t="s">
        <v>2008</v>
      </c>
      <c r="Q15" t="s">
        <v>4804</v>
      </c>
      <c r="R15" s="83">
        <v>22070.075000000001</v>
      </c>
      <c r="S15" s="83">
        <v>22070.075000000001</v>
      </c>
      <c r="T15" s="81" t="s">
        <v>5289</v>
      </c>
    </row>
    <row r="16" spans="1:21" ht="14.25" x14ac:dyDescent="0.2">
      <c r="A16">
        <v>170</v>
      </c>
      <c r="B16">
        <v>170</v>
      </c>
      <c r="C16">
        <v>1840</v>
      </c>
      <c r="D16" t="s">
        <v>3931</v>
      </c>
      <c r="E16" t="s">
        <v>5290</v>
      </c>
      <c r="F16">
        <v>2080841</v>
      </c>
      <c r="G16" s="90">
        <v>45403</v>
      </c>
      <c r="H16" t="s">
        <v>70</v>
      </c>
      <c r="J16" t="s">
        <v>71</v>
      </c>
      <c r="K16" t="s">
        <v>92</v>
      </c>
      <c r="L16" t="s">
        <v>570</v>
      </c>
      <c r="M16" t="s">
        <v>4868</v>
      </c>
      <c r="N16" t="s">
        <v>74</v>
      </c>
      <c r="O16" s="83">
        <v>1</v>
      </c>
      <c r="P16" s="81" t="s">
        <v>404</v>
      </c>
      <c r="Q16" t="s">
        <v>4804</v>
      </c>
      <c r="R16" s="83">
        <v>4668.7340000000004</v>
      </c>
      <c r="S16" s="83">
        <v>4668.7340000000004</v>
      </c>
      <c r="T16" s="81" t="s">
        <v>5291</v>
      </c>
    </row>
    <row r="17" spans="1:20" ht="14.25" x14ac:dyDescent="0.2">
      <c r="A17">
        <v>170</v>
      </c>
      <c r="B17">
        <v>170</v>
      </c>
      <c r="C17">
        <v>19780</v>
      </c>
      <c r="D17" t="s">
        <v>3931</v>
      </c>
      <c r="E17" t="s">
        <v>5292</v>
      </c>
      <c r="F17">
        <v>2080853</v>
      </c>
      <c r="G17" s="90">
        <v>45444</v>
      </c>
      <c r="H17" t="s">
        <v>70</v>
      </c>
      <c r="J17" t="s">
        <v>71</v>
      </c>
      <c r="K17" t="s">
        <v>538</v>
      </c>
      <c r="L17" t="s">
        <v>538</v>
      </c>
      <c r="M17" t="s">
        <v>538</v>
      </c>
      <c r="N17" t="s">
        <v>150</v>
      </c>
      <c r="O17" s="83">
        <v>2.9780000000000002</v>
      </c>
      <c r="P17" s="81" t="s">
        <v>5293</v>
      </c>
      <c r="Q17" t="s">
        <v>4804</v>
      </c>
      <c r="R17" s="83">
        <v>2212.6970000000001</v>
      </c>
      <c r="S17" s="83">
        <v>6589.4120000000003</v>
      </c>
      <c r="T17" s="81" t="s">
        <v>5294</v>
      </c>
    </row>
    <row r="18" spans="1:20" ht="14.25" x14ac:dyDescent="0.2">
      <c r="A18">
        <v>170</v>
      </c>
      <c r="B18">
        <v>170</v>
      </c>
      <c r="C18">
        <v>19803</v>
      </c>
      <c r="D18" t="s">
        <v>3931</v>
      </c>
      <c r="E18" t="s">
        <v>5059</v>
      </c>
      <c r="F18">
        <v>2080880</v>
      </c>
      <c r="G18" s="90">
        <v>45511</v>
      </c>
      <c r="H18" t="s">
        <v>70</v>
      </c>
      <c r="J18" t="s">
        <v>71</v>
      </c>
      <c r="K18" t="s">
        <v>538</v>
      </c>
      <c r="L18" t="s">
        <v>538</v>
      </c>
      <c r="M18" t="s">
        <v>538</v>
      </c>
      <c r="N18" t="s">
        <v>74</v>
      </c>
      <c r="O18" s="83">
        <v>1</v>
      </c>
      <c r="P18" s="81" t="s">
        <v>1491</v>
      </c>
      <c r="Q18" t="s">
        <v>4800</v>
      </c>
      <c r="R18" s="83">
        <v>12051.998</v>
      </c>
      <c r="S18" s="83">
        <v>12051.998</v>
      </c>
      <c r="T18" s="81" t="s">
        <v>5295</v>
      </c>
    </row>
    <row r="19" spans="1:20" ht="14.25" x14ac:dyDescent="0.2">
      <c r="A19">
        <v>170</v>
      </c>
      <c r="B19">
        <v>170</v>
      </c>
      <c r="C19">
        <v>19862</v>
      </c>
      <c r="D19" t="s">
        <v>3931</v>
      </c>
      <c r="E19" t="s">
        <v>5081</v>
      </c>
      <c r="F19">
        <v>2080921</v>
      </c>
      <c r="G19" s="90">
        <v>45610</v>
      </c>
      <c r="H19" t="s">
        <v>70</v>
      </c>
      <c r="J19" t="s">
        <v>71</v>
      </c>
      <c r="K19" t="s">
        <v>538</v>
      </c>
      <c r="L19" t="s">
        <v>538</v>
      </c>
      <c r="M19" t="s">
        <v>538</v>
      </c>
      <c r="N19" t="s">
        <v>150</v>
      </c>
      <c r="O19" s="83">
        <v>2.9780000000000002</v>
      </c>
      <c r="P19" s="81" t="s">
        <v>5083</v>
      </c>
      <c r="Q19" t="s">
        <v>4804</v>
      </c>
      <c r="R19" s="83">
        <v>1555.9639999999999</v>
      </c>
      <c r="S19" s="83">
        <v>4633.6610000000001</v>
      </c>
      <c r="T19" s="81" t="s">
        <v>5296</v>
      </c>
    </row>
    <row r="20" spans="1:20" ht="14.25" x14ac:dyDescent="0.2">
      <c r="A20">
        <v>170</v>
      </c>
      <c r="B20">
        <v>170</v>
      </c>
      <c r="C20">
        <v>19977</v>
      </c>
      <c r="D20" t="s">
        <v>3931</v>
      </c>
      <c r="E20" t="s">
        <v>5086</v>
      </c>
      <c r="F20">
        <v>2080948</v>
      </c>
      <c r="G20" s="90">
        <v>45672</v>
      </c>
      <c r="H20" t="s">
        <v>70</v>
      </c>
      <c r="J20" t="s">
        <v>71</v>
      </c>
      <c r="K20" t="s">
        <v>538</v>
      </c>
      <c r="L20" t="s">
        <v>538</v>
      </c>
      <c r="M20" t="s">
        <v>538</v>
      </c>
      <c r="N20" t="s">
        <v>150</v>
      </c>
      <c r="O20" s="83">
        <v>2.9780000000000002</v>
      </c>
      <c r="P20" s="81" t="s">
        <v>5088</v>
      </c>
      <c r="Q20" t="s">
        <v>4804</v>
      </c>
      <c r="R20" s="83">
        <v>2759.078</v>
      </c>
      <c r="S20" s="83">
        <v>8216.5339999999997</v>
      </c>
      <c r="T20" s="81" t="s">
        <v>5297</v>
      </c>
    </row>
    <row r="21" spans="1:20" ht="14.25" x14ac:dyDescent="0.2">
      <c r="A21">
        <v>170</v>
      </c>
      <c r="B21">
        <v>170</v>
      </c>
      <c r="C21">
        <v>203</v>
      </c>
      <c r="D21" t="s">
        <v>3931</v>
      </c>
      <c r="E21" t="s">
        <v>4915</v>
      </c>
      <c r="F21">
        <v>2081033</v>
      </c>
      <c r="G21" s="90">
        <v>45876</v>
      </c>
      <c r="H21" t="s">
        <v>70</v>
      </c>
      <c r="J21" t="s">
        <v>71</v>
      </c>
      <c r="K21" t="s">
        <v>238</v>
      </c>
      <c r="L21" t="s">
        <v>570</v>
      </c>
      <c r="M21" t="s">
        <v>4868</v>
      </c>
      <c r="N21" t="s">
        <v>74</v>
      </c>
      <c r="O21" s="83">
        <v>1</v>
      </c>
      <c r="P21" s="81" t="s">
        <v>2290</v>
      </c>
      <c r="Q21" t="s">
        <v>4804</v>
      </c>
      <c r="R21" s="83">
        <v>8494.0439999999999</v>
      </c>
      <c r="S21" s="83">
        <v>8494.0439999999999</v>
      </c>
      <c r="T21" s="81" t="s">
        <v>1165</v>
      </c>
    </row>
    <row r="22" spans="1:20" ht="14.25" x14ac:dyDescent="0.2">
      <c r="A22">
        <v>170</v>
      </c>
      <c r="B22">
        <v>170</v>
      </c>
      <c r="C22">
        <v>20079</v>
      </c>
      <c r="D22" t="s">
        <v>3931</v>
      </c>
      <c r="E22" t="s">
        <v>4936</v>
      </c>
      <c r="F22">
        <v>2081032</v>
      </c>
      <c r="G22" s="90">
        <v>45876</v>
      </c>
      <c r="H22" t="s">
        <v>70</v>
      </c>
      <c r="J22" t="s">
        <v>71</v>
      </c>
      <c r="K22" t="s">
        <v>538</v>
      </c>
      <c r="L22" t="s">
        <v>538</v>
      </c>
      <c r="M22" t="s">
        <v>538</v>
      </c>
      <c r="N22" t="s">
        <v>74</v>
      </c>
      <c r="O22" s="83">
        <v>1</v>
      </c>
      <c r="P22" s="81" t="s">
        <v>4940</v>
      </c>
      <c r="Q22" t="s">
        <v>4804</v>
      </c>
      <c r="R22" s="83">
        <v>2718.0940000000001</v>
      </c>
      <c r="S22" s="83">
        <v>2718.0940000000001</v>
      </c>
      <c r="T22" s="81" t="s">
        <v>5298</v>
      </c>
    </row>
    <row r="23" spans="1:20" ht="14.25" x14ac:dyDescent="0.2">
      <c r="A23">
        <v>170</v>
      </c>
      <c r="B23">
        <v>170</v>
      </c>
      <c r="C23">
        <v>18633</v>
      </c>
      <c r="D23" t="s">
        <v>3931</v>
      </c>
      <c r="E23" t="s">
        <v>5097</v>
      </c>
      <c r="F23">
        <v>2081047</v>
      </c>
      <c r="G23" s="90">
        <v>45915</v>
      </c>
      <c r="H23" t="s">
        <v>70</v>
      </c>
      <c r="J23" t="s">
        <v>71</v>
      </c>
      <c r="K23" t="s">
        <v>538</v>
      </c>
      <c r="L23" t="s">
        <v>538</v>
      </c>
      <c r="M23" t="s">
        <v>538</v>
      </c>
      <c r="N23" t="s">
        <v>150</v>
      </c>
      <c r="O23" s="83">
        <v>2.9780000000000002</v>
      </c>
      <c r="P23" s="81" t="s">
        <v>5098</v>
      </c>
      <c r="Q23" t="s">
        <v>4804</v>
      </c>
      <c r="R23" s="83">
        <v>1250.3230000000001</v>
      </c>
      <c r="S23" s="83">
        <v>3723.4630000000002</v>
      </c>
      <c r="T23" s="81" t="s">
        <v>5299</v>
      </c>
    </row>
    <row r="24" spans="1:20" ht="14.25" x14ac:dyDescent="0.2">
      <c r="A24">
        <v>170</v>
      </c>
      <c r="B24">
        <v>170</v>
      </c>
      <c r="C24">
        <v>18880</v>
      </c>
      <c r="D24" t="s">
        <v>3931</v>
      </c>
      <c r="E24" t="s">
        <v>4948</v>
      </c>
      <c r="F24">
        <v>2081049</v>
      </c>
      <c r="G24" s="90">
        <v>45928</v>
      </c>
      <c r="H24" t="s">
        <v>70</v>
      </c>
      <c r="J24" t="s">
        <v>71</v>
      </c>
      <c r="K24" t="s">
        <v>92</v>
      </c>
      <c r="L24" t="s">
        <v>570</v>
      </c>
      <c r="M24" t="s">
        <v>1742</v>
      </c>
      <c r="N24" t="s">
        <v>74</v>
      </c>
      <c r="O24" s="83">
        <v>1</v>
      </c>
      <c r="P24" s="81" t="s">
        <v>4949</v>
      </c>
      <c r="Q24" t="s">
        <v>4804</v>
      </c>
      <c r="R24" s="83">
        <v>9215.3580000000002</v>
      </c>
      <c r="S24" s="83">
        <v>9215.3580000000002</v>
      </c>
      <c r="T24" s="81" t="s">
        <v>5300</v>
      </c>
    </row>
    <row r="25" spans="1:20" ht="14.25" x14ac:dyDescent="0.2">
      <c r="A25">
        <v>170</v>
      </c>
      <c r="B25">
        <v>170</v>
      </c>
      <c r="C25">
        <v>20158</v>
      </c>
      <c r="D25" t="s">
        <v>3931</v>
      </c>
      <c r="E25" t="s">
        <v>4962</v>
      </c>
      <c r="F25">
        <v>2081090</v>
      </c>
      <c r="G25" s="90">
        <v>45994</v>
      </c>
      <c r="H25" t="s">
        <v>70</v>
      </c>
      <c r="J25" t="s">
        <v>71</v>
      </c>
      <c r="K25" t="s">
        <v>538</v>
      </c>
      <c r="L25" t="s">
        <v>538</v>
      </c>
      <c r="M25" t="s">
        <v>538</v>
      </c>
      <c r="N25" t="s">
        <v>74</v>
      </c>
      <c r="O25" s="83">
        <v>1</v>
      </c>
      <c r="P25" s="81" t="s">
        <v>4963</v>
      </c>
      <c r="Q25" t="s">
        <v>4800</v>
      </c>
      <c r="R25" s="83">
        <v>7382.174</v>
      </c>
      <c r="S25" s="83">
        <v>7382.174</v>
      </c>
      <c r="T25" s="81" t="s">
        <v>5301</v>
      </c>
    </row>
    <row r="26" spans="1:20" ht="14.25" x14ac:dyDescent="0.2">
      <c r="A26">
        <v>170</v>
      </c>
      <c r="B26">
        <v>170</v>
      </c>
      <c r="C26">
        <v>958</v>
      </c>
      <c r="D26" t="s">
        <v>3931</v>
      </c>
      <c r="E26" t="s">
        <v>4978</v>
      </c>
      <c r="F26">
        <v>2081112</v>
      </c>
      <c r="G26" s="90">
        <v>45887</v>
      </c>
      <c r="H26" t="s">
        <v>70</v>
      </c>
      <c r="J26" t="s">
        <v>71</v>
      </c>
      <c r="K26" t="s">
        <v>538</v>
      </c>
      <c r="L26" t="s">
        <v>538</v>
      </c>
      <c r="M26" t="s">
        <v>538</v>
      </c>
      <c r="N26" t="s">
        <v>74</v>
      </c>
      <c r="O26" s="83">
        <v>1</v>
      </c>
      <c r="P26" s="81" t="s">
        <v>2462</v>
      </c>
      <c r="Q26" t="s">
        <v>4804</v>
      </c>
      <c r="R26" s="83">
        <v>9683.2099999999991</v>
      </c>
      <c r="S26" s="83">
        <v>9683.2099999999991</v>
      </c>
      <c r="T26" s="81" t="s">
        <v>5302</v>
      </c>
    </row>
    <row r="27" spans="1:20" ht="14.25" x14ac:dyDescent="0.2">
      <c r="A27">
        <v>170</v>
      </c>
      <c r="B27">
        <v>170</v>
      </c>
      <c r="C27">
        <v>20200</v>
      </c>
      <c r="D27" t="s">
        <v>3931</v>
      </c>
      <c r="E27" t="s">
        <v>5101</v>
      </c>
      <c r="F27">
        <v>2081136</v>
      </c>
      <c r="G27" s="90">
        <v>46065</v>
      </c>
      <c r="H27" t="s">
        <v>70</v>
      </c>
      <c r="J27" t="s">
        <v>71</v>
      </c>
      <c r="K27" t="s">
        <v>538</v>
      </c>
      <c r="L27" t="s">
        <v>538</v>
      </c>
      <c r="M27" t="s">
        <v>538</v>
      </c>
      <c r="N27" t="s">
        <v>150</v>
      </c>
      <c r="O27" s="83">
        <v>2.9780000000000002</v>
      </c>
      <c r="P27" s="81" t="s">
        <v>5088</v>
      </c>
      <c r="Q27" t="s">
        <v>4804</v>
      </c>
      <c r="R27" s="83">
        <v>2174.6080000000002</v>
      </c>
      <c r="S27" s="83">
        <v>6475.982</v>
      </c>
      <c r="T27" s="81" t="s">
        <v>5303</v>
      </c>
    </row>
    <row r="28" spans="1:20" ht="14.25" x14ac:dyDescent="0.2">
      <c r="A28">
        <v>170</v>
      </c>
      <c r="B28">
        <v>170</v>
      </c>
      <c r="C28">
        <v>111110326</v>
      </c>
      <c r="D28" t="s">
        <v>3931</v>
      </c>
      <c r="E28" t="s">
        <v>5304</v>
      </c>
      <c r="F28">
        <v>111110326</v>
      </c>
      <c r="G28" s="90">
        <v>46001</v>
      </c>
      <c r="H28" t="s">
        <v>70</v>
      </c>
      <c r="J28" t="s">
        <v>71</v>
      </c>
      <c r="K28" t="s">
        <v>538</v>
      </c>
      <c r="L28" t="s">
        <v>538</v>
      </c>
      <c r="M28" t="s">
        <v>538</v>
      </c>
      <c r="N28" t="s">
        <v>150</v>
      </c>
      <c r="O28" s="83">
        <v>2.9780000000000002</v>
      </c>
      <c r="P28" s="81" t="s">
        <v>5088</v>
      </c>
      <c r="Q28" t="s">
        <v>4804</v>
      </c>
      <c r="R28" s="83">
        <v>1775.2550000000001</v>
      </c>
      <c r="S28" s="83">
        <v>5286.71</v>
      </c>
      <c r="T28" s="81" t="s">
        <v>5305</v>
      </c>
    </row>
    <row r="29" spans="1:20" ht="14.25" x14ac:dyDescent="0.2">
      <c r="A29">
        <v>170</v>
      </c>
      <c r="B29">
        <v>170</v>
      </c>
      <c r="C29">
        <v>111110327</v>
      </c>
      <c r="D29" t="s">
        <v>3931</v>
      </c>
      <c r="E29" t="s">
        <v>5304</v>
      </c>
      <c r="F29">
        <v>111110327</v>
      </c>
      <c r="G29" s="90">
        <v>46001</v>
      </c>
      <c r="H29" t="s">
        <v>70</v>
      </c>
      <c r="J29" t="s">
        <v>71</v>
      </c>
      <c r="K29" t="s">
        <v>538</v>
      </c>
      <c r="L29" t="s">
        <v>538</v>
      </c>
      <c r="M29" t="s">
        <v>538</v>
      </c>
      <c r="N29" t="s">
        <v>150</v>
      </c>
      <c r="O29" s="83">
        <v>2.9780000000000002</v>
      </c>
      <c r="P29" s="81" t="s">
        <v>5088</v>
      </c>
      <c r="Q29" t="s">
        <v>4804</v>
      </c>
      <c r="R29" s="83">
        <v>871.48900000000003</v>
      </c>
      <c r="S29" s="83">
        <v>2595.2939999999999</v>
      </c>
      <c r="T29" s="81" t="s">
        <v>5306</v>
      </c>
    </row>
    <row r="30" spans="1:20" ht="14.25" x14ac:dyDescent="0.2">
      <c r="A30">
        <v>170</v>
      </c>
      <c r="B30">
        <v>170</v>
      </c>
      <c r="C30">
        <v>20215</v>
      </c>
      <c r="D30" t="s">
        <v>3931</v>
      </c>
      <c r="E30" t="s">
        <v>4983</v>
      </c>
      <c r="F30">
        <v>2081123</v>
      </c>
      <c r="G30" s="90">
        <v>46029</v>
      </c>
      <c r="H30" t="s">
        <v>70</v>
      </c>
      <c r="J30" t="s">
        <v>71</v>
      </c>
      <c r="K30" t="s">
        <v>538</v>
      </c>
      <c r="L30" t="s">
        <v>538</v>
      </c>
      <c r="M30" t="s">
        <v>538</v>
      </c>
      <c r="N30" t="s">
        <v>74</v>
      </c>
      <c r="O30" s="83">
        <v>1</v>
      </c>
      <c r="P30" s="81" t="s">
        <v>1824</v>
      </c>
      <c r="Q30" t="s">
        <v>4800</v>
      </c>
      <c r="R30" s="83">
        <v>5919.6220000000003</v>
      </c>
      <c r="S30" s="83">
        <v>5919.6220000000003</v>
      </c>
      <c r="T30" s="81" t="s">
        <v>5307</v>
      </c>
    </row>
    <row r="31" spans="1:20" ht="14.25" x14ac:dyDescent="0.2">
      <c r="A31">
        <v>170</v>
      </c>
      <c r="B31">
        <v>170</v>
      </c>
      <c r="C31">
        <v>20220</v>
      </c>
      <c r="D31" t="s">
        <v>3931</v>
      </c>
      <c r="E31" t="s">
        <v>5105</v>
      </c>
      <c r="F31">
        <v>2081126</v>
      </c>
      <c r="G31" s="90">
        <v>46070</v>
      </c>
      <c r="H31" t="s">
        <v>70</v>
      </c>
      <c r="J31" t="s">
        <v>71</v>
      </c>
      <c r="K31" t="s">
        <v>538</v>
      </c>
      <c r="L31" t="s">
        <v>538</v>
      </c>
      <c r="M31" t="s">
        <v>538</v>
      </c>
      <c r="N31" t="s">
        <v>150</v>
      </c>
      <c r="O31" s="83">
        <v>2.9780000000000002</v>
      </c>
      <c r="P31" s="81" t="s">
        <v>5106</v>
      </c>
      <c r="Q31" t="s">
        <v>4804</v>
      </c>
      <c r="R31" s="83">
        <v>600</v>
      </c>
      <c r="S31" s="83">
        <v>1786.8</v>
      </c>
      <c r="T31" s="81" t="s">
        <v>5308</v>
      </c>
    </row>
    <row r="32" spans="1:20" ht="14.25" x14ac:dyDescent="0.2">
      <c r="A32">
        <v>170</v>
      </c>
      <c r="B32">
        <v>170</v>
      </c>
      <c r="C32">
        <v>20282</v>
      </c>
      <c r="D32" t="s">
        <v>3931</v>
      </c>
      <c r="E32" t="s">
        <v>4997</v>
      </c>
      <c r="F32">
        <v>2081171</v>
      </c>
      <c r="G32" s="90">
        <v>46161</v>
      </c>
      <c r="H32" t="s">
        <v>70</v>
      </c>
      <c r="J32" t="s">
        <v>71</v>
      </c>
      <c r="K32" t="s">
        <v>538</v>
      </c>
      <c r="L32" t="s">
        <v>538</v>
      </c>
      <c r="M32" t="s">
        <v>538</v>
      </c>
      <c r="N32" t="s">
        <v>74</v>
      </c>
      <c r="O32" s="83">
        <v>1</v>
      </c>
      <c r="P32" s="81" t="s">
        <v>2218</v>
      </c>
      <c r="Q32" t="s">
        <v>4804</v>
      </c>
      <c r="R32" s="83">
        <v>10690.484</v>
      </c>
      <c r="S32" s="83">
        <v>10690.484</v>
      </c>
      <c r="T32" s="81" t="s">
        <v>5309</v>
      </c>
    </row>
    <row r="33" spans="1:20" ht="14.25" x14ac:dyDescent="0.2">
      <c r="A33">
        <v>170</v>
      </c>
      <c r="B33">
        <v>170</v>
      </c>
      <c r="C33">
        <v>20267</v>
      </c>
      <c r="D33" t="s">
        <v>3931</v>
      </c>
      <c r="E33" t="s">
        <v>5114</v>
      </c>
      <c r="F33">
        <v>2081161</v>
      </c>
      <c r="G33" s="90">
        <v>46147</v>
      </c>
      <c r="H33" t="s">
        <v>70</v>
      </c>
      <c r="J33" t="s">
        <v>71</v>
      </c>
      <c r="K33" t="s">
        <v>538</v>
      </c>
      <c r="L33" t="s">
        <v>538</v>
      </c>
      <c r="M33" t="s">
        <v>538</v>
      </c>
      <c r="N33" t="s">
        <v>150</v>
      </c>
      <c r="O33" s="83">
        <v>2.9780000000000002</v>
      </c>
      <c r="P33" s="81" t="s">
        <v>4912</v>
      </c>
      <c r="Q33" t="s">
        <v>4804</v>
      </c>
      <c r="R33" s="83">
        <v>2048.6619999999998</v>
      </c>
      <c r="S33" s="83">
        <v>6100.9170000000004</v>
      </c>
      <c r="T33" s="81" t="s">
        <v>5310</v>
      </c>
    </row>
  </sheetData>
  <customSheetViews>
    <customSheetView guid="{AE318230-F718-49FC-82EB-7CAC3DCD05F1}" showGridLines="0" hiddenRows="1">
      <selection activeCell="F2" sqref="F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R83"/>
  <sheetViews>
    <sheetView rightToLeft="1" workbookViewId="0"/>
  </sheetViews>
  <sheetFormatPr defaultColWidth="0" defaultRowHeight="14.1" customHeight="1" x14ac:dyDescent="0.2"/>
  <cols>
    <col min="1" max="1" width="29.375" customWidth="1"/>
    <col min="2" max="2" width="11.125" customWidth="1"/>
    <col min="3" max="3" width="14.75" bestFit="1" customWidth="1"/>
    <col min="4" max="4" width="57.25" bestFit="1" customWidth="1"/>
    <col min="5" max="5" width="27.5" customWidth="1"/>
    <col min="6" max="6" width="30.25" customWidth="1"/>
    <col min="7" max="7" width="46.125" bestFit="1" customWidth="1"/>
    <col min="8" max="8" width="19.25" customWidth="1"/>
    <col min="9" max="9" width="22.625" customWidth="1"/>
    <col min="10" max="10" width="11.75" customWidth="1"/>
    <col min="11" max="11" width="28.875" customWidth="1"/>
    <col min="12" max="12" width="42.25" style="87" customWidth="1"/>
    <col min="13" max="13" width="28.375" style="87" customWidth="1"/>
    <col min="14" max="14" width="47.25" style="87" customWidth="1"/>
    <col min="15" max="15" width="33.375" style="87" customWidth="1"/>
    <col min="16" max="16" width="17.875" style="82" customWidth="1"/>
    <col min="17" max="17" width="24.5" style="90" customWidth="1"/>
    <col min="18" max="18" width="11.625" hidden="1" customWidth="1"/>
    <col min="19" max="16384" width="11.625" hidden="1"/>
  </cols>
  <sheetData>
    <row r="1" spans="1:18" ht="76.5" customHeight="1" x14ac:dyDescent="0.2">
      <c r="A1" s="8" t="s">
        <v>50</v>
      </c>
      <c r="B1" s="8" t="s">
        <v>51</v>
      </c>
      <c r="C1" s="8" t="s">
        <v>55</v>
      </c>
      <c r="D1" s="8" t="s">
        <v>4202</v>
      </c>
      <c r="E1" s="8" t="s">
        <v>4203</v>
      </c>
      <c r="F1" s="8" t="s">
        <v>4204</v>
      </c>
      <c r="G1" s="8" t="s">
        <v>4205</v>
      </c>
      <c r="H1" s="8" t="s">
        <v>4206</v>
      </c>
      <c r="I1" s="8" t="s">
        <v>4207</v>
      </c>
      <c r="J1" s="8" t="s">
        <v>60</v>
      </c>
      <c r="K1" s="8" t="s">
        <v>5311</v>
      </c>
      <c r="L1" s="88" t="s">
        <v>5312</v>
      </c>
      <c r="M1" s="88" t="s">
        <v>5313</v>
      </c>
      <c r="N1" s="88" t="s">
        <v>5314</v>
      </c>
      <c r="O1" s="88" t="s">
        <v>5315</v>
      </c>
      <c r="P1" s="8" t="s">
        <v>5316</v>
      </c>
      <c r="Q1" s="89" t="s">
        <v>5317</v>
      </c>
      <c r="R1" t="s">
        <v>6200</v>
      </c>
    </row>
    <row r="2" spans="1:18" ht="15" x14ac:dyDescent="0.25">
      <c r="A2">
        <v>170</v>
      </c>
      <c r="B2">
        <v>170</v>
      </c>
      <c r="C2" t="s">
        <v>5318</v>
      </c>
      <c r="D2" t="s">
        <v>4213</v>
      </c>
      <c r="G2" t="s">
        <v>4214</v>
      </c>
      <c r="H2">
        <v>89548</v>
      </c>
      <c r="I2" t="s">
        <v>3931</v>
      </c>
      <c r="J2" t="s">
        <v>150</v>
      </c>
      <c r="K2" s="110">
        <v>45818</v>
      </c>
      <c r="L2" s="87">
        <v>4908.2</v>
      </c>
      <c r="M2" s="87">
        <v>17100.169000000002</v>
      </c>
      <c r="N2" s="87">
        <v>1796.8779999999999</v>
      </c>
      <c r="O2" s="87">
        <v>5351.1030000000001</v>
      </c>
      <c r="P2" s="82" t="s">
        <v>5319</v>
      </c>
      <c r="Q2" s="90">
        <v>47288</v>
      </c>
    </row>
    <row r="3" spans="1:18" ht="15" x14ac:dyDescent="0.25">
      <c r="A3">
        <v>170</v>
      </c>
      <c r="B3">
        <v>170</v>
      </c>
      <c r="C3" t="s">
        <v>5318</v>
      </c>
      <c r="D3" t="s">
        <v>4217</v>
      </c>
      <c r="G3" t="s">
        <v>4218</v>
      </c>
      <c r="H3">
        <v>89539</v>
      </c>
      <c r="I3" t="s">
        <v>3931</v>
      </c>
      <c r="J3" t="s">
        <v>150</v>
      </c>
      <c r="K3" s="110">
        <v>45774</v>
      </c>
      <c r="L3" s="87">
        <v>4908.2</v>
      </c>
      <c r="M3" s="87">
        <v>17728.418000000001</v>
      </c>
      <c r="N3" s="87">
        <v>3730.232</v>
      </c>
      <c r="O3" s="87">
        <v>11108.63</v>
      </c>
      <c r="P3" s="82" t="s">
        <v>5320</v>
      </c>
      <c r="Q3" s="90">
        <v>46683</v>
      </c>
    </row>
    <row r="4" spans="1:18" ht="15" x14ac:dyDescent="0.25">
      <c r="A4">
        <v>170</v>
      </c>
      <c r="B4">
        <v>170</v>
      </c>
      <c r="C4" t="s">
        <v>5318</v>
      </c>
      <c r="D4" t="s">
        <v>4220</v>
      </c>
      <c r="G4" t="s">
        <v>4221</v>
      </c>
      <c r="H4">
        <v>89530</v>
      </c>
      <c r="I4" t="s">
        <v>3931</v>
      </c>
      <c r="J4" t="s">
        <v>150</v>
      </c>
      <c r="K4" s="110">
        <v>45748</v>
      </c>
      <c r="L4" s="87">
        <v>7044</v>
      </c>
      <c r="M4" s="87">
        <v>25619.027999999998</v>
      </c>
      <c r="N4" s="87">
        <v>6157.875</v>
      </c>
      <c r="O4" s="87">
        <v>18338.152999999998</v>
      </c>
      <c r="P4" s="82" t="s">
        <v>5321</v>
      </c>
      <c r="Q4" s="90">
        <v>48670</v>
      </c>
    </row>
    <row r="5" spans="1:18" ht="15" x14ac:dyDescent="0.25">
      <c r="A5">
        <v>170</v>
      </c>
      <c r="B5">
        <v>170</v>
      </c>
      <c r="C5" t="s">
        <v>5318</v>
      </c>
      <c r="D5" t="s">
        <v>4246</v>
      </c>
      <c r="G5" t="s">
        <v>4247</v>
      </c>
      <c r="H5">
        <v>89425</v>
      </c>
      <c r="I5" t="s">
        <v>3931</v>
      </c>
      <c r="J5" t="s">
        <v>74</v>
      </c>
      <c r="K5" s="110">
        <v>44997</v>
      </c>
      <c r="L5" s="87">
        <v>16235.413</v>
      </c>
      <c r="M5" s="87">
        <v>16235.413</v>
      </c>
      <c r="N5" s="87">
        <v>6986.384</v>
      </c>
      <c r="O5" s="87">
        <v>6986.384</v>
      </c>
      <c r="P5" s="82" t="s">
        <v>5322</v>
      </c>
      <c r="Q5" s="90">
        <v>47942</v>
      </c>
    </row>
    <row r="6" spans="1:18" ht="15" x14ac:dyDescent="0.25">
      <c r="A6">
        <v>170</v>
      </c>
      <c r="B6">
        <v>170</v>
      </c>
      <c r="C6" t="s">
        <v>5318</v>
      </c>
      <c r="D6" t="s">
        <v>4249</v>
      </c>
      <c r="G6" t="s">
        <v>4250</v>
      </c>
      <c r="H6">
        <v>89455</v>
      </c>
      <c r="I6" t="s">
        <v>3931</v>
      </c>
      <c r="J6" t="s">
        <v>74</v>
      </c>
      <c r="K6" s="110">
        <v>45253</v>
      </c>
      <c r="L6" s="87">
        <v>15190</v>
      </c>
      <c r="M6" s="87">
        <v>15190</v>
      </c>
      <c r="N6" s="87">
        <v>3420.2739999999999</v>
      </c>
      <c r="O6" s="87">
        <v>3420.2739999999999</v>
      </c>
      <c r="P6" s="82" t="s">
        <v>5323</v>
      </c>
      <c r="Q6" s="90">
        <v>47452</v>
      </c>
    </row>
    <row r="7" spans="1:18" ht="15" x14ac:dyDescent="0.25">
      <c r="A7">
        <v>170</v>
      </c>
      <c r="B7">
        <v>170</v>
      </c>
      <c r="C7" t="s">
        <v>5318</v>
      </c>
      <c r="D7" t="s">
        <v>4252</v>
      </c>
      <c r="G7" t="s">
        <v>4253</v>
      </c>
      <c r="H7">
        <v>89446</v>
      </c>
      <c r="I7" t="s">
        <v>3931</v>
      </c>
      <c r="J7" t="s">
        <v>74</v>
      </c>
      <c r="K7" s="110">
        <v>45259</v>
      </c>
      <c r="L7" s="87">
        <v>11310</v>
      </c>
      <c r="M7" s="87">
        <v>11310</v>
      </c>
      <c r="N7" s="87">
        <v>7230.8950000000004</v>
      </c>
      <c r="O7" s="87">
        <v>7230.8950000000004</v>
      </c>
      <c r="P7" s="82" t="s">
        <v>5324</v>
      </c>
      <c r="Q7" s="90">
        <v>47999</v>
      </c>
    </row>
    <row r="8" spans="1:18" ht="15" x14ac:dyDescent="0.25">
      <c r="A8">
        <v>170</v>
      </c>
      <c r="B8">
        <v>170</v>
      </c>
      <c r="C8" t="s">
        <v>5318</v>
      </c>
      <c r="D8" t="s">
        <v>4254</v>
      </c>
      <c r="G8" t="s">
        <v>4255</v>
      </c>
      <c r="H8">
        <v>89470</v>
      </c>
      <c r="I8" t="s">
        <v>3931</v>
      </c>
      <c r="J8" t="s">
        <v>74</v>
      </c>
      <c r="K8" s="110">
        <v>45351</v>
      </c>
      <c r="L8" s="87">
        <v>5152</v>
      </c>
      <c r="M8" s="87">
        <v>5152</v>
      </c>
      <c r="N8" s="87">
        <v>2628.8789999999999</v>
      </c>
      <c r="O8" s="87">
        <v>2628.8789999999999</v>
      </c>
      <c r="P8" s="82" t="s">
        <v>5325</v>
      </c>
      <c r="Q8" s="90">
        <v>49515</v>
      </c>
    </row>
    <row r="9" spans="1:18" ht="15" x14ac:dyDescent="0.25">
      <c r="A9">
        <v>170</v>
      </c>
      <c r="B9">
        <v>170</v>
      </c>
      <c r="C9" t="s">
        <v>5318</v>
      </c>
      <c r="D9" t="s">
        <v>4261</v>
      </c>
      <c r="G9" t="s">
        <v>4262</v>
      </c>
      <c r="H9">
        <v>89504</v>
      </c>
      <c r="I9" t="s">
        <v>3931</v>
      </c>
      <c r="J9" t="s">
        <v>74</v>
      </c>
      <c r="K9" s="110">
        <v>45600</v>
      </c>
      <c r="L9" s="87">
        <v>9147.0750000000007</v>
      </c>
      <c r="M9" s="87">
        <v>9147.0750000000007</v>
      </c>
      <c r="N9" s="87">
        <v>5922.8379999999997</v>
      </c>
      <c r="O9" s="87">
        <v>5922.8379999999997</v>
      </c>
      <c r="P9" s="82" t="s">
        <v>5326</v>
      </c>
      <c r="Q9" s="90">
        <v>53924</v>
      </c>
    </row>
    <row r="10" spans="1:18" ht="15" x14ac:dyDescent="0.25">
      <c r="A10">
        <v>170</v>
      </c>
      <c r="B10">
        <v>170</v>
      </c>
      <c r="C10" t="s">
        <v>5318</v>
      </c>
      <c r="D10" t="s">
        <v>4264</v>
      </c>
      <c r="G10" t="s">
        <v>4265</v>
      </c>
      <c r="H10">
        <v>89491</v>
      </c>
      <c r="I10" t="s">
        <v>3931</v>
      </c>
      <c r="J10" t="s">
        <v>150</v>
      </c>
      <c r="K10" s="110">
        <v>45502</v>
      </c>
      <c r="L10" s="87">
        <v>12560</v>
      </c>
      <c r="M10" s="87">
        <v>46220.800000000003</v>
      </c>
      <c r="N10" s="87">
        <v>9231.4179999999997</v>
      </c>
      <c r="O10" s="87">
        <v>27491.162</v>
      </c>
      <c r="P10" s="82" t="s">
        <v>5327</v>
      </c>
      <c r="Q10" s="90">
        <v>49091</v>
      </c>
    </row>
    <row r="11" spans="1:18" ht="15" x14ac:dyDescent="0.25">
      <c r="A11">
        <v>170</v>
      </c>
      <c r="B11">
        <v>170</v>
      </c>
      <c r="C11" t="s">
        <v>5318</v>
      </c>
      <c r="D11" t="s">
        <v>4267</v>
      </c>
      <c r="G11" t="s">
        <v>4268</v>
      </c>
      <c r="H11">
        <v>89541</v>
      </c>
      <c r="I11" t="s">
        <v>3931</v>
      </c>
      <c r="J11" t="s">
        <v>74</v>
      </c>
      <c r="K11" s="110">
        <v>45798</v>
      </c>
      <c r="L11" s="87">
        <v>7673.2060000000001</v>
      </c>
      <c r="M11" s="87">
        <v>7673.2060000000001</v>
      </c>
      <c r="N11" s="87">
        <v>6754.9849999999997</v>
      </c>
      <c r="O11" s="87">
        <v>6754.9849999999997</v>
      </c>
      <c r="P11" s="82" t="s">
        <v>5328</v>
      </c>
      <c r="Q11" s="90">
        <v>48395</v>
      </c>
    </row>
    <row r="12" spans="1:18" ht="15" x14ac:dyDescent="0.25">
      <c r="A12">
        <v>170</v>
      </c>
      <c r="B12">
        <v>170</v>
      </c>
      <c r="C12" t="s">
        <v>5318</v>
      </c>
      <c r="D12" t="s">
        <v>4269</v>
      </c>
      <c r="G12" t="s">
        <v>4270</v>
      </c>
      <c r="H12">
        <v>89601</v>
      </c>
      <c r="I12" t="s">
        <v>3931</v>
      </c>
      <c r="J12" t="s">
        <v>74</v>
      </c>
      <c r="K12" s="110">
        <v>46125</v>
      </c>
      <c r="L12" s="87">
        <v>4215</v>
      </c>
      <c r="M12" s="87">
        <v>421.5</v>
      </c>
      <c r="N12" s="87">
        <v>3953.7840000000001</v>
      </c>
      <c r="O12" s="87">
        <v>3953.7840000000001</v>
      </c>
      <c r="P12" s="82" t="s">
        <v>5329</v>
      </c>
      <c r="Q12" s="90">
        <v>48945</v>
      </c>
    </row>
    <row r="13" spans="1:18" ht="15" x14ac:dyDescent="0.25">
      <c r="A13">
        <v>170</v>
      </c>
      <c r="B13">
        <v>170</v>
      </c>
      <c r="C13" t="s">
        <v>5318</v>
      </c>
      <c r="D13" t="s">
        <v>4271</v>
      </c>
      <c r="G13" t="s">
        <v>4272</v>
      </c>
      <c r="H13">
        <v>89596</v>
      </c>
      <c r="I13" t="s">
        <v>3931</v>
      </c>
      <c r="J13" t="s">
        <v>74</v>
      </c>
      <c r="K13" s="110">
        <v>46089</v>
      </c>
      <c r="L13" s="87">
        <v>6750</v>
      </c>
      <c r="M13" s="87">
        <v>0</v>
      </c>
      <c r="N13" s="87">
        <v>6478.6670000000004</v>
      </c>
      <c r="O13" s="87">
        <v>6478.6670000000004</v>
      </c>
      <c r="P13" s="82" t="s">
        <v>5330</v>
      </c>
      <c r="Q13" s="90">
        <v>49765</v>
      </c>
    </row>
    <row r="14" spans="1:18" ht="15" x14ac:dyDescent="0.25">
      <c r="A14">
        <v>170</v>
      </c>
      <c r="B14">
        <v>170</v>
      </c>
      <c r="C14" t="s">
        <v>5318</v>
      </c>
      <c r="D14" t="s">
        <v>4276</v>
      </c>
      <c r="G14" t="s">
        <v>4277</v>
      </c>
      <c r="H14">
        <v>89508</v>
      </c>
      <c r="I14" t="s">
        <v>3931</v>
      </c>
      <c r="J14" t="s">
        <v>74</v>
      </c>
      <c r="K14" s="110">
        <v>45597</v>
      </c>
      <c r="L14" s="87">
        <v>2783.8</v>
      </c>
      <c r="M14" s="87">
        <v>2783.8</v>
      </c>
      <c r="N14" s="87">
        <v>61.481000000000002</v>
      </c>
      <c r="O14" s="87">
        <v>61.481000000000002</v>
      </c>
      <c r="P14" s="82" t="s">
        <v>5331</v>
      </c>
      <c r="Q14" s="90">
        <v>48579</v>
      </c>
    </row>
    <row r="15" spans="1:18" ht="15" x14ac:dyDescent="0.25">
      <c r="A15">
        <v>170</v>
      </c>
      <c r="B15">
        <v>170</v>
      </c>
      <c r="C15" t="s">
        <v>5318</v>
      </c>
      <c r="D15" t="s">
        <v>4283</v>
      </c>
      <c r="G15" t="s">
        <v>4284</v>
      </c>
      <c r="H15">
        <v>89552</v>
      </c>
      <c r="I15" t="s">
        <v>3931</v>
      </c>
      <c r="J15" t="s">
        <v>74</v>
      </c>
      <c r="K15" s="110">
        <v>45830</v>
      </c>
      <c r="L15" s="87">
        <v>17727.939999999999</v>
      </c>
      <c r="M15" s="87">
        <v>17727.939999999999</v>
      </c>
      <c r="N15" s="87">
        <v>2158.39</v>
      </c>
      <c r="O15" s="87">
        <v>2158.39</v>
      </c>
      <c r="P15" s="82" t="s">
        <v>5332</v>
      </c>
      <c r="Q15" s="90">
        <v>54789</v>
      </c>
    </row>
    <row r="16" spans="1:18" ht="15" x14ac:dyDescent="0.25">
      <c r="A16">
        <v>170</v>
      </c>
      <c r="B16">
        <v>170</v>
      </c>
      <c r="C16" t="s">
        <v>5318</v>
      </c>
      <c r="D16" t="s">
        <v>4286</v>
      </c>
      <c r="G16" t="s">
        <v>4287</v>
      </c>
      <c r="H16">
        <v>89549</v>
      </c>
      <c r="I16" t="s">
        <v>3931</v>
      </c>
      <c r="J16" t="s">
        <v>74</v>
      </c>
      <c r="K16" s="110">
        <v>45818</v>
      </c>
      <c r="L16" s="87">
        <v>6495.3</v>
      </c>
      <c r="M16" s="87">
        <v>6495.3</v>
      </c>
      <c r="N16" s="87">
        <v>770.26199999999994</v>
      </c>
      <c r="O16" s="87">
        <v>770.26199999999994</v>
      </c>
      <c r="P16" s="82" t="s">
        <v>5333</v>
      </c>
      <c r="Q16" s="90">
        <v>48579</v>
      </c>
    </row>
    <row r="17" spans="1:17" ht="15" x14ac:dyDescent="0.25">
      <c r="A17">
        <v>170</v>
      </c>
      <c r="B17">
        <v>170</v>
      </c>
      <c r="C17" t="s">
        <v>5318</v>
      </c>
      <c r="D17" t="s">
        <v>4291</v>
      </c>
      <c r="G17" t="s">
        <v>4292</v>
      </c>
      <c r="H17">
        <v>89569</v>
      </c>
      <c r="I17" t="s">
        <v>3931</v>
      </c>
      <c r="J17" t="s">
        <v>74</v>
      </c>
      <c r="K17" s="110">
        <v>45980</v>
      </c>
      <c r="L17" s="87">
        <v>1545</v>
      </c>
      <c r="M17" s="87">
        <v>1545</v>
      </c>
      <c r="N17" s="87">
        <v>258.012</v>
      </c>
      <c r="O17" s="87">
        <v>258.012</v>
      </c>
      <c r="P17" s="82" t="s">
        <v>5334</v>
      </c>
      <c r="Q17" s="90">
        <v>72686</v>
      </c>
    </row>
    <row r="18" spans="1:17" ht="15" x14ac:dyDescent="0.25">
      <c r="A18">
        <v>170</v>
      </c>
      <c r="B18">
        <v>170</v>
      </c>
      <c r="C18" t="s">
        <v>5318</v>
      </c>
      <c r="D18" t="s">
        <v>4293</v>
      </c>
      <c r="G18" t="s">
        <v>4294</v>
      </c>
      <c r="H18">
        <v>89570</v>
      </c>
      <c r="I18" t="s">
        <v>3931</v>
      </c>
      <c r="J18" t="s">
        <v>74</v>
      </c>
      <c r="K18" s="110">
        <v>45984</v>
      </c>
      <c r="L18" s="87">
        <v>7725</v>
      </c>
      <c r="M18" s="87">
        <v>7725</v>
      </c>
      <c r="N18" s="87">
        <v>6586.9260000000004</v>
      </c>
      <c r="O18" s="87">
        <v>6586.9260000000004</v>
      </c>
      <c r="P18" s="82" t="s">
        <v>5335</v>
      </c>
      <c r="Q18" s="90">
        <v>49827</v>
      </c>
    </row>
    <row r="19" spans="1:17" ht="15" x14ac:dyDescent="0.25">
      <c r="A19">
        <v>170</v>
      </c>
      <c r="B19">
        <v>170</v>
      </c>
      <c r="C19" t="s">
        <v>5318</v>
      </c>
      <c r="D19" t="s">
        <v>4296</v>
      </c>
      <c r="G19" t="s">
        <v>4297</v>
      </c>
      <c r="H19">
        <v>89573</v>
      </c>
      <c r="I19" t="s">
        <v>3931</v>
      </c>
      <c r="J19" t="s">
        <v>74</v>
      </c>
      <c r="K19" s="110">
        <v>46023</v>
      </c>
      <c r="L19" s="87">
        <v>3099.25</v>
      </c>
      <c r="M19" s="87">
        <v>3099.25</v>
      </c>
      <c r="N19" s="87">
        <v>925.06200000000001</v>
      </c>
      <c r="O19" s="87">
        <v>925.06200000000001</v>
      </c>
      <c r="P19" s="82" t="s">
        <v>5336</v>
      </c>
      <c r="Q19" s="90">
        <v>72686</v>
      </c>
    </row>
    <row r="20" spans="1:17" ht="15" x14ac:dyDescent="0.25">
      <c r="A20">
        <v>170</v>
      </c>
      <c r="B20">
        <v>170</v>
      </c>
      <c r="C20" t="s">
        <v>5318</v>
      </c>
      <c r="D20" t="s">
        <v>4314</v>
      </c>
      <c r="G20" t="s">
        <v>4315</v>
      </c>
      <c r="H20">
        <v>89622</v>
      </c>
      <c r="I20" t="s">
        <v>3931</v>
      </c>
      <c r="J20" t="s">
        <v>74</v>
      </c>
      <c r="K20" s="110">
        <v>46169</v>
      </c>
      <c r="L20" s="87">
        <v>5292</v>
      </c>
      <c r="M20" s="87">
        <v>5292</v>
      </c>
      <c r="N20" s="87">
        <v>5269.2839999999997</v>
      </c>
      <c r="O20" s="87">
        <v>5269.2839999999997</v>
      </c>
      <c r="P20" s="82" t="s">
        <v>5337</v>
      </c>
      <c r="Q20" s="90">
        <v>49460</v>
      </c>
    </row>
    <row r="21" spans="1:17" ht="15" x14ac:dyDescent="0.25">
      <c r="A21">
        <v>170</v>
      </c>
      <c r="B21">
        <v>170</v>
      </c>
      <c r="C21" t="s">
        <v>5318</v>
      </c>
      <c r="D21" t="s">
        <v>4316</v>
      </c>
      <c r="G21" t="s">
        <v>4317</v>
      </c>
      <c r="H21">
        <v>89437</v>
      </c>
      <c r="I21" t="s">
        <v>3931</v>
      </c>
      <c r="J21" t="s">
        <v>74</v>
      </c>
      <c r="K21" s="110">
        <v>45105</v>
      </c>
      <c r="L21" s="87">
        <v>13596</v>
      </c>
      <c r="M21" s="87">
        <v>13596</v>
      </c>
      <c r="N21" s="87">
        <v>10164.42</v>
      </c>
      <c r="O21" s="87">
        <v>10164.42</v>
      </c>
      <c r="P21" s="82" t="s">
        <v>5338</v>
      </c>
      <c r="Q21" s="90">
        <v>48005</v>
      </c>
    </row>
    <row r="22" spans="1:17" ht="15" x14ac:dyDescent="0.25">
      <c r="A22">
        <v>170</v>
      </c>
      <c r="B22">
        <v>170</v>
      </c>
      <c r="C22" t="s">
        <v>5318</v>
      </c>
      <c r="D22" t="s">
        <v>4320</v>
      </c>
      <c r="G22" t="s">
        <v>4321</v>
      </c>
      <c r="H22">
        <v>89550</v>
      </c>
      <c r="I22" t="s">
        <v>3931</v>
      </c>
      <c r="J22" t="s">
        <v>150</v>
      </c>
      <c r="K22" s="110">
        <v>45820</v>
      </c>
      <c r="L22" s="87">
        <v>7536</v>
      </c>
      <c r="M22" s="87">
        <v>26398.608</v>
      </c>
      <c r="N22" s="87">
        <v>5501.28</v>
      </c>
      <c r="O22" s="87">
        <v>16382.812</v>
      </c>
      <c r="P22" s="82" t="s">
        <v>5339</v>
      </c>
      <c r="Q22" s="90">
        <v>46752</v>
      </c>
    </row>
    <row r="23" spans="1:17" ht="15" x14ac:dyDescent="0.25">
      <c r="A23">
        <v>170</v>
      </c>
      <c r="B23">
        <v>170</v>
      </c>
      <c r="C23" t="s">
        <v>5318</v>
      </c>
      <c r="D23" t="s">
        <v>4324</v>
      </c>
      <c r="G23" t="s">
        <v>4325</v>
      </c>
      <c r="H23">
        <v>89553</v>
      </c>
      <c r="I23" t="s">
        <v>3931</v>
      </c>
      <c r="J23" t="s">
        <v>150</v>
      </c>
      <c r="K23" s="110">
        <v>45838</v>
      </c>
      <c r="L23" s="87">
        <v>10566</v>
      </c>
      <c r="M23" s="87">
        <v>35839.872000000003</v>
      </c>
      <c r="N23" s="87">
        <v>8306.8880000000008</v>
      </c>
      <c r="O23" s="87">
        <v>24737.914000000001</v>
      </c>
      <c r="P23" s="82" t="s">
        <v>5340</v>
      </c>
      <c r="Q23" s="90">
        <v>50495</v>
      </c>
    </row>
    <row r="24" spans="1:17" ht="15" x14ac:dyDescent="0.25">
      <c r="A24">
        <v>170</v>
      </c>
      <c r="B24">
        <v>170</v>
      </c>
      <c r="C24" t="s">
        <v>5318</v>
      </c>
      <c r="D24" t="s">
        <v>4327</v>
      </c>
      <c r="G24" t="s">
        <v>4328</v>
      </c>
      <c r="H24">
        <v>89556</v>
      </c>
      <c r="I24" t="s">
        <v>3931</v>
      </c>
      <c r="J24" t="s">
        <v>150</v>
      </c>
      <c r="K24" s="110">
        <v>45855</v>
      </c>
      <c r="L24" s="87">
        <v>2348</v>
      </c>
      <c r="M24" s="87">
        <v>7877.54</v>
      </c>
      <c r="N24" s="87">
        <v>2137.1779999999999</v>
      </c>
      <c r="O24" s="87">
        <v>6364.5150000000003</v>
      </c>
      <c r="P24" s="82" t="s">
        <v>5341</v>
      </c>
      <c r="Q24" s="90">
        <v>50495</v>
      </c>
    </row>
    <row r="25" spans="1:17" ht="15" x14ac:dyDescent="0.25">
      <c r="A25">
        <v>170</v>
      </c>
      <c r="B25">
        <v>170</v>
      </c>
      <c r="C25" t="s">
        <v>5318</v>
      </c>
      <c r="D25" t="s">
        <v>4330</v>
      </c>
      <c r="G25" t="s">
        <v>4331</v>
      </c>
      <c r="H25">
        <v>89568</v>
      </c>
      <c r="I25" t="s">
        <v>3931</v>
      </c>
      <c r="J25" t="s">
        <v>150</v>
      </c>
      <c r="K25" s="110">
        <v>45966</v>
      </c>
      <c r="L25" s="87">
        <v>3346.5</v>
      </c>
      <c r="M25" s="87">
        <v>10936.361999999999</v>
      </c>
      <c r="N25" s="87">
        <v>1840.575</v>
      </c>
      <c r="O25" s="87">
        <v>5481.232</v>
      </c>
      <c r="P25" s="82" t="s">
        <v>5342</v>
      </c>
      <c r="Q25" s="90">
        <v>49886</v>
      </c>
    </row>
    <row r="26" spans="1:17" ht="15" x14ac:dyDescent="0.25">
      <c r="A26">
        <v>170</v>
      </c>
      <c r="B26">
        <v>170</v>
      </c>
      <c r="C26" t="s">
        <v>5318</v>
      </c>
      <c r="D26" t="s">
        <v>4333</v>
      </c>
      <c r="G26" t="s">
        <v>4334</v>
      </c>
      <c r="H26">
        <v>89566</v>
      </c>
      <c r="I26" t="s">
        <v>3931</v>
      </c>
      <c r="J26" t="s">
        <v>150</v>
      </c>
      <c r="K26" s="110">
        <v>45966</v>
      </c>
      <c r="L26" s="87">
        <v>1338.6</v>
      </c>
      <c r="M26" s="87">
        <v>4374.5450000000001</v>
      </c>
      <c r="N26" s="87">
        <v>468.51</v>
      </c>
      <c r="O26" s="87">
        <v>1395.223</v>
      </c>
      <c r="P26" s="82" t="s">
        <v>5343</v>
      </c>
      <c r="Q26" s="90">
        <v>49883</v>
      </c>
    </row>
    <row r="27" spans="1:17" ht="15" x14ac:dyDescent="0.25">
      <c r="A27">
        <v>170</v>
      </c>
      <c r="B27">
        <v>170</v>
      </c>
      <c r="C27" t="s">
        <v>5318</v>
      </c>
      <c r="D27" t="s">
        <v>4324</v>
      </c>
      <c r="G27" t="s">
        <v>4336</v>
      </c>
      <c r="H27">
        <v>89575</v>
      </c>
      <c r="I27" t="s">
        <v>3931</v>
      </c>
      <c r="J27" t="s">
        <v>150</v>
      </c>
      <c r="K27" s="110">
        <v>46027</v>
      </c>
      <c r="L27" s="87">
        <v>41090</v>
      </c>
      <c r="M27" s="87">
        <v>122096</v>
      </c>
      <c r="N27" s="87">
        <v>40924.17</v>
      </c>
      <c r="O27" s="87">
        <v>121872.178</v>
      </c>
      <c r="P27" s="82" t="s">
        <v>5344</v>
      </c>
      <c r="Q27" s="90">
        <v>47471</v>
      </c>
    </row>
    <row r="28" spans="1:17" ht="15" x14ac:dyDescent="0.25">
      <c r="A28">
        <v>170</v>
      </c>
      <c r="B28">
        <v>170</v>
      </c>
      <c r="C28" t="s">
        <v>5318</v>
      </c>
      <c r="D28" t="s">
        <v>4339</v>
      </c>
      <c r="G28" t="s">
        <v>4340</v>
      </c>
      <c r="H28">
        <v>89574</v>
      </c>
      <c r="I28" t="s">
        <v>3931</v>
      </c>
      <c r="J28" t="s">
        <v>150</v>
      </c>
      <c r="K28" s="110">
        <v>46026</v>
      </c>
      <c r="L28" s="87">
        <v>2899</v>
      </c>
      <c r="M28" s="87">
        <v>923666</v>
      </c>
      <c r="N28" s="87">
        <v>2615.8560000000002</v>
      </c>
      <c r="O28" s="87">
        <v>7790.018</v>
      </c>
      <c r="P28" s="82" t="s">
        <v>5345</v>
      </c>
      <c r="Q28" s="90">
        <v>49675</v>
      </c>
    </row>
    <row r="29" spans="1:17" ht="15" x14ac:dyDescent="0.25">
      <c r="A29">
        <v>170</v>
      </c>
      <c r="B29">
        <v>170</v>
      </c>
      <c r="C29" t="s">
        <v>5318</v>
      </c>
      <c r="D29" t="s">
        <v>4388</v>
      </c>
      <c r="G29" t="s">
        <v>4389</v>
      </c>
      <c r="H29">
        <v>89443</v>
      </c>
      <c r="I29" t="s">
        <v>3931</v>
      </c>
      <c r="J29" t="s">
        <v>150</v>
      </c>
      <c r="K29" s="110">
        <v>45160</v>
      </c>
      <c r="L29" s="87">
        <v>12940</v>
      </c>
      <c r="M29" s="87">
        <v>48887.32</v>
      </c>
      <c r="N29" s="87">
        <v>2239.7550000000001</v>
      </c>
      <c r="O29" s="87">
        <v>6669.9889999999996</v>
      </c>
      <c r="P29" s="82" t="s">
        <v>5346</v>
      </c>
      <c r="Q29" s="90">
        <v>49316</v>
      </c>
    </row>
    <row r="30" spans="1:17" ht="15" x14ac:dyDescent="0.25">
      <c r="A30">
        <v>170</v>
      </c>
      <c r="B30">
        <v>170</v>
      </c>
      <c r="C30" t="s">
        <v>5318</v>
      </c>
      <c r="D30" t="s">
        <v>4393</v>
      </c>
      <c r="G30" t="s">
        <v>4394</v>
      </c>
      <c r="H30">
        <v>89448</v>
      </c>
      <c r="I30" t="s">
        <v>3931</v>
      </c>
      <c r="J30" t="s">
        <v>150</v>
      </c>
      <c r="K30" s="110">
        <v>45200</v>
      </c>
      <c r="L30" s="87">
        <v>2631.0479999999998</v>
      </c>
      <c r="M30" s="87">
        <v>10074.281999999999</v>
      </c>
      <c r="N30" s="87">
        <v>1655.134</v>
      </c>
      <c r="O30" s="87">
        <v>4928.9880000000003</v>
      </c>
      <c r="P30" s="82" t="s">
        <v>5347</v>
      </c>
      <c r="Q30" s="90">
        <v>48884</v>
      </c>
    </row>
    <row r="31" spans="1:17" ht="15" x14ac:dyDescent="0.25">
      <c r="A31">
        <v>170</v>
      </c>
      <c r="B31">
        <v>170</v>
      </c>
      <c r="C31" t="s">
        <v>5318</v>
      </c>
      <c r="D31" t="s">
        <v>4397</v>
      </c>
      <c r="G31" t="s">
        <v>4398</v>
      </c>
      <c r="H31">
        <v>89450</v>
      </c>
      <c r="I31" t="s">
        <v>3931</v>
      </c>
      <c r="J31" t="s">
        <v>150</v>
      </c>
      <c r="K31" s="110">
        <v>45218</v>
      </c>
      <c r="L31" s="87">
        <v>18660</v>
      </c>
      <c r="M31" s="87">
        <v>75181.14</v>
      </c>
      <c r="N31" s="87">
        <v>10928.450999999999</v>
      </c>
      <c r="O31" s="87">
        <v>32544.927</v>
      </c>
      <c r="P31" s="82" t="s">
        <v>5348</v>
      </c>
      <c r="Q31" s="90">
        <v>58335</v>
      </c>
    </row>
    <row r="32" spans="1:17" ht="15" x14ac:dyDescent="0.25">
      <c r="A32">
        <v>170</v>
      </c>
      <c r="B32">
        <v>170</v>
      </c>
      <c r="C32" t="s">
        <v>5318</v>
      </c>
      <c r="D32" t="s">
        <v>4401</v>
      </c>
      <c r="G32" t="s">
        <v>4402</v>
      </c>
      <c r="H32">
        <v>89464</v>
      </c>
      <c r="I32" t="s">
        <v>3931</v>
      </c>
      <c r="J32" t="s">
        <v>159</v>
      </c>
      <c r="K32" s="110">
        <v>45307</v>
      </c>
      <c r="L32" s="87">
        <v>1728</v>
      </c>
      <c r="M32" s="87">
        <v>8233.0560000000005</v>
      </c>
      <c r="N32" s="87">
        <v>283.23599999999999</v>
      </c>
      <c r="O32" s="87">
        <v>1115.6400000000001</v>
      </c>
      <c r="P32" s="82" t="s">
        <v>5349</v>
      </c>
      <c r="Q32" s="90">
        <v>46735</v>
      </c>
    </row>
    <row r="33" spans="1:17" ht="15" x14ac:dyDescent="0.25">
      <c r="A33">
        <v>170</v>
      </c>
      <c r="B33">
        <v>170</v>
      </c>
      <c r="C33" t="s">
        <v>5318</v>
      </c>
      <c r="D33" t="s">
        <v>4404</v>
      </c>
      <c r="G33" t="s">
        <v>4405</v>
      </c>
      <c r="H33">
        <v>89467</v>
      </c>
      <c r="I33" t="s">
        <v>3931</v>
      </c>
      <c r="J33" t="s">
        <v>150</v>
      </c>
      <c r="K33" s="110">
        <v>45327</v>
      </c>
      <c r="L33" s="87">
        <v>3278.7379999999998</v>
      </c>
      <c r="M33" s="87">
        <v>12049.364</v>
      </c>
      <c r="N33" s="87">
        <v>180.452</v>
      </c>
      <c r="O33" s="87">
        <v>537.38699999999994</v>
      </c>
      <c r="P33" s="82" t="s">
        <v>5350</v>
      </c>
      <c r="Q33" s="90">
        <v>48579</v>
      </c>
    </row>
    <row r="34" spans="1:17" ht="15" x14ac:dyDescent="0.25">
      <c r="A34">
        <v>170</v>
      </c>
      <c r="B34">
        <v>170</v>
      </c>
      <c r="C34" t="s">
        <v>5318</v>
      </c>
      <c r="D34" t="s">
        <v>4413</v>
      </c>
      <c r="G34" t="s">
        <v>4414</v>
      </c>
      <c r="H34">
        <v>89523</v>
      </c>
      <c r="I34" t="s">
        <v>3931</v>
      </c>
      <c r="J34" t="s">
        <v>150</v>
      </c>
      <c r="K34" s="110">
        <v>45689</v>
      </c>
      <c r="L34" s="87">
        <v>2690</v>
      </c>
      <c r="M34" s="87">
        <v>9732.42</v>
      </c>
      <c r="N34" s="87">
        <v>1513.1410000000001</v>
      </c>
      <c r="O34" s="87">
        <v>4506.1329999999998</v>
      </c>
      <c r="P34" s="82" t="s">
        <v>5351</v>
      </c>
      <c r="Q34" s="90">
        <v>49512</v>
      </c>
    </row>
    <row r="35" spans="1:17" ht="15" x14ac:dyDescent="0.25">
      <c r="A35">
        <v>170</v>
      </c>
      <c r="B35">
        <v>170</v>
      </c>
      <c r="C35" t="s">
        <v>5318</v>
      </c>
      <c r="D35" t="s">
        <v>4415</v>
      </c>
      <c r="G35" t="s">
        <v>4416</v>
      </c>
      <c r="H35">
        <v>89555</v>
      </c>
      <c r="I35" t="s">
        <v>3931</v>
      </c>
      <c r="J35" t="s">
        <v>150</v>
      </c>
      <c r="K35" s="110">
        <v>45848</v>
      </c>
      <c r="L35" s="87">
        <v>2025</v>
      </c>
      <c r="M35" s="87">
        <v>6739.2</v>
      </c>
      <c r="N35" s="87">
        <v>1012.5</v>
      </c>
      <c r="O35" s="87">
        <v>3015.2249999999999</v>
      </c>
      <c r="P35" s="82" t="s">
        <v>5352</v>
      </c>
      <c r="Q35" s="90">
        <v>47058</v>
      </c>
    </row>
    <row r="36" spans="1:17" ht="15" x14ac:dyDescent="0.25">
      <c r="A36">
        <v>170</v>
      </c>
      <c r="B36">
        <v>170</v>
      </c>
      <c r="C36" t="s">
        <v>5318</v>
      </c>
      <c r="D36" t="s">
        <v>4417</v>
      </c>
      <c r="G36" t="s">
        <v>4418</v>
      </c>
      <c r="H36">
        <v>89537</v>
      </c>
      <c r="I36" t="s">
        <v>3931</v>
      </c>
      <c r="J36" t="s">
        <v>150</v>
      </c>
      <c r="K36" s="110">
        <v>45901</v>
      </c>
      <c r="L36" s="87">
        <v>2880</v>
      </c>
      <c r="M36" s="87">
        <v>8640</v>
      </c>
      <c r="N36" s="87">
        <v>2253.0030000000002</v>
      </c>
      <c r="O36" s="87">
        <v>6709.4409999999998</v>
      </c>
      <c r="P36" s="82" t="s">
        <v>5353</v>
      </c>
      <c r="Q36" s="90">
        <v>48760</v>
      </c>
    </row>
    <row r="37" spans="1:17" ht="15" x14ac:dyDescent="0.25">
      <c r="A37">
        <v>170</v>
      </c>
      <c r="B37">
        <v>170</v>
      </c>
      <c r="C37" t="s">
        <v>5318</v>
      </c>
      <c r="D37" t="s">
        <v>4419</v>
      </c>
      <c r="G37" t="s">
        <v>4420</v>
      </c>
      <c r="H37">
        <v>89547</v>
      </c>
      <c r="I37" t="s">
        <v>3931</v>
      </c>
      <c r="J37" t="s">
        <v>150</v>
      </c>
      <c r="K37" s="110">
        <v>45816</v>
      </c>
      <c r="L37" s="87">
        <v>6060</v>
      </c>
      <c r="M37" s="87">
        <v>18180</v>
      </c>
      <c r="N37" s="87">
        <v>5874.16</v>
      </c>
      <c r="O37" s="87">
        <v>17493.248</v>
      </c>
      <c r="P37" s="82" t="s">
        <v>5354</v>
      </c>
      <c r="Q37" s="90">
        <v>47382</v>
      </c>
    </row>
    <row r="38" spans="1:17" ht="15" x14ac:dyDescent="0.25">
      <c r="A38">
        <v>170</v>
      </c>
      <c r="B38">
        <v>170</v>
      </c>
      <c r="C38" t="s">
        <v>5318</v>
      </c>
      <c r="D38" t="s">
        <v>4422</v>
      </c>
      <c r="G38" t="s">
        <v>4423</v>
      </c>
      <c r="H38">
        <v>89590</v>
      </c>
      <c r="I38" t="s">
        <v>3931</v>
      </c>
      <c r="J38" t="s">
        <v>156</v>
      </c>
      <c r="K38" s="110">
        <v>46071</v>
      </c>
      <c r="L38" s="87">
        <v>2233.0450000000001</v>
      </c>
      <c r="M38" s="87">
        <v>820911.87800000003</v>
      </c>
      <c r="N38" s="87">
        <v>1257.327</v>
      </c>
      <c r="O38" s="87">
        <v>4267.9949999999999</v>
      </c>
      <c r="P38" s="82" t="s">
        <v>5355</v>
      </c>
      <c r="Q38" s="90">
        <v>48579</v>
      </c>
    </row>
    <row r="39" spans="1:17" ht="15" x14ac:dyDescent="0.25">
      <c r="A39">
        <v>170</v>
      </c>
      <c r="B39">
        <v>170</v>
      </c>
      <c r="C39" t="s">
        <v>5318</v>
      </c>
      <c r="D39" t="s">
        <v>4427</v>
      </c>
      <c r="G39" t="s">
        <v>4428</v>
      </c>
      <c r="H39">
        <v>89586</v>
      </c>
      <c r="I39" t="s">
        <v>3931</v>
      </c>
      <c r="J39" t="s">
        <v>164</v>
      </c>
      <c r="K39" s="110">
        <v>46062</v>
      </c>
      <c r="L39" s="87">
        <v>4260</v>
      </c>
      <c r="M39" s="87">
        <v>9728.9879999999994</v>
      </c>
      <c r="N39" s="87">
        <v>3842.9870000000001</v>
      </c>
      <c r="O39" s="87">
        <v>8038.3770000000004</v>
      </c>
      <c r="P39" s="82" t="s">
        <v>5356</v>
      </c>
      <c r="Q39" s="90">
        <v>47848</v>
      </c>
    </row>
    <row r="40" spans="1:17" ht="15" x14ac:dyDescent="0.25">
      <c r="A40">
        <v>170</v>
      </c>
      <c r="B40">
        <v>170</v>
      </c>
      <c r="C40" t="s">
        <v>5318</v>
      </c>
      <c r="D40" t="s">
        <v>4429</v>
      </c>
      <c r="G40" t="s">
        <v>4430</v>
      </c>
      <c r="H40">
        <v>89423</v>
      </c>
      <c r="I40" t="s">
        <v>3931</v>
      </c>
      <c r="J40" t="s">
        <v>150</v>
      </c>
      <c r="K40" s="110">
        <v>44950</v>
      </c>
      <c r="L40" s="87">
        <v>3242.5549999999998</v>
      </c>
      <c r="M40" s="87">
        <v>10937.137000000001</v>
      </c>
      <c r="N40" s="87">
        <v>1708.89</v>
      </c>
      <c r="O40" s="87">
        <v>5089.0730000000003</v>
      </c>
      <c r="P40" s="82" t="s">
        <v>5357</v>
      </c>
      <c r="Q40" s="90">
        <v>48647</v>
      </c>
    </row>
    <row r="41" spans="1:17" ht="15" x14ac:dyDescent="0.25">
      <c r="A41">
        <v>170</v>
      </c>
      <c r="B41">
        <v>170</v>
      </c>
      <c r="C41" t="s">
        <v>5318</v>
      </c>
      <c r="D41" t="s">
        <v>4431</v>
      </c>
      <c r="G41" t="s">
        <v>4434</v>
      </c>
      <c r="H41">
        <v>89436</v>
      </c>
      <c r="I41" t="s">
        <v>3931</v>
      </c>
      <c r="J41" t="s">
        <v>150</v>
      </c>
      <c r="K41" s="110">
        <v>45049</v>
      </c>
      <c r="L41" s="87">
        <v>5800</v>
      </c>
      <c r="M41" s="87">
        <v>21094.6</v>
      </c>
      <c r="N41" s="87">
        <v>2352.069</v>
      </c>
      <c r="O41" s="87">
        <v>7004.4620000000004</v>
      </c>
      <c r="P41" s="82" t="s">
        <v>5358</v>
      </c>
      <c r="Q41" s="90">
        <v>46934</v>
      </c>
    </row>
    <row r="42" spans="1:17" ht="15" x14ac:dyDescent="0.25">
      <c r="A42">
        <v>170</v>
      </c>
      <c r="B42">
        <v>170</v>
      </c>
      <c r="C42" t="s">
        <v>5318</v>
      </c>
      <c r="D42" t="s">
        <v>4437</v>
      </c>
      <c r="G42" t="s">
        <v>4438</v>
      </c>
      <c r="H42">
        <v>89441</v>
      </c>
      <c r="I42" t="s">
        <v>3931</v>
      </c>
      <c r="J42" t="s">
        <v>150</v>
      </c>
      <c r="K42" s="110">
        <v>45149</v>
      </c>
      <c r="L42" s="87">
        <v>4900</v>
      </c>
      <c r="M42" s="87">
        <v>18242.7</v>
      </c>
      <c r="N42" s="87">
        <v>2059.7849999999999</v>
      </c>
      <c r="O42" s="87">
        <v>6134.04</v>
      </c>
      <c r="P42" s="82" t="s">
        <v>5359</v>
      </c>
      <c r="Q42" s="90">
        <v>48486</v>
      </c>
    </row>
    <row r="43" spans="1:17" ht="15" x14ac:dyDescent="0.25">
      <c r="A43">
        <v>170</v>
      </c>
      <c r="B43">
        <v>170</v>
      </c>
      <c r="C43" t="s">
        <v>5318</v>
      </c>
      <c r="D43" t="s">
        <v>4446</v>
      </c>
      <c r="G43" t="s">
        <v>4447</v>
      </c>
      <c r="H43">
        <v>89454</v>
      </c>
      <c r="I43" t="s">
        <v>3931</v>
      </c>
      <c r="J43" t="s">
        <v>156</v>
      </c>
      <c r="K43" s="110">
        <v>45261</v>
      </c>
      <c r="L43" s="87">
        <v>3848</v>
      </c>
      <c r="M43" s="87">
        <v>14387.672</v>
      </c>
      <c r="N43" s="87">
        <v>1850.0530000000001</v>
      </c>
      <c r="O43" s="87">
        <v>6280.0039999999999</v>
      </c>
      <c r="P43" s="82" t="s">
        <v>5360</v>
      </c>
      <c r="Q43" s="90">
        <v>47734</v>
      </c>
    </row>
    <row r="44" spans="1:17" ht="15" x14ac:dyDescent="0.25">
      <c r="A44">
        <v>170</v>
      </c>
      <c r="B44">
        <v>170</v>
      </c>
      <c r="C44" t="s">
        <v>5318</v>
      </c>
      <c r="D44" t="s">
        <v>4449</v>
      </c>
      <c r="G44" t="s">
        <v>4450</v>
      </c>
      <c r="H44">
        <v>89462</v>
      </c>
      <c r="I44" t="s">
        <v>3931</v>
      </c>
      <c r="J44" t="s">
        <v>150</v>
      </c>
      <c r="K44" s="110">
        <v>45302</v>
      </c>
      <c r="L44" s="87">
        <v>4560</v>
      </c>
      <c r="M44" s="87">
        <v>17031.599999999999</v>
      </c>
      <c r="N44" s="87">
        <v>1755.6</v>
      </c>
      <c r="O44" s="87">
        <v>5228.1769999999997</v>
      </c>
      <c r="P44" s="82" t="s">
        <v>5361</v>
      </c>
      <c r="Q44" s="90">
        <v>48434</v>
      </c>
    </row>
    <row r="45" spans="1:17" ht="15" x14ac:dyDescent="0.25">
      <c r="A45">
        <v>170</v>
      </c>
      <c r="B45">
        <v>170</v>
      </c>
      <c r="C45" t="s">
        <v>5318</v>
      </c>
      <c r="D45" t="s">
        <v>4452</v>
      </c>
      <c r="G45" t="s">
        <v>4453</v>
      </c>
      <c r="H45">
        <v>89453</v>
      </c>
      <c r="I45" t="s">
        <v>3931</v>
      </c>
      <c r="J45" t="s">
        <v>150</v>
      </c>
      <c r="K45" s="110">
        <v>45291</v>
      </c>
      <c r="L45" s="87">
        <v>5788.5</v>
      </c>
      <c r="M45" s="87">
        <v>20994.89</v>
      </c>
      <c r="N45" s="87">
        <v>2208.4960000000001</v>
      </c>
      <c r="O45" s="87">
        <v>6576.9</v>
      </c>
      <c r="P45" s="82" t="s">
        <v>5362</v>
      </c>
      <c r="Q45" s="90">
        <v>49125</v>
      </c>
    </row>
    <row r="46" spans="1:17" ht="15" x14ac:dyDescent="0.25">
      <c r="A46">
        <v>170</v>
      </c>
      <c r="B46">
        <v>170</v>
      </c>
      <c r="C46" t="s">
        <v>5318</v>
      </c>
      <c r="D46" t="s">
        <v>4456</v>
      </c>
      <c r="G46" t="s">
        <v>4457</v>
      </c>
      <c r="H46">
        <v>89480</v>
      </c>
      <c r="I46" t="s">
        <v>3931</v>
      </c>
      <c r="J46" t="s">
        <v>150</v>
      </c>
      <c r="K46" s="110">
        <v>45291</v>
      </c>
      <c r="L46" s="87">
        <v>3688</v>
      </c>
      <c r="M46" s="87">
        <v>13376.376</v>
      </c>
      <c r="N46" s="87">
        <v>1759.7809999999999</v>
      </c>
      <c r="O46" s="87">
        <v>5240.6270000000004</v>
      </c>
      <c r="P46" s="82" t="s">
        <v>5363</v>
      </c>
      <c r="Q46" s="90">
        <v>48844</v>
      </c>
    </row>
    <row r="47" spans="1:17" ht="15" x14ac:dyDescent="0.25">
      <c r="A47">
        <v>170</v>
      </c>
      <c r="B47">
        <v>170</v>
      </c>
      <c r="C47" t="s">
        <v>5318</v>
      </c>
      <c r="D47" t="s">
        <v>4459</v>
      </c>
      <c r="G47" t="s">
        <v>4460</v>
      </c>
      <c r="H47">
        <v>89481</v>
      </c>
      <c r="I47" t="s">
        <v>3931</v>
      </c>
      <c r="J47" t="s">
        <v>150</v>
      </c>
      <c r="K47" s="110">
        <v>45357</v>
      </c>
      <c r="L47" s="87">
        <v>4072</v>
      </c>
      <c r="M47" s="87">
        <v>14691.776</v>
      </c>
      <c r="N47" s="87">
        <v>1679.7</v>
      </c>
      <c r="O47" s="87">
        <v>5002.1459999999997</v>
      </c>
      <c r="P47" s="82" t="s">
        <v>5364</v>
      </c>
      <c r="Q47" s="90">
        <v>49779</v>
      </c>
    </row>
    <row r="48" spans="1:17" ht="15" x14ac:dyDescent="0.25">
      <c r="A48">
        <v>170</v>
      </c>
      <c r="B48">
        <v>170</v>
      </c>
      <c r="C48" t="s">
        <v>5318</v>
      </c>
      <c r="D48" t="s">
        <v>4464</v>
      </c>
      <c r="G48" t="s">
        <v>4465</v>
      </c>
      <c r="H48">
        <v>89495</v>
      </c>
      <c r="I48" t="s">
        <v>3931</v>
      </c>
      <c r="J48" t="s">
        <v>150</v>
      </c>
      <c r="K48" s="110">
        <v>45547</v>
      </c>
      <c r="L48" s="87">
        <v>4490</v>
      </c>
      <c r="M48" s="87">
        <v>16918.32</v>
      </c>
      <c r="N48" s="87">
        <v>3586.395</v>
      </c>
      <c r="O48" s="87">
        <v>10680.286</v>
      </c>
      <c r="P48" s="82" t="s">
        <v>5365</v>
      </c>
      <c r="Q48" s="90">
        <v>49308</v>
      </c>
    </row>
    <row r="49" spans="1:17" ht="15" x14ac:dyDescent="0.25">
      <c r="A49">
        <v>170</v>
      </c>
      <c r="B49">
        <v>170</v>
      </c>
      <c r="C49" t="s">
        <v>5318</v>
      </c>
      <c r="D49" t="s">
        <v>4466</v>
      </c>
      <c r="G49" t="s">
        <v>4467</v>
      </c>
      <c r="H49">
        <v>89501</v>
      </c>
      <c r="I49" t="s">
        <v>3931</v>
      </c>
      <c r="J49" t="s">
        <v>150</v>
      </c>
      <c r="K49" s="110">
        <v>45571</v>
      </c>
      <c r="L49" s="87">
        <v>6900</v>
      </c>
      <c r="M49" s="87">
        <v>25681.8</v>
      </c>
      <c r="N49" s="87">
        <v>2429.0630000000001</v>
      </c>
      <c r="O49" s="87">
        <v>7233.7489999999998</v>
      </c>
      <c r="P49" s="82" t="s">
        <v>5366</v>
      </c>
      <c r="Q49" s="90">
        <v>48982</v>
      </c>
    </row>
    <row r="50" spans="1:17" ht="15" x14ac:dyDescent="0.25">
      <c r="A50">
        <v>170</v>
      </c>
      <c r="B50">
        <v>170</v>
      </c>
      <c r="C50" t="s">
        <v>5318</v>
      </c>
      <c r="D50" t="s">
        <v>4469</v>
      </c>
      <c r="G50" t="s">
        <v>4470</v>
      </c>
      <c r="H50">
        <v>89494</v>
      </c>
      <c r="I50" t="s">
        <v>3931</v>
      </c>
      <c r="J50" t="s">
        <v>156</v>
      </c>
      <c r="K50" s="110">
        <v>45526</v>
      </c>
      <c r="L50" s="87">
        <v>2695</v>
      </c>
      <c r="M50" s="87">
        <v>11150.832</v>
      </c>
      <c r="N50" s="87">
        <v>1915.0550000000001</v>
      </c>
      <c r="O50" s="87">
        <v>6500.6530000000002</v>
      </c>
      <c r="P50" s="82" t="s">
        <v>5367</v>
      </c>
      <c r="Q50" s="90">
        <v>49095</v>
      </c>
    </row>
    <row r="51" spans="1:17" ht="15" x14ac:dyDescent="0.25">
      <c r="A51">
        <v>170</v>
      </c>
      <c r="B51">
        <v>170</v>
      </c>
      <c r="C51" t="s">
        <v>5318</v>
      </c>
      <c r="D51" t="s">
        <v>4462</v>
      </c>
      <c r="G51" t="s">
        <v>4471</v>
      </c>
      <c r="H51">
        <v>89500</v>
      </c>
      <c r="I51" t="s">
        <v>3931</v>
      </c>
      <c r="J51" t="s">
        <v>150</v>
      </c>
      <c r="K51" s="110">
        <v>45559</v>
      </c>
      <c r="L51" s="87">
        <v>4600</v>
      </c>
      <c r="M51" s="87">
        <v>17383.400000000001</v>
      </c>
      <c r="N51" s="87">
        <v>3380.154</v>
      </c>
      <c r="O51" s="87">
        <v>10066.098</v>
      </c>
      <c r="P51" s="82" t="s">
        <v>5368</v>
      </c>
      <c r="Q51" s="90">
        <v>49013</v>
      </c>
    </row>
    <row r="52" spans="1:17" ht="15" x14ac:dyDescent="0.25">
      <c r="A52">
        <v>170</v>
      </c>
      <c r="B52">
        <v>170</v>
      </c>
      <c r="C52" t="s">
        <v>5318</v>
      </c>
      <c r="D52" t="s">
        <v>4472</v>
      </c>
      <c r="G52" t="s">
        <v>4473</v>
      </c>
      <c r="H52">
        <v>89509</v>
      </c>
      <c r="I52" t="s">
        <v>3931</v>
      </c>
      <c r="J52" t="s">
        <v>150</v>
      </c>
      <c r="K52" s="110">
        <v>45627</v>
      </c>
      <c r="L52" s="87">
        <v>9105</v>
      </c>
      <c r="M52" s="87">
        <v>30647.43</v>
      </c>
      <c r="N52" s="87">
        <v>7104.6959999999999</v>
      </c>
      <c r="O52" s="87">
        <v>21157.785</v>
      </c>
      <c r="P52" s="82" t="s">
        <v>5369</v>
      </c>
      <c r="Q52" s="90">
        <v>50043</v>
      </c>
    </row>
    <row r="53" spans="1:17" ht="15" x14ac:dyDescent="0.25">
      <c r="A53">
        <v>170</v>
      </c>
      <c r="B53">
        <v>170</v>
      </c>
      <c r="C53" t="s">
        <v>5318</v>
      </c>
      <c r="D53" t="s">
        <v>4474</v>
      </c>
      <c r="G53" t="s">
        <v>4475</v>
      </c>
      <c r="H53">
        <v>89511</v>
      </c>
      <c r="I53" t="s">
        <v>3931</v>
      </c>
      <c r="J53" t="s">
        <v>156</v>
      </c>
      <c r="K53" s="110">
        <v>45649</v>
      </c>
      <c r="L53" s="87">
        <v>2940</v>
      </c>
      <c r="M53" s="87">
        <v>11071.157999999999</v>
      </c>
      <c r="N53" s="87">
        <v>2090.3690000000001</v>
      </c>
      <c r="O53" s="87">
        <v>7095.7569999999996</v>
      </c>
      <c r="P53" s="82" t="s">
        <v>5370</v>
      </c>
      <c r="Q53" s="90">
        <v>47753</v>
      </c>
    </row>
    <row r="54" spans="1:17" ht="15" x14ac:dyDescent="0.25">
      <c r="A54">
        <v>170</v>
      </c>
      <c r="B54">
        <v>170</v>
      </c>
      <c r="C54" t="s">
        <v>5318</v>
      </c>
      <c r="D54" t="s">
        <v>4466</v>
      </c>
      <c r="G54" t="s">
        <v>4476</v>
      </c>
      <c r="H54">
        <v>89516</v>
      </c>
      <c r="I54" t="s">
        <v>3931</v>
      </c>
      <c r="J54" t="s">
        <v>150</v>
      </c>
      <c r="K54" s="110">
        <v>45657</v>
      </c>
      <c r="L54" s="87">
        <v>3450</v>
      </c>
      <c r="M54" s="87">
        <v>12578.7</v>
      </c>
      <c r="N54" s="87">
        <v>1150</v>
      </c>
      <c r="O54" s="87">
        <v>3424.7</v>
      </c>
      <c r="P54" s="82" t="s">
        <v>5371</v>
      </c>
      <c r="Q54" s="90">
        <v>49094</v>
      </c>
    </row>
    <row r="55" spans="1:17" ht="15" x14ac:dyDescent="0.25">
      <c r="A55">
        <v>170</v>
      </c>
      <c r="B55">
        <v>170</v>
      </c>
      <c r="C55" t="s">
        <v>5318</v>
      </c>
      <c r="D55" t="s">
        <v>4478</v>
      </c>
      <c r="G55" t="s">
        <v>4479</v>
      </c>
      <c r="H55">
        <v>89519</v>
      </c>
      <c r="I55" t="s">
        <v>3931</v>
      </c>
      <c r="J55" t="s">
        <v>156</v>
      </c>
      <c r="K55" s="110">
        <v>45677</v>
      </c>
      <c r="L55" s="87">
        <v>12682.9</v>
      </c>
      <c r="M55" s="87">
        <v>47020.582999999999</v>
      </c>
      <c r="N55" s="87">
        <v>8013.3850000000002</v>
      </c>
      <c r="O55" s="87">
        <v>27201.434000000001</v>
      </c>
      <c r="P55" s="82" t="s">
        <v>5372</v>
      </c>
      <c r="Q55" s="90">
        <v>46561</v>
      </c>
    </row>
    <row r="56" spans="1:17" ht="15" x14ac:dyDescent="0.25">
      <c r="A56">
        <v>170</v>
      </c>
      <c r="B56">
        <v>170</v>
      </c>
      <c r="C56" t="s">
        <v>5318</v>
      </c>
      <c r="D56" t="s">
        <v>4481</v>
      </c>
      <c r="G56" t="s">
        <v>4482</v>
      </c>
      <c r="H56">
        <v>89524</v>
      </c>
      <c r="I56" t="s">
        <v>3931</v>
      </c>
      <c r="J56" t="s">
        <v>150</v>
      </c>
      <c r="K56" s="110">
        <v>45689</v>
      </c>
      <c r="L56" s="87">
        <v>4462</v>
      </c>
      <c r="M56" s="87">
        <v>15857.948</v>
      </c>
      <c r="N56" s="87">
        <v>2509.875</v>
      </c>
      <c r="O56" s="87">
        <v>7474.4080000000004</v>
      </c>
      <c r="P56" s="82" t="s">
        <v>5373</v>
      </c>
      <c r="Q56" s="90">
        <v>48378</v>
      </c>
    </row>
    <row r="57" spans="1:17" ht="15" x14ac:dyDescent="0.25">
      <c r="A57">
        <v>170</v>
      </c>
      <c r="B57">
        <v>170</v>
      </c>
      <c r="C57" t="s">
        <v>5318</v>
      </c>
      <c r="D57" t="s">
        <v>4485</v>
      </c>
      <c r="G57" t="s">
        <v>4486</v>
      </c>
      <c r="H57">
        <v>89518</v>
      </c>
      <c r="I57" t="s">
        <v>3931</v>
      </c>
      <c r="J57" t="s">
        <v>150</v>
      </c>
      <c r="K57" s="110">
        <v>45717</v>
      </c>
      <c r="L57" s="87">
        <v>4260</v>
      </c>
      <c r="M57" s="87">
        <v>15344.52</v>
      </c>
      <c r="N57" s="87">
        <v>2748.3870000000002</v>
      </c>
      <c r="O57" s="87">
        <v>8184.6970000000001</v>
      </c>
      <c r="P57" s="82" t="s">
        <v>5374</v>
      </c>
      <c r="Q57" s="90">
        <v>47849</v>
      </c>
    </row>
    <row r="58" spans="1:17" ht="15" x14ac:dyDescent="0.25">
      <c r="A58">
        <v>170</v>
      </c>
      <c r="B58">
        <v>170</v>
      </c>
      <c r="C58" t="s">
        <v>5318</v>
      </c>
      <c r="D58" t="s">
        <v>4488</v>
      </c>
      <c r="G58" t="s">
        <v>4489</v>
      </c>
      <c r="H58">
        <v>89526</v>
      </c>
      <c r="I58" t="s">
        <v>3931</v>
      </c>
      <c r="J58" t="s">
        <v>150</v>
      </c>
      <c r="K58" s="110">
        <v>45717</v>
      </c>
      <c r="L58" s="87">
        <v>1920</v>
      </c>
      <c r="M58" s="87">
        <v>0</v>
      </c>
      <c r="N58" s="87">
        <v>1254.337</v>
      </c>
      <c r="O58" s="87">
        <v>3735.4160000000002</v>
      </c>
      <c r="P58" s="82" t="s">
        <v>5375</v>
      </c>
      <c r="Q58" s="90">
        <v>48610</v>
      </c>
    </row>
    <row r="59" spans="1:17" ht="15" x14ac:dyDescent="0.25">
      <c r="A59">
        <v>170</v>
      </c>
      <c r="B59">
        <v>170</v>
      </c>
      <c r="C59" t="s">
        <v>5318</v>
      </c>
      <c r="D59" t="s">
        <v>4490</v>
      </c>
      <c r="G59" t="s">
        <v>4491</v>
      </c>
      <c r="H59">
        <v>89503</v>
      </c>
      <c r="I59" t="s">
        <v>3931</v>
      </c>
      <c r="J59" t="s">
        <v>150</v>
      </c>
      <c r="K59" s="110">
        <v>45578</v>
      </c>
      <c r="L59" s="87">
        <v>4600</v>
      </c>
      <c r="M59" s="87">
        <v>17360.400000000001</v>
      </c>
      <c r="N59" s="87">
        <v>4437.2079999999996</v>
      </c>
      <c r="O59" s="87">
        <v>13214.007</v>
      </c>
      <c r="P59" s="82" t="s">
        <v>5376</v>
      </c>
      <c r="Q59" s="90">
        <v>49279</v>
      </c>
    </row>
    <row r="60" spans="1:17" ht="15" x14ac:dyDescent="0.25">
      <c r="A60">
        <v>170</v>
      </c>
      <c r="B60">
        <v>170</v>
      </c>
      <c r="C60" t="s">
        <v>5318</v>
      </c>
      <c r="D60" t="s">
        <v>4492</v>
      </c>
      <c r="G60" t="s">
        <v>4493</v>
      </c>
      <c r="H60">
        <v>89538</v>
      </c>
      <c r="I60" t="s">
        <v>3931</v>
      </c>
      <c r="J60" t="s">
        <v>150</v>
      </c>
      <c r="K60" s="110">
        <v>45748</v>
      </c>
      <c r="L60" s="87">
        <v>2700</v>
      </c>
      <c r="M60" s="87">
        <v>9949.5</v>
      </c>
      <c r="N60" s="87">
        <v>1729.8150000000001</v>
      </c>
      <c r="O60" s="87">
        <v>5151.3900000000003</v>
      </c>
      <c r="P60" s="82" t="s">
        <v>5377</v>
      </c>
      <c r="Q60" s="90">
        <v>48683</v>
      </c>
    </row>
    <row r="61" spans="1:17" ht="15" x14ac:dyDescent="0.25">
      <c r="A61">
        <v>170</v>
      </c>
      <c r="B61">
        <v>170</v>
      </c>
      <c r="C61" t="s">
        <v>5318</v>
      </c>
      <c r="D61" t="s">
        <v>4496</v>
      </c>
      <c r="G61" t="s">
        <v>4497</v>
      </c>
      <c r="H61">
        <v>89543</v>
      </c>
      <c r="I61" t="s">
        <v>3931</v>
      </c>
      <c r="J61" t="s">
        <v>150</v>
      </c>
      <c r="K61" s="110">
        <v>45803</v>
      </c>
      <c r="L61" s="87">
        <v>3220</v>
      </c>
      <c r="M61" s="87">
        <v>11601.66</v>
      </c>
      <c r="N61" s="87">
        <v>2528.904</v>
      </c>
      <c r="O61" s="87">
        <v>7531.0749999999998</v>
      </c>
      <c r="P61" s="82" t="s">
        <v>5378</v>
      </c>
      <c r="Q61" s="90">
        <v>49118</v>
      </c>
    </row>
    <row r="62" spans="1:17" ht="15" x14ac:dyDescent="0.25">
      <c r="A62">
        <v>170</v>
      </c>
      <c r="B62">
        <v>170</v>
      </c>
      <c r="C62" t="s">
        <v>5318</v>
      </c>
      <c r="D62" t="s">
        <v>4498</v>
      </c>
      <c r="G62" t="s">
        <v>4499</v>
      </c>
      <c r="H62">
        <v>89545</v>
      </c>
      <c r="I62" t="s">
        <v>3931</v>
      </c>
      <c r="J62" t="s">
        <v>150</v>
      </c>
      <c r="K62" s="110">
        <v>45811</v>
      </c>
      <c r="L62" s="87">
        <v>12679.3</v>
      </c>
      <c r="M62" s="87">
        <v>44605.777000000002</v>
      </c>
      <c r="N62" s="87">
        <v>10967.593999999999</v>
      </c>
      <c r="O62" s="87">
        <v>32661.495999999999</v>
      </c>
      <c r="P62" s="82" t="s">
        <v>5379</v>
      </c>
      <c r="Q62" s="90">
        <v>47605</v>
      </c>
    </row>
    <row r="63" spans="1:17" ht="15" x14ac:dyDescent="0.25">
      <c r="A63">
        <v>170</v>
      </c>
      <c r="B63">
        <v>170</v>
      </c>
      <c r="C63" t="s">
        <v>5318</v>
      </c>
      <c r="D63" t="s">
        <v>4501</v>
      </c>
      <c r="G63" t="s">
        <v>4502</v>
      </c>
      <c r="H63">
        <v>89535</v>
      </c>
      <c r="I63" t="s">
        <v>3931</v>
      </c>
      <c r="J63" t="s">
        <v>150</v>
      </c>
      <c r="K63" s="110">
        <v>45870</v>
      </c>
      <c r="L63" s="87">
        <v>2177.5</v>
      </c>
      <c r="M63" s="87">
        <v>7982.7150000000001</v>
      </c>
      <c r="N63" s="87">
        <v>1502.4749999999999</v>
      </c>
      <c r="O63" s="87">
        <v>4474.3710000000001</v>
      </c>
      <c r="P63" s="82" t="s">
        <v>5380</v>
      </c>
      <c r="Q63" s="90">
        <v>48304</v>
      </c>
    </row>
    <row r="64" spans="1:17" ht="15" x14ac:dyDescent="0.25">
      <c r="A64">
        <v>170</v>
      </c>
      <c r="B64">
        <v>170</v>
      </c>
      <c r="C64" t="s">
        <v>5318</v>
      </c>
      <c r="D64" t="s">
        <v>4506</v>
      </c>
      <c r="G64" t="s">
        <v>4507</v>
      </c>
      <c r="H64">
        <v>89546</v>
      </c>
      <c r="I64" t="s">
        <v>3931</v>
      </c>
      <c r="J64" t="s">
        <v>150</v>
      </c>
      <c r="K64" s="110">
        <v>45813</v>
      </c>
      <c r="L64" s="87">
        <v>22829</v>
      </c>
      <c r="M64" s="87">
        <v>80221.106</v>
      </c>
      <c r="N64" s="87">
        <v>20235.850999999999</v>
      </c>
      <c r="O64" s="87">
        <v>60262.364000000001</v>
      </c>
      <c r="P64" s="82" t="s">
        <v>5381</v>
      </c>
      <c r="Q64" s="90">
        <v>49309</v>
      </c>
    </row>
    <row r="65" spans="1:17" ht="15" x14ac:dyDescent="0.25">
      <c r="A65">
        <v>170</v>
      </c>
      <c r="B65">
        <v>170</v>
      </c>
      <c r="C65" t="s">
        <v>5318</v>
      </c>
      <c r="D65" t="s">
        <v>4509</v>
      </c>
      <c r="G65" t="s">
        <v>4510</v>
      </c>
      <c r="H65">
        <v>89571</v>
      </c>
      <c r="I65" t="s">
        <v>3931</v>
      </c>
      <c r="J65" t="s">
        <v>156</v>
      </c>
      <c r="K65" s="110">
        <v>46000</v>
      </c>
      <c r="L65" s="87">
        <v>3450</v>
      </c>
      <c r="M65" s="87">
        <v>12901.62</v>
      </c>
      <c r="N65" s="87">
        <v>3025.9960000000001</v>
      </c>
      <c r="O65" s="87">
        <v>10271.743</v>
      </c>
      <c r="P65" s="82" t="s">
        <v>5382</v>
      </c>
      <c r="Q65" s="90">
        <v>49429</v>
      </c>
    </row>
    <row r="66" spans="1:17" ht="15" x14ac:dyDescent="0.25">
      <c r="A66">
        <v>170</v>
      </c>
      <c r="B66">
        <v>170</v>
      </c>
      <c r="C66" t="s">
        <v>5318</v>
      </c>
      <c r="D66" t="s">
        <v>4512</v>
      </c>
      <c r="G66" t="s">
        <v>4515</v>
      </c>
      <c r="H66">
        <v>89588</v>
      </c>
      <c r="I66" t="s">
        <v>3931</v>
      </c>
      <c r="J66" t="s">
        <v>150</v>
      </c>
      <c r="K66" s="110">
        <v>46063</v>
      </c>
      <c r="L66" s="87">
        <v>12057</v>
      </c>
      <c r="M66" s="87">
        <v>37183.788</v>
      </c>
      <c r="N66" s="87">
        <v>8808.616</v>
      </c>
      <c r="O66" s="87">
        <v>26232.057000000001</v>
      </c>
      <c r="P66" s="82" t="s">
        <v>5383</v>
      </c>
      <c r="Q66" s="90">
        <v>49697</v>
      </c>
    </row>
    <row r="67" spans="1:17" ht="15" x14ac:dyDescent="0.25">
      <c r="A67">
        <v>170</v>
      </c>
      <c r="B67">
        <v>170</v>
      </c>
      <c r="C67" t="s">
        <v>5318</v>
      </c>
      <c r="D67" t="s">
        <v>4517</v>
      </c>
      <c r="G67" t="s">
        <v>4518</v>
      </c>
      <c r="H67">
        <v>89589</v>
      </c>
      <c r="I67" t="s">
        <v>3931</v>
      </c>
      <c r="J67" t="s">
        <v>150</v>
      </c>
      <c r="K67" s="110">
        <v>46063</v>
      </c>
      <c r="L67" s="87">
        <v>4019</v>
      </c>
      <c r="M67" s="87">
        <v>12394.596</v>
      </c>
      <c r="N67" s="87">
        <v>2085.06</v>
      </c>
      <c r="O67" s="87">
        <v>6209.31</v>
      </c>
      <c r="P67" s="82" t="s">
        <v>5384</v>
      </c>
      <c r="Q67" s="90">
        <v>49697</v>
      </c>
    </row>
    <row r="68" spans="1:17" ht="15" x14ac:dyDescent="0.25">
      <c r="A68">
        <v>170</v>
      </c>
      <c r="B68">
        <v>170</v>
      </c>
      <c r="C68" t="s">
        <v>5318</v>
      </c>
      <c r="D68" t="s">
        <v>4520</v>
      </c>
      <c r="G68" t="s">
        <v>4521</v>
      </c>
      <c r="H68">
        <v>89595</v>
      </c>
      <c r="I68" t="s">
        <v>3931</v>
      </c>
      <c r="J68" t="s">
        <v>150</v>
      </c>
      <c r="K68" s="110">
        <v>46075</v>
      </c>
      <c r="L68" s="87">
        <v>6020</v>
      </c>
      <c r="M68" s="87">
        <v>18800.46</v>
      </c>
      <c r="N68" s="87">
        <v>5342.8010000000004</v>
      </c>
      <c r="O68" s="87">
        <v>15910.861000000001</v>
      </c>
      <c r="P68" s="82" t="s">
        <v>5385</v>
      </c>
      <c r="Q68" s="90">
        <v>49421</v>
      </c>
    </row>
    <row r="69" spans="1:17" ht="15" x14ac:dyDescent="0.25">
      <c r="A69">
        <v>170</v>
      </c>
      <c r="B69">
        <v>170</v>
      </c>
      <c r="C69" t="s">
        <v>5318</v>
      </c>
      <c r="D69" t="s">
        <v>4523</v>
      </c>
      <c r="G69" t="s">
        <v>4524</v>
      </c>
      <c r="H69">
        <v>89599</v>
      </c>
      <c r="I69" t="s">
        <v>3931</v>
      </c>
      <c r="J69" t="s">
        <v>150</v>
      </c>
      <c r="K69" s="110">
        <v>46106</v>
      </c>
      <c r="L69" s="87">
        <v>795</v>
      </c>
      <c r="M69" s="87">
        <v>2484.375</v>
      </c>
      <c r="N69" s="87">
        <v>678.87300000000005</v>
      </c>
      <c r="O69" s="87">
        <v>2021.682</v>
      </c>
      <c r="P69" s="82" t="s">
        <v>5386</v>
      </c>
      <c r="Q69" s="90">
        <v>47878</v>
      </c>
    </row>
    <row r="70" spans="1:17" ht="15" x14ac:dyDescent="0.25">
      <c r="A70">
        <v>170</v>
      </c>
      <c r="B70">
        <v>170</v>
      </c>
      <c r="C70" t="s">
        <v>5318</v>
      </c>
      <c r="D70" t="s">
        <v>5387</v>
      </c>
      <c r="G70" t="s">
        <v>5387</v>
      </c>
      <c r="H70">
        <v>89576</v>
      </c>
      <c r="I70" t="s">
        <v>3931</v>
      </c>
      <c r="J70" t="s">
        <v>150</v>
      </c>
      <c r="K70" s="110">
        <v>46028</v>
      </c>
      <c r="L70" s="87">
        <v>1610</v>
      </c>
      <c r="M70" s="87">
        <v>5084.38</v>
      </c>
      <c r="N70" s="87">
        <v>1610</v>
      </c>
      <c r="O70" s="87">
        <v>4794.58</v>
      </c>
      <c r="P70" s="82" t="s">
        <v>4049</v>
      </c>
      <c r="Q70" s="90">
        <v>49968</v>
      </c>
    </row>
    <row r="71" spans="1:17" ht="15" x14ac:dyDescent="0.25">
      <c r="A71">
        <v>170</v>
      </c>
      <c r="B71">
        <v>170</v>
      </c>
      <c r="C71" t="s">
        <v>5318</v>
      </c>
      <c r="D71" t="s">
        <v>4525</v>
      </c>
      <c r="G71" t="s">
        <v>4526</v>
      </c>
      <c r="H71">
        <v>89577</v>
      </c>
      <c r="I71" t="s">
        <v>3931</v>
      </c>
      <c r="J71" t="s">
        <v>150</v>
      </c>
      <c r="K71" s="110">
        <v>46029</v>
      </c>
      <c r="L71" s="87">
        <v>3009.97</v>
      </c>
      <c r="M71" s="87">
        <v>9556.6540000000005</v>
      </c>
      <c r="N71" s="87">
        <v>2840.0619999999999</v>
      </c>
      <c r="O71" s="87">
        <v>8457.7039999999997</v>
      </c>
      <c r="P71" s="82" t="s">
        <v>5388</v>
      </c>
      <c r="Q71" s="90">
        <v>49644</v>
      </c>
    </row>
    <row r="72" spans="1:17" ht="15" x14ac:dyDescent="0.25">
      <c r="A72">
        <v>170</v>
      </c>
      <c r="B72">
        <v>170</v>
      </c>
      <c r="C72" t="s">
        <v>5318</v>
      </c>
      <c r="D72" t="s">
        <v>5389</v>
      </c>
      <c r="G72" t="s">
        <v>5390</v>
      </c>
      <c r="H72">
        <v>89529</v>
      </c>
      <c r="I72" t="s">
        <v>3931</v>
      </c>
      <c r="J72" t="s">
        <v>150</v>
      </c>
      <c r="K72" s="110">
        <v>45728</v>
      </c>
      <c r="L72" s="87">
        <v>3220</v>
      </c>
      <c r="M72" s="87">
        <v>11740.12</v>
      </c>
      <c r="N72" s="87">
        <v>3220</v>
      </c>
      <c r="O72" s="87">
        <v>9589.16</v>
      </c>
      <c r="P72" s="82" t="s">
        <v>4049</v>
      </c>
      <c r="Q72" s="90">
        <v>49968</v>
      </c>
    </row>
    <row r="73" spans="1:17" ht="15" x14ac:dyDescent="0.25">
      <c r="A73">
        <v>170</v>
      </c>
      <c r="B73">
        <v>170</v>
      </c>
      <c r="C73" t="s">
        <v>5318</v>
      </c>
      <c r="D73" t="s">
        <v>4533</v>
      </c>
      <c r="G73" t="s">
        <v>4534</v>
      </c>
      <c r="H73">
        <v>89623</v>
      </c>
      <c r="I73" t="s">
        <v>3931</v>
      </c>
      <c r="J73" t="s">
        <v>150</v>
      </c>
      <c r="K73" s="110">
        <v>46170</v>
      </c>
      <c r="L73" s="87">
        <v>2385</v>
      </c>
      <c r="M73" s="87">
        <v>6759.09</v>
      </c>
      <c r="N73" s="87">
        <v>1016.229</v>
      </c>
      <c r="O73" s="87">
        <v>3026.33</v>
      </c>
      <c r="P73" s="82" t="s">
        <v>5391</v>
      </c>
      <c r="Q73" s="90">
        <v>49125</v>
      </c>
    </row>
    <row r="74" spans="1:17" ht="15" x14ac:dyDescent="0.25">
      <c r="A74">
        <v>170</v>
      </c>
      <c r="B74">
        <v>170</v>
      </c>
      <c r="C74" t="s">
        <v>5318</v>
      </c>
      <c r="D74" t="s">
        <v>4535</v>
      </c>
      <c r="G74" t="s">
        <v>4536</v>
      </c>
      <c r="H74">
        <v>89606</v>
      </c>
      <c r="I74" t="s">
        <v>3931</v>
      </c>
      <c r="J74" t="s">
        <v>156</v>
      </c>
      <c r="K74" s="110">
        <v>46146</v>
      </c>
      <c r="L74" s="87">
        <v>2385</v>
      </c>
      <c r="M74" s="87">
        <v>8250.6689999999999</v>
      </c>
      <c r="N74" s="87">
        <v>1766.7629999999999</v>
      </c>
      <c r="O74" s="87">
        <v>5997.2780000000002</v>
      </c>
      <c r="P74" s="82" t="s">
        <v>5392</v>
      </c>
      <c r="Q74" s="90">
        <v>72686</v>
      </c>
    </row>
    <row r="75" spans="1:17" ht="15" x14ac:dyDescent="0.25">
      <c r="A75">
        <v>170</v>
      </c>
      <c r="B75">
        <v>170</v>
      </c>
      <c r="C75" t="s">
        <v>5318</v>
      </c>
      <c r="D75" t="s">
        <v>4544</v>
      </c>
      <c r="G75" t="s">
        <v>4545</v>
      </c>
      <c r="H75">
        <v>89620</v>
      </c>
      <c r="I75" t="s">
        <v>3931</v>
      </c>
      <c r="J75" t="s">
        <v>159</v>
      </c>
      <c r="K75" s="110">
        <v>46173</v>
      </c>
      <c r="L75" s="87">
        <v>1405</v>
      </c>
      <c r="M75" s="87">
        <v>5301.0649999999996</v>
      </c>
      <c r="N75" s="87">
        <v>850.221</v>
      </c>
      <c r="O75" s="87">
        <v>3348.9369999999999</v>
      </c>
      <c r="P75" s="82" t="s">
        <v>5393</v>
      </c>
      <c r="Q75" s="90">
        <v>48390</v>
      </c>
    </row>
    <row r="76" spans="1:17" ht="15" x14ac:dyDescent="0.25">
      <c r="A76">
        <v>170</v>
      </c>
      <c r="B76">
        <v>170</v>
      </c>
      <c r="C76" t="s">
        <v>5318</v>
      </c>
      <c r="D76" t="s">
        <v>4560</v>
      </c>
      <c r="G76" t="s">
        <v>4561</v>
      </c>
      <c r="H76">
        <v>89564</v>
      </c>
      <c r="I76" t="s">
        <v>3931</v>
      </c>
      <c r="J76" t="s">
        <v>150</v>
      </c>
      <c r="K76" s="110">
        <v>45957</v>
      </c>
      <c r="L76" s="87">
        <v>8323.0969999999998</v>
      </c>
      <c r="M76" s="87">
        <v>27382.989000000001</v>
      </c>
      <c r="N76" s="87">
        <v>31.212</v>
      </c>
      <c r="O76" s="87">
        <v>92.948999999999998</v>
      </c>
      <c r="P76" s="82" t="s">
        <v>1381</v>
      </c>
      <c r="Q76" s="90">
        <v>47483</v>
      </c>
    </row>
    <row r="77" spans="1:17" ht="15" x14ac:dyDescent="0.25">
      <c r="A77">
        <v>170</v>
      </c>
      <c r="B77">
        <v>170</v>
      </c>
      <c r="C77" t="s">
        <v>5318</v>
      </c>
      <c r="D77" t="s">
        <v>4564</v>
      </c>
      <c r="G77" t="s">
        <v>4565</v>
      </c>
      <c r="H77">
        <v>89607</v>
      </c>
      <c r="I77" t="s">
        <v>3931</v>
      </c>
      <c r="J77" t="s">
        <v>150</v>
      </c>
      <c r="K77" s="110">
        <v>46141</v>
      </c>
      <c r="L77" s="87">
        <v>3534</v>
      </c>
      <c r="M77" s="87">
        <v>10464.174000000001</v>
      </c>
      <c r="N77" s="87">
        <v>1527.7819999999999</v>
      </c>
      <c r="O77" s="87">
        <v>4549.7340000000004</v>
      </c>
      <c r="P77" s="82" t="s">
        <v>5394</v>
      </c>
      <c r="Q77" s="90">
        <v>47961</v>
      </c>
    </row>
    <row r="78" spans="1:17" ht="15" x14ac:dyDescent="0.25">
      <c r="A78">
        <v>170</v>
      </c>
      <c r="B78">
        <v>170</v>
      </c>
      <c r="C78" t="s">
        <v>5318</v>
      </c>
      <c r="D78" t="s">
        <v>4572</v>
      </c>
      <c r="G78" t="s">
        <v>4573</v>
      </c>
      <c r="H78">
        <v>89414</v>
      </c>
      <c r="I78" t="s">
        <v>3931</v>
      </c>
      <c r="J78" t="s">
        <v>150</v>
      </c>
      <c r="K78" s="110">
        <v>44943</v>
      </c>
      <c r="L78" s="87">
        <v>4184</v>
      </c>
      <c r="M78" s="87">
        <v>14300.912</v>
      </c>
      <c r="N78" s="87">
        <v>86.457999999999998</v>
      </c>
      <c r="O78" s="87">
        <v>257.47300000000001</v>
      </c>
      <c r="P78" s="82" t="s">
        <v>5395</v>
      </c>
      <c r="Q78" s="90">
        <v>47483</v>
      </c>
    </row>
    <row r="79" spans="1:17" ht="15" x14ac:dyDescent="0.25">
      <c r="A79">
        <v>170</v>
      </c>
      <c r="B79">
        <v>170</v>
      </c>
      <c r="C79" t="s">
        <v>5318</v>
      </c>
      <c r="D79" t="s">
        <v>4582</v>
      </c>
      <c r="G79" t="s">
        <v>4583</v>
      </c>
      <c r="H79">
        <v>89466</v>
      </c>
      <c r="I79" t="s">
        <v>3931</v>
      </c>
      <c r="J79" t="s">
        <v>150</v>
      </c>
      <c r="K79" s="110">
        <v>45321</v>
      </c>
      <c r="L79" s="87">
        <v>3969</v>
      </c>
      <c r="M79" s="87">
        <v>14494.788</v>
      </c>
      <c r="N79" s="87">
        <v>1095.7329999999999</v>
      </c>
      <c r="O79" s="87">
        <v>3263.0920000000001</v>
      </c>
      <c r="P79" s="82" t="s">
        <v>5396</v>
      </c>
      <c r="Q79" s="90">
        <v>47497</v>
      </c>
    </row>
    <row r="80" spans="1:17" ht="15" x14ac:dyDescent="0.25">
      <c r="A80">
        <v>170</v>
      </c>
      <c r="B80">
        <v>170</v>
      </c>
      <c r="C80" t="s">
        <v>5318</v>
      </c>
      <c r="D80" t="s">
        <v>4587</v>
      </c>
      <c r="G80" t="s">
        <v>4588</v>
      </c>
      <c r="H80">
        <v>89475</v>
      </c>
      <c r="I80" t="s">
        <v>3931</v>
      </c>
      <c r="J80" t="s">
        <v>150</v>
      </c>
      <c r="K80" s="110">
        <v>45397</v>
      </c>
      <c r="L80" s="87">
        <v>2870</v>
      </c>
      <c r="M80" s="87">
        <v>10808.42</v>
      </c>
      <c r="N80" s="87">
        <v>2665.6559999999999</v>
      </c>
      <c r="O80" s="87">
        <v>7938.3239999999996</v>
      </c>
      <c r="P80" s="82" t="s">
        <v>5397</v>
      </c>
      <c r="Q80" s="90">
        <v>47925</v>
      </c>
    </row>
    <row r="81" spans="1:17" ht="15" x14ac:dyDescent="0.25">
      <c r="A81">
        <v>170</v>
      </c>
      <c r="B81">
        <v>170</v>
      </c>
      <c r="C81" t="s">
        <v>5318</v>
      </c>
      <c r="D81" t="s">
        <v>4591</v>
      </c>
      <c r="G81" t="s">
        <v>4592</v>
      </c>
      <c r="H81">
        <v>89477</v>
      </c>
      <c r="I81" t="s">
        <v>3931</v>
      </c>
      <c r="J81" t="s">
        <v>150</v>
      </c>
      <c r="K81" s="110">
        <v>45399</v>
      </c>
      <c r="L81" s="87">
        <v>1465</v>
      </c>
      <c r="M81" s="87">
        <v>5504.0050000000001</v>
      </c>
      <c r="N81" s="87">
        <v>606.322</v>
      </c>
      <c r="O81" s="87">
        <v>1805.627</v>
      </c>
      <c r="P81" s="82" t="s">
        <v>5398</v>
      </c>
      <c r="Q81" s="90">
        <v>47938</v>
      </c>
    </row>
    <row r="82" spans="1:17" ht="15" x14ac:dyDescent="0.25">
      <c r="A82">
        <v>170</v>
      </c>
      <c r="B82">
        <v>170</v>
      </c>
      <c r="C82" t="s">
        <v>5318</v>
      </c>
      <c r="D82" t="s">
        <v>4595</v>
      </c>
      <c r="G82" t="s">
        <v>4596</v>
      </c>
      <c r="H82">
        <v>89484</v>
      </c>
      <c r="I82" t="s">
        <v>3931</v>
      </c>
      <c r="J82" t="s">
        <v>150</v>
      </c>
      <c r="K82" s="110">
        <v>45460</v>
      </c>
      <c r="L82" s="87">
        <v>2870</v>
      </c>
      <c r="M82" s="87">
        <v>10685.01</v>
      </c>
      <c r="N82" s="87">
        <v>1287.143</v>
      </c>
      <c r="O82" s="87">
        <v>3833.1120000000001</v>
      </c>
      <c r="P82" s="82" t="s">
        <v>5399</v>
      </c>
      <c r="Q82" s="90">
        <v>47925</v>
      </c>
    </row>
    <row r="83" spans="1:17" ht="15" x14ac:dyDescent="0.25">
      <c r="A83">
        <v>170</v>
      </c>
      <c r="B83">
        <v>170</v>
      </c>
      <c r="C83" t="s">
        <v>5318</v>
      </c>
      <c r="D83" t="s">
        <v>4597</v>
      </c>
      <c r="G83" t="s">
        <v>4598</v>
      </c>
      <c r="H83">
        <v>89528</v>
      </c>
      <c r="I83" t="s">
        <v>3931</v>
      </c>
      <c r="J83" t="s">
        <v>156</v>
      </c>
      <c r="K83" s="110">
        <v>45717</v>
      </c>
      <c r="L83" s="87">
        <v>1740</v>
      </c>
      <c r="M83" s="87">
        <v>6907.5389999999998</v>
      </c>
      <c r="N83" s="87">
        <v>1587.932</v>
      </c>
      <c r="O83" s="87">
        <v>5390.2349999999997</v>
      </c>
      <c r="P83" s="82" t="s">
        <v>5400</v>
      </c>
      <c r="Q83" s="90">
        <v>48579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5422223578601"/>
  </sheetPr>
  <dimension ref="A1:F1058"/>
  <sheetViews>
    <sheetView showGridLines="0" rightToLeft="1" zoomScale="85" zoomScaleNormal="85" workbookViewId="0">
      <pane ySplit="1" topLeftCell="A2" activePane="bottomLeft" state="frozenSplit"/>
      <selection activeCell="A2" sqref="A2 A2"/>
      <selection pane="bottomLeft"/>
    </sheetView>
  </sheetViews>
  <sheetFormatPr defaultColWidth="0" defaultRowHeight="14.25" x14ac:dyDescent="0.2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7" width="9" hidden="1" customWidth="1"/>
    <col min="8" max="16384" width="9" hidden="1"/>
  </cols>
  <sheetData>
    <row r="1" spans="1:6" s="20" customFormat="1" ht="45" customHeight="1" x14ac:dyDescent="0.2">
      <c r="A1" s="19" t="s">
        <v>5401</v>
      </c>
      <c r="B1" s="19" t="s">
        <v>5402</v>
      </c>
      <c r="C1" s="19" t="s">
        <v>5403</v>
      </c>
      <c r="D1" s="19" t="s">
        <v>5404</v>
      </c>
      <c r="E1" s="19" t="s">
        <v>5405</v>
      </c>
    </row>
    <row r="2" spans="1:6" x14ac:dyDescent="0.2">
      <c r="A2" s="48"/>
      <c r="B2" s="48" t="s">
        <v>56</v>
      </c>
      <c r="C2" s="21" t="s">
        <v>70</v>
      </c>
      <c r="D2" s="21" t="s">
        <v>56</v>
      </c>
      <c r="E2" s="21"/>
    </row>
    <row r="3" spans="1:6" x14ac:dyDescent="0.2">
      <c r="A3" s="49"/>
      <c r="B3" s="49"/>
      <c r="C3" s="21" t="s">
        <v>237</v>
      </c>
      <c r="D3" s="21"/>
      <c r="E3" s="21"/>
    </row>
    <row r="4" spans="1:6" ht="42.75" customHeight="1" x14ac:dyDescent="0.2">
      <c r="A4" s="44"/>
      <c r="B4" s="58" t="s">
        <v>5406</v>
      </c>
      <c r="C4" s="23" t="s">
        <v>70</v>
      </c>
      <c r="D4" s="23" t="s">
        <v>5407</v>
      </c>
      <c r="E4" s="23"/>
    </row>
    <row r="5" spans="1:6" x14ac:dyDescent="0.2">
      <c r="A5" s="43"/>
      <c r="B5" s="59"/>
      <c r="C5" s="23" t="s">
        <v>5408</v>
      </c>
      <c r="D5" s="23"/>
      <c r="E5" s="23"/>
    </row>
    <row r="6" spans="1:6" x14ac:dyDescent="0.2">
      <c r="A6" s="43"/>
      <c r="B6" s="59"/>
      <c r="C6" s="23" t="s">
        <v>2271</v>
      </c>
      <c r="D6" s="23"/>
      <c r="E6" s="23"/>
    </row>
    <row r="7" spans="1:6" x14ac:dyDescent="0.2">
      <c r="A7" s="43"/>
      <c r="B7" s="59"/>
      <c r="C7" s="23" t="s">
        <v>5409</v>
      </c>
      <c r="D7" s="23"/>
      <c r="E7" s="23"/>
    </row>
    <row r="8" spans="1:6" x14ac:dyDescent="0.2">
      <c r="A8" s="43"/>
      <c r="B8" s="59"/>
      <c r="C8" s="23" t="s">
        <v>5410</v>
      </c>
      <c r="D8" s="23"/>
      <c r="E8" s="23"/>
    </row>
    <row r="9" spans="1:6" x14ac:dyDescent="0.2">
      <c r="A9" s="43"/>
      <c r="B9" s="59"/>
      <c r="C9" s="23" t="s">
        <v>5411</v>
      </c>
      <c r="D9" s="23"/>
      <c r="E9" s="23"/>
    </row>
    <row r="10" spans="1:6" x14ac:dyDescent="0.2">
      <c r="A10" s="43"/>
      <c r="B10" s="59"/>
      <c r="C10" s="23" t="s">
        <v>4281</v>
      </c>
      <c r="D10" s="23"/>
      <c r="E10" s="23"/>
    </row>
    <row r="11" spans="1:6" x14ac:dyDescent="0.2">
      <c r="A11" s="43"/>
      <c r="B11" s="59"/>
      <c r="C11" s="23" t="s">
        <v>5412</v>
      </c>
      <c r="D11" s="23"/>
      <c r="E11" s="23"/>
      <c r="F11" s="20" t="s">
        <v>5413</v>
      </c>
    </row>
    <row r="12" spans="1:6" x14ac:dyDescent="0.2">
      <c r="A12" s="43"/>
      <c r="B12" s="59"/>
      <c r="C12" s="23" t="s">
        <v>5414</v>
      </c>
      <c r="D12" s="23"/>
      <c r="E12" s="23"/>
      <c r="F12" s="20" t="s">
        <v>5413</v>
      </c>
    </row>
    <row r="13" spans="1:6" x14ac:dyDescent="0.2">
      <c r="A13" s="43"/>
      <c r="B13" s="59"/>
      <c r="C13" s="23" t="s">
        <v>5415</v>
      </c>
      <c r="D13" s="23"/>
      <c r="E13" s="23"/>
    </row>
    <row r="14" spans="1:6" x14ac:dyDescent="0.2">
      <c r="A14" s="43"/>
      <c r="B14" s="59"/>
      <c r="C14" s="23" t="s">
        <v>5416</v>
      </c>
      <c r="D14" s="23"/>
      <c r="E14" s="23"/>
    </row>
    <row r="15" spans="1:6" x14ac:dyDescent="0.2">
      <c r="A15" s="43"/>
      <c r="B15" s="59"/>
      <c r="C15" s="23" t="s">
        <v>5417</v>
      </c>
      <c r="D15" s="23"/>
      <c r="E15" s="23"/>
    </row>
    <row r="16" spans="1:6" x14ac:dyDescent="0.2">
      <c r="A16" s="43"/>
      <c r="B16" s="59"/>
      <c r="C16" s="23" t="s">
        <v>5418</v>
      </c>
      <c r="D16" s="23"/>
      <c r="E16" s="23"/>
    </row>
    <row r="17" spans="1:5" x14ac:dyDescent="0.2">
      <c r="A17" s="43"/>
      <c r="B17" s="59"/>
      <c r="C17" s="23" t="s">
        <v>3815</v>
      </c>
      <c r="D17" s="23"/>
      <c r="E17" s="23"/>
    </row>
    <row r="18" spans="1:5" x14ac:dyDescent="0.2">
      <c r="A18" s="43"/>
      <c r="B18" s="59"/>
      <c r="C18" s="23" t="s">
        <v>5419</v>
      </c>
      <c r="D18" s="23"/>
      <c r="E18" s="23"/>
    </row>
    <row r="19" spans="1:5" x14ac:dyDescent="0.2">
      <c r="A19" s="43"/>
      <c r="B19" s="59"/>
      <c r="C19" s="23" t="s">
        <v>5420</v>
      </c>
      <c r="D19" s="23"/>
      <c r="E19" s="23"/>
    </row>
    <row r="20" spans="1:5" x14ac:dyDescent="0.2">
      <c r="A20" s="43"/>
      <c r="B20" s="59"/>
      <c r="C20" s="23" t="s">
        <v>5421</v>
      </c>
      <c r="D20" s="23"/>
      <c r="E20" s="23"/>
    </row>
    <row r="21" spans="1:5" x14ac:dyDescent="0.2">
      <c r="A21" s="43"/>
      <c r="B21" s="59"/>
      <c r="C21" s="23" t="s">
        <v>493</v>
      </c>
      <c r="D21" s="23"/>
      <c r="E21" s="23"/>
    </row>
    <row r="22" spans="1:5" x14ac:dyDescent="0.2">
      <c r="A22" s="43"/>
      <c r="B22" s="59"/>
      <c r="C22" s="23" t="s">
        <v>5422</v>
      </c>
      <c r="D22" s="23"/>
      <c r="E22" s="23"/>
    </row>
    <row r="23" spans="1:5" x14ac:dyDescent="0.2">
      <c r="A23" s="43"/>
      <c r="B23" s="59"/>
      <c r="C23" s="23" t="s">
        <v>5423</v>
      </c>
      <c r="D23" s="23"/>
      <c r="E23" s="23"/>
    </row>
    <row r="24" spans="1:5" x14ac:dyDescent="0.2">
      <c r="A24" s="43"/>
      <c r="B24" s="59"/>
      <c r="C24" s="23" t="s">
        <v>5424</v>
      </c>
      <c r="D24" s="23"/>
      <c r="E24" s="23"/>
    </row>
    <row r="25" spans="1:5" x14ac:dyDescent="0.2">
      <c r="A25" s="43"/>
      <c r="B25" s="59"/>
      <c r="C25" s="23" t="s">
        <v>5425</v>
      </c>
      <c r="D25" s="23"/>
      <c r="E25" s="23"/>
    </row>
    <row r="26" spans="1:5" x14ac:dyDescent="0.2">
      <c r="A26" s="43"/>
      <c r="B26" s="59"/>
      <c r="C26" s="23" t="s">
        <v>5426</v>
      </c>
      <c r="D26" s="23"/>
      <c r="E26" s="23"/>
    </row>
    <row r="27" spans="1:5" x14ac:dyDescent="0.2">
      <c r="A27" s="43"/>
      <c r="B27" s="59"/>
      <c r="C27" s="23" t="s">
        <v>5427</v>
      </c>
      <c r="D27" s="23"/>
      <c r="E27" s="23"/>
    </row>
    <row r="28" spans="1:5" x14ac:dyDescent="0.2">
      <c r="A28" s="43"/>
      <c r="B28" s="59"/>
      <c r="C28" s="23" t="s">
        <v>5428</v>
      </c>
      <c r="D28" s="23"/>
      <c r="E28" s="23"/>
    </row>
    <row r="29" spans="1:5" x14ac:dyDescent="0.2">
      <c r="A29" s="43"/>
      <c r="B29" s="59"/>
      <c r="C29" s="23" t="s">
        <v>3540</v>
      </c>
      <c r="D29" s="23"/>
      <c r="E29" s="23"/>
    </row>
    <row r="30" spans="1:5" x14ac:dyDescent="0.2">
      <c r="A30" s="43"/>
      <c r="B30" s="59"/>
      <c r="C30" s="23" t="s">
        <v>2079</v>
      </c>
      <c r="D30" s="23"/>
      <c r="E30" s="23"/>
    </row>
    <row r="31" spans="1:5" x14ac:dyDescent="0.2">
      <c r="A31" s="43"/>
      <c r="B31" s="59"/>
      <c r="C31" s="23" t="s">
        <v>5429</v>
      </c>
      <c r="D31" s="23"/>
      <c r="E31" s="23"/>
    </row>
    <row r="32" spans="1:5" x14ac:dyDescent="0.2">
      <c r="A32" s="43"/>
      <c r="B32" s="59"/>
      <c r="C32" s="23" t="s">
        <v>5430</v>
      </c>
      <c r="D32" s="23"/>
      <c r="E32" s="23"/>
    </row>
    <row r="33" spans="1:6" x14ac:dyDescent="0.2">
      <c r="A33" s="43"/>
      <c r="B33" s="59"/>
      <c r="C33" s="23" t="s">
        <v>5431</v>
      </c>
      <c r="D33" s="23"/>
      <c r="E33" s="23"/>
    </row>
    <row r="34" spans="1:6" x14ac:dyDescent="0.2">
      <c r="A34" s="43"/>
      <c r="B34" s="59"/>
      <c r="C34" s="23" t="s">
        <v>5432</v>
      </c>
      <c r="D34" s="23"/>
      <c r="E34" s="23"/>
    </row>
    <row r="35" spans="1:6" x14ac:dyDescent="0.2">
      <c r="A35" s="43"/>
      <c r="B35" s="59"/>
      <c r="C35" s="23" t="s">
        <v>1490</v>
      </c>
      <c r="D35" s="23"/>
      <c r="E35" s="23"/>
    </row>
    <row r="36" spans="1:6" x14ac:dyDescent="0.2">
      <c r="A36" s="43"/>
      <c r="B36" s="59"/>
      <c r="C36" s="23" t="s">
        <v>5433</v>
      </c>
      <c r="D36" s="23"/>
      <c r="E36" s="23"/>
      <c r="F36" s="20" t="s">
        <v>5413</v>
      </c>
    </row>
    <row r="37" spans="1:6" x14ac:dyDescent="0.2">
      <c r="A37" s="43"/>
      <c r="B37" s="59"/>
      <c r="C37" s="20" t="s">
        <v>5434</v>
      </c>
      <c r="E37" s="23"/>
      <c r="F37" s="20" t="s">
        <v>5413</v>
      </c>
    </row>
    <row r="38" spans="1:6" x14ac:dyDescent="0.2">
      <c r="A38" s="43"/>
      <c r="B38" s="59"/>
      <c r="C38" s="23" t="s">
        <v>2391</v>
      </c>
      <c r="D38" s="23"/>
      <c r="E38" s="23"/>
    </row>
    <row r="39" spans="1:6" x14ac:dyDescent="0.2">
      <c r="A39" s="43"/>
      <c r="B39" s="59"/>
      <c r="C39" s="23" t="s">
        <v>5435</v>
      </c>
      <c r="D39" s="23"/>
      <c r="E39" s="23"/>
    </row>
    <row r="40" spans="1:6" x14ac:dyDescent="0.2">
      <c r="A40" s="43"/>
      <c r="B40" s="59"/>
      <c r="C40" s="23" t="s">
        <v>4757</v>
      </c>
      <c r="D40" s="23"/>
      <c r="E40" s="23"/>
      <c r="F40" s="20" t="s">
        <v>5413</v>
      </c>
    </row>
    <row r="41" spans="1:6" x14ac:dyDescent="0.2">
      <c r="A41" s="43"/>
      <c r="B41" s="59"/>
      <c r="C41" s="23" t="s">
        <v>3496</v>
      </c>
      <c r="D41" s="23"/>
      <c r="E41" s="23"/>
    </row>
    <row r="42" spans="1:6" x14ac:dyDescent="0.2">
      <c r="A42" s="43"/>
      <c r="B42" s="59"/>
      <c r="C42" s="23" t="s">
        <v>2511</v>
      </c>
      <c r="D42" s="23"/>
      <c r="E42" s="23"/>
    </row>
    <row r="43" spans="1:6" x14ac:dyDescent="0.2">
      <c r="A43" s="43"/>
      <c r="B43" s="59"/>
      <c r="C43" s="23" t="s">
        <v>5436</v>
      </c>
      <c r="D43" s="23"/>
      <c r="E43" s="23"/>
    </row>
    <row r="44" spans="1:6" x14ac:dyDescent="0.2">
      <c r="A44" s="43"/>
      <c r="B44" s="59"/>
      <c r="C44" s="23" t="s">
        <v>5437</v>
      </c>
      <c r="D44" s="23"/>
      <c r="E44" s="23"/>
    </row>
    <row r="45" spans="1:6" x14ac:dyDescent="0.2">
      <c r="A45" s="43"/>
      <c r="B45" s="59"/>
      <c r="C45" s="23" t="s">
        <v>5438</v>
      </c>
      <c r="D45" s="23"/>
      <c r="E45" s="23"/>
    </row>
    <row r="46" spans="1:6" x14ac:dyDescent="0.2">
      <c r="A46" s="43"/>
      <c r="B46" s="59"/>
      <c r="C46" s="23" t="s">
        <v>3170</v>
      </c>
      <c r="D46" s="23"/>
      <c r="E46" s="23"/>
      <c r="F46" s="20" t="s">
        <v>5413</v>
      </c>
    </row>
    <row r="47" spans="1:6" x14ac:dyDescent="0.2">
      <c r="A47" s="43"/>
      <c r="B47" s="59"/>
      <c r="C47" s="23" t="s">
        <v>5439</v>
      </c>
      <c r="D47" s="23"/>
      <c r="E47" s="23"/>
    </row>
    <row r="48" spans="1:6" x14ac:dyDescent="0.2">
      <c r="A48" s="43"/>
      <c r="B48" s="59"/>
      <c r="C48" s="23" t="s">
        <v>2164</v>
      </c>
      <c r="D48" s="23"/>
      <c r="E48" s="23"/>
    </row>
    <row r="49" spans="1:6" x14ac:dyDescent="0.2">
      <c r="A49" s="43"/>
      <c r="B49" s="59"/>
      <c r="C49" s="23" t="s">
        <v>5440</v>
      </c>
      <c r="D49" s="23"/>
      <c r="E49" s="23"/>
    </row>
    <row r="50" spans="1:6" x14ac:dyDescent="0.2">
      <c r="A50" s="43"/>
      <c r="B50" s="59"/>
      <c r="C50" s="23" t="s">
        <v>3532</v>
      </c>
      <c r="D50" s="23"/>
      <c r="E50" s="23"/>
    </row>
    <row r="51" spans="1:6" x14ac:dyDescent="0.2">
      <c r="A51" s="43"/>
      <c r="B51" s="59"/>
      <c r="C51" s="23" t="s">
        <v>5441</v>
      </c>
      <c r="D51" s="23"/>
      <c r="E51" s="23"/>
    </row>
    <row r="52" spans="1:6" x14ac:dyDescent="0.2">
      <c r="A52" s="43"/>
      <c r="B52" s="59"/>
      <c r="C52" s="23" t="s">
        <v>5442</v>
      </c>
      <c r="D52" s="23"/>
      <c r="E52" s="23"/>
    </row>
    <row r="53" spans="1:6" x14ac:dyDescent="0.2">
      <c r="A53" s="43"/>
      <c r="B53" s="59"/>
      <c r="C53" s="23" t="s">
        <v>5443</v>
      </c>
      <c r="D53" s="23"/>
      <c r="E53" s="23"/>
    </row>
    <row r="54" spans="1:6" x14ac:dyDescent="0.2">
      <c r="A54" s="43"/>
      <c r="B54" s="59"/>
      <c r="C54" s="23" t="s">
        <v>5444</v>
      </c>
      <c r="D54" s="23"/>
      <c r="E54" s="23"/>
    </row>
    <row r="55" spans="1:6" x14ac:dyDescent="0.2">
      <c r="A55" s="43"/>
      <c r="B55" s="59"/>
      <c r="C55" s="23" t="s">
        <v>5445</v>
      </c>
      <c r="D55" s="23"/>
      <c r="E55" s="23"/>
    </row>
    <row r="56" spans="1:6" x14ac:dyDescent="0.2">
      <c r="A56" s="43"/>
      <c r="B56" s="59"/>
      <c r="C56" s="23" t="s">
        <v>5446</v>
      </c>
      <c r="D56" s="23"/>
      <c r="E56" s="23"/>
    </row>
    <row r="57" spans="1:6" x14ac:dyDescent="0.2">
      <c r="A57" s="43"/>
      <c r="B57" s="59"/>
      <c r="C57" s="23" t="s">
        <v>5447</v>
      </c>
      <c r="D57" s="23"/>
      <c r="E57" s="23"/>
    </row>
    <row r="58" spans="1:6" x14ac:dyDescent="0.2">
      <c r="A58" s="43"/>
      <c r="B58" s="59"/>
      <c r="C58" s="23" t="s">
        <v>5448</v>
      </c>
      <c r="D58" s="23"/>
      <c r="E58" s="23"/>
    </row>
    <row r="59" spans="1:6" x14ac:dyDescent="0.2">
      <c r="A59" s="43"/>
      <c r="B59" s="59"/>
      <c r="C59" s="23" t="s">
        <v>5449</v>
      </c>
      <c r="D59" s="23"/>
      <c r="E59" s="23"/>
    </row>
    <row r="60" spans="1:6" x14ac:dyDescent="0.2">
      <c r="A60" s="43"/>
      <c r="B60" s="59"/>
      <c r="C60" s="23" t="s">
        <v>5450</v>
      </c>
      <c r="D60" s="23"/>
      <c r="E60" s="23"/>
    </row>
    <row r="61" spans="1:6" x14ac:dyDescent="0.2">
      <c r="A61" s="43"/>
      <c r="B61" s="59"/>
      <c r="C61" s="23" t="s">
        <v>514</v>
      </c>
      <c r="D61" s="23"/>
      <c r="E61" s="23"/>
    </row>
    <row r="62" spans="1:6" x14ac:dyDescent="0.2">
      <c r="A62" s="43"/>
      <c r="B62" s="59"/>
      <c r="C62" s="23" t="s">
        <v>5451</v>
      </c>
      <c r="D62" s="23"/>
      <c r="E62" s="23"/>
    </row>
    <row r="63" spans="1:6" x14ac:dyDescent="0.2">
      <c r="A63" s="43"/>
      <c r="B63" s="59"/>
      <c r="C63" s="23" t="s">
        <v>5452</v>
      </c>
      <c r="D63" s="23"/>
      <c r="E63" s="23"/>
      <c r="F63" s="20" t="s">
        <v>5413</v>
      </c>
    </row>
    <row r="64" spans="1:6" x14ac:dyDescent="0.2">
      <c r="A64" s="43"/>
      <c r="B64" s="59"/>
      <c r="C64" s="23" t="s">
        <v>5453</v>
      </c>
      <c r="D64" s="23"/>
      <c r="E64" s="23"/>
    </row>
    <row r="65" spans="1:5" x14ac:dyDescent="0.2">
      <c r="A65" s="43"/>
      <c r="B65" s="59"/>
      <c r="C65" s="23" t="s">
        <v>3142</v>
      </c>
      <c r="D65" s="23"/>
      <c r="E65" s="23"/>
    </row>
    <row r="66" spans="1:5" x14ac:dyDescent="0.2">
      <c r="A66" s="43"/>
      <c r="B66" s="59"/>
      <c r="C66" s="23" t="s">
        <v>5454</v>
      </c>
      <c r="D66" s="23"/>
      <c r="E66" s="23"/>
    </row>
    <row r="67" spans="1:5" x14ac:dyDescent="0.2">
      <c r="A67" s="43"/>
      <c r="B67" s="59"/>
      <c r="C67" s="23" t="s">
        <v>5455</v>
      </c>
      <c r="D67" s="23"/>
      <c r="E67" s="23"/>
    </row>
    <row r="68" spans="1:5" x14ac:dyDescent="0.2">
      <c r="A68" s="43"/>
      <c r="B68" s="59"/>
      <c r="C68" s="23" t="s">
        <v>5456</v>
      </c>
      <c r="D68" s="23"/>
      <c r="E68" s="23"/>
    </row>
    <row r="69" spans="1:5" x14ac:dyDescent="0.2">
      <c r="A69" s="43"/>
      <c r="B69" s="59"/>
      <c r="C69" s="23" t="s">
        <v>2524</v>
      </c>
      <c r="D69" s="23"/>
      <c r="E69" s="23"/>
    </row>
    <row r="70" spans="1:5" x14ac:dyDescent="0.2">
      <c r="A70" s="43"/>
      <c r="B70" s="59"/>
      <c r="C70" s="23" t="s">
        <v>5457</v>
      </c>
      <c r="D70" s="23"/>
      <c r="E70" s="23"/>
    </row>
    <row r="71" spans="1:5" x14ac:dyDescent="0.2">
      <c r="A71" s="43"/>
      <c r="B71" s="59"/>
      <c r="C71" s="23" t="s">
        <v>5458</v>
      </c>
      <c r="D71" s="23"/>
      <c r="E71" s="23"/>
    </row>
    <row r="72" spans="1:5" x14ac:dyDescent="0.2">
      <c r="A72" s="43"/>
      <c r="B72" s="59"/>
      <c r="C72" s="23" t="s">
        <v>5459</v>
      </c>
      <c r="D72" s="23"/>
      <c r="E72" s="23"/>
    </row>
    <row r="73" spans="1:5" x14ac:dyDescent="0.2">
      <c r="A73" s="43"/>
      <c r="B73" s="59"/>
      <c r="C73" s="23" t="s">
        <v>5460</v>
      </c>
      <c r="D73" s="23"/>
      <c r="E73" s="23"/>
    </row>
    <row r="74" spans="1:5" x14ac:dyDescent="0.2">
      <c r="A74" s="43"/>
      <c r="B74" s="59"/>
      <c r="C74" s="23" t="s">
        <v>5461</v>
      </c>
      <c r="D74" s="23"/>
      <c r="E74" s="23"/>
    </row>
    <row r="75" spans="1:5" x14ac:dyDescent="0.2">
      <c r="A75" s="43"/>
      <c r="B75" s="59"/>
      <c r="C75" s="23" t="s">
        <v>5462</v>
      </c>
      <c r="D75" s="23"/>
      <c r="E75" s="23"/>
    </row>
    <row r="76" spans="1:5" x14ac:dyDescent="0.2">
      <c r="A76" s="43"/>
      <c r="B76" s="59"/>
      <c r="C76" s="23" t="s">
        <v>2309</v>
      </c>
      <c r="D76" s="23"/>
      <c r="E76" s="23"/>
    </row>
    <row r="77" spans="1:5" x14ac:dyDescent="0.2">
      <c r="A77" s="43"/>
      <c r="B77" s="59"/>
      <c r="C77" s="23" t="s">
        <v>2492</v>
      </c>
      <c r="D77" s="23"/>
      <c r="E77" s="23"/>
    </row>
    <row r="78" spans="1:5" x14ac:dyDescent="0.2">
      <c r="A78" s="43"/>
      <c r="B78" s="59"/>
      <c r="C78" s="23" t="s">
        <v>2173</v>
      </c>
      <c r="D78" s="23"/>
      <c r="E78" s="23"/>
    </row>
    <row r="79" spans="1:5" x14ac:dyDescent="0.2">
      <c r="A79" s="43"/>
      <c r="B79" s="59"/>
      <c r="C79" s="23" t="s">
        <v>2211</v>
      </c>
      <c r="D79" s="23"/>
      <c r="E79" s="23"/>
    </row>
    <row r="80" spans="1:5" x14ac:dyDescent="0.2">
      <c r="A80" s="43"/>
      <c r="B80" s="59"/>
      <c r="C80" s="23" t="s">
        <v>4162</v>
      </c>
      <c r="D80" s="23"/>
      <c r="E80" s="23"/>
    </row>
    <row r="81" spans="1:6" x14ac:dyDescent="0.2">
      <c r="A81" s="43"/>
      <c r="B81" s="59"/>
      <c r="C81" s="23" t="s">
        <v>5463</v>
      </c>
      <c r="D81" s="23"/>
      <c r="E81" s="23"/>
    </row>
    <row r="82" spans="1:6" x14ac:dyDescent="0.2">
      <c r="A82" s="43"/>
      <c r="B82" s="59"/>
      <c r="C82" s="23" t="s">
        <v>5464</v>
      </c>
      <c r="D82" s="23"/>
      <c r="E82" s="23"/>
    </row>
    <row r="83" spans="1:6" x14ac:dyDescent="0.2">
      <c r="A83" s="43"/>
      <c r="B83" s="59"/>
      <c r="C83" s="23" t="s">
        <v>5465</v>
      </c>
      <c r="D83" s="23"/>
      <c r="E83" s="23"/>
    </row>
    <row r="84" spans="1:6" x14ac:dyDescent="0.2">
      <c r="A84" s="43"/>
      <c r="B84" s="59"/>
      <c r="C84" s="23" t="s">
        <v>2183</v>
      </c>
      <c r="D84" s="23"/>
      <c r="E84" s="23"/>
    </row>
    <row r="85" spans="1:6" x14ac:dyDescent="0.2">
      <c r="A85" s="43"/>
      <c r="B85" s="59"/>
      <c r="C85" s="23" t="s">
        <v>5466</v>
      </c>
      <c r="D85" s="23"/>
      <c r="E85" s="23"/>
    </row>
    <row r="86" spans="1:6" x14ac:dyDescent="0.2">
      <c r="A86" s="43"/>
      <c r="B86" s="59"/>
      <c r="C86" s="23" t="s">
        <v>5467</v>
      </c>
      <c r="D86" s="23"/>
      <c r="E86" s="23"/>
    </row>
    <row r="87" spans="1:6" x14ac:dyDescent="0.2">
      <c r="A87" s="43"/>
      <c r="B87" s="59"/>
      <c r="C87" s="23" t="s">
        <v>5468</v>
      </c>
      <c r="D87" s="23"/>
      <c r="E87" s="23"/>
    </row>
    <row r="88" spans="1:6" x14ac:dyDescent="0.2">
      <c r="A88" s="43"/>
      <c r="B88" s="59"/>
      <c r="C88" s="23" t="s">
        <v>5469</v>
      </c>
      <c r="D88" s="23"/>
      <c r="E88" s="23"/>
    </row>
    <row r="89" spans="1:6" x14ac:dyDescent="0.2">
      <c r="A89" s="43"/>
      <c r="B89" s="59"/>
      <c r="C89" s="23" t="s">
        <v>5470</v>
      </c>
      <c r="D89" s="23"/>
      <c r="E89" s="23"/>
    </row>
    <row r="90" spans="1:6" x14ac:dyDescent="0.2">
      <c r="A90" s="43"/>
      <c r="B90" s="59"/>
      <c r="C90" s="23" t="s">
        <v>2556</v>
      </c>
      <c r="D90" s="23"/>
      <c r="E90" s="23"/>
    </row>
    <row r="91" spans="1:6" x14ac:dyDescent="0.2">
      <c r="A91" s="43"/>
      <c r="B91" s="59"/>
      <c r="C91" s="23" t="s">
        <v>5471</v>
      </c>
      <c r="D91" s="23"/>
      <c r="E91" s="23"/>
    </row>
    <row r="92" spans="1:6" x14ac:dyDescent="0.2">
      <c r="A92" s="43"/>
      <c r="B92" s="59"/>
      <c r="C92" s="23" t="s">
        <v>5472</v>
      </c>
      <c r="D92" s="23"/>
      <c r="E92" s="23"/>
    </row>
    <row r="93" spans="1:6" x14ac:dyDescent="0.2">
      <c r="A93" s="43"/>
      <c r="B93" s="59"/>
      <c r="C93" s="23" t="s">
        <v>3614</v>
      </c>
      <c r="D93" s="23"/>
      <c r="E93" s="23"/>
    </row>
    <row r="94" spans="1:6" x14ac:dyDescent="0.2">
      <c r="A94" s="43"/>
      <c r="B94" s="59"/>
      <c r="C94" s="23" t="s">
        <v>5473</v>
      </c>
      <c r="D94" s="23"/>
      <c r="E94" s="23" t="s">
        <v>5474</v>
      </c>
      <c r="F94" s="20" t="s">
        <v>5413</v>
      </c>
    </row>
    <row r="95" spans="1:6" x14ac:dyDescent="0.2">
      <c r="A95" s="43"/>
      <c r="B95" s="59"/>
      <c r="C95" s="23" t="s">
        <v>3747</v>
      </c>
      <c r="D95" s="23"/>
      <c r="E95" s="23" t="s">
        <v>5475</v>
      </c>
      <c r="F95" s="20" t="s">
        <v>5413</v>
      </c>
    </row>
    <row r="96" spans="1:6" x14ac:dyDescent="0.2">
      <c r="A96" s="43"/>
      <c r="B96" s="59"/>
      <c r="C96" s="23" t="s">
        <v>3483</v>
      </c>
      <c r="D96" s="23"/>
      <c r="E96" s="23" t="s">
        <v>5475</v>
      </c>
      <c r="F96" s="20" t="s">
        <v>5413</v>
      </c>
    </row>
    <row r="97" spans="1:6" x14ac:dyDescent="0.2">
      <c r="A97" s="43"/>
      <c r="B97" s="59"/>
      <c r="C97" s="23" t="s">
        <v>5476</v>
      </c>
      <c r="D97" s="23"/>
      <c r="E97" s="23" t="s">
        <v>5475</v>
      </c>
      <c r="F97" s="20" t="s">
        <v>5413</v>
      </c>
    </row>
    <row r="98" spans="1:6" x14ac:dyDescent="0.2">
      <c r="A98" s="43"/>
      <c r="B98" s="59"/>
      <c r="C98" s="23" t="s">
        <v>3470</v>
      </c>
      <c r="D98" s="23"/>
      <c r="E98" s="23" t="s">
        <v>5475</v>
      </c>
      <c r="F98" s="20" t="s">
        <v>5413</v>
      </c>
    </row>
    <row r="99" spans="1:6" x14ac:dyDescent="0.2">
      <c r="A99" s="43"/>
      <c r="B99" s="59"/>
      <c r="C99" s="23" t="s">
        <v>5477</v>
      </c>
      <c r="D99" s="23"/>
      <c r="E99" s="23" t="s">
        <v>5475</v>
      </c>
      <c r="F99" s="20" t="s">
        <v>5413</v>
      </c>
    </row>
    <row r="100" spans="1:6" x14ac:dyDescent="0.2">
      <c r="A100" s="43"/>
      <c r="B100" s="59"/>
      <c r="C100" s="23" t="s">
        <v>5478</v>
      </c>
      <c r="D100" s="23"/>
      <c r="E100" s="23" t="s">
        <v>5475</v>
      </c>
      <c r="F100" s="20" t="s">
        <v>5413</v>
      </c>
    </row>
    <row r="101" spans="1:6" x14ac:dyDescent="0.2">
      <c r="A101" s="43"/>
      <c r="B101" s="59"/>
      <c r="C101" s="23" t="s">
        <v>5479</v>
      </c>
      <c r="D101" s="23"/>
      <c r="E101" s="23" t="s">
        <v>5475</v>
      </c>
      <c r="F101" s="20" t="s">
        <v>5413</v>
      </c>
    </row>
    <row r="102" spans="1:6" x14ac:dyDescent="0.2">
      <c r="A102" s="43"/>
      <c r="B102" s="59"/>
      <c r="C102" s="23" t="s">
        <v>5480</v>
      </c>
      <c r="D102" s="23"/>
      <c r="E102" s="23" t="s">
        <v>5475</v>
      </c>
      <c r="F102" s="20" t="s">
        <v>5413</v>
      </c>
    </row>
    <row r="103" spans="1:6" x14ac:dyDescent="0.2">
      <c r="A103" s="43"/>
      <c r="B103" s="59"/>
      <c r="C103" s="23" t="s">
        <v>5481</v>
      </c>
      <c r="D103" s="23"/>
      <c r="E103" s="23" t="s">
        <v>5475</v>
      </c>
      <c r="F103" s="20" t="s">
        <v>5413</v>
      </c>
    </row>
    <row r="104" spans="1:6" x14ac:dyDescent="0.2">
      <c r="A104" s="40"/>
      <c r="B104" s="40" t="s">
        <v>520</v>
      </c>
      <c r="C104" s="21" t="s">
        <v>543</v>
      </c>
      <c r="D104" s="40" t="s">
        <v>520</v>
      </c>
      <c r="E104" s="21"/>
    </row>
    <row r="105" spans="1:6" x14ac:dyDescent="0.2">
      <c r="A105" s="41"/>
      <c r="B105" s="41"/>
      <c r="C105" s="21" t="s">
        <v>519</v>
      </c>
      <c r="D105" s="21"/>
      <c r="E105" s="21"/>
    </row>
    <row r="106" spans="1:6" x14ac:dyDescent="0.2">
      <c r="A106" s="41"/>
      <c r="B106" s="41"/>
      <c r="C106" s="21" t="s">
        <v>1507</v>
      </c>
      <c r="D106" s="21"/>
      <c r="E106" s="21"/>
    </row>
    <row r="107" spans="1:6" x14ac:dyDescent="0.2">
      <c r="A107" s="41"/>
      <c r="B107" s="41"/>
      <c r="C107" s="21" t="s">
        <v>531</v>
      </c>
      <c r="D107" s="21"/>
      <c r="E107" s="21"/>
    </row>
    <row r="108" spans="1:6" x14ac:dyDescent="0.2">
      <c r="A108" s="41"/>
      <c r="B108" s="41"/>
      <c r="C108" s="21" t="s">
        <v>3931</v>
      </c>
      <c r="D108" s="21"/>
      <c r="E108" s="21"/>
    </row>
    <row r="109" spans="1:6" x14ac:dyDescent="0.2">
      <c r="A109" s="41"/>
      <c r="B109" s="41"/>
      <c r="C109" s="21" t="s">
        <v>2122</v>
      </c>
      <c r="D109" s="21"/>
      <c r="E109" s="21"/>
    </row>
    <row r="110" spans="1:6" x14ac:dyDescent="0.2">
      <c r="A110" s="42"/>
      <c r="B110" s="42"/>
      <c r="C110" s="21" t="s">
        <v>312</v>
      </c>
      <c r="D110" s="21"/>
      <c r="E110" s="21"/>
    </row>
    <row r="111" spans="1:6" x14ac:dyDescent="0.2">
      <c r="A111" s="43"/>
      <c r="B111" s="34" t="s">
        <v>54</v>
      </c>
      <c r="C111" s="23" t="s">
        <v>543</v>
      </c>
      <c r="D111" s="34" t="s">
        <v>54</v>
      </c>
      <c r="E111" s="23"/>
    </row>
    <row r="112" spans="1:6" x14ac:dyDescent="0.2">
      <c r="A112" s="43"/>
      <c r="B112" s="35"/>
      <c r="C112" s="23" t="s">
        <v>68</v>
      </c>
      <c r="D112" s="23"/>
      <c r="E112" s="23"/>
    </row>
    <row r="113" spans="1:5" x14ac:dyDescent="0.2">
      <c r="A113" s="43"/>
      <c r="B113" s="36"/>
      <c r="C113" s="23" t="s">
        <v>91</v>
      </c>
      <c r="D113" s="23"/>
      <c r="E113" s="23"/>
    </row>
    <row r="114" spans="1:5" x14ac:dyDescent="0.2">
      <c r="A114" s="47"/>
      <c r="B114" s="47" t="s">
        <v>4204</v>
      </c>
      <c r="C114" s="21" t="s">
        <v>543</v>
      </c>
      <c r="D114" s="47" t="s">
        <v>4204</v>
      </c>
      <c r="E114" s="21"/>
    </row>
    <row r="115" spans="1:5" x14ac:dyDescent="0.2">
      <c r="A115" s="47"/>
      <c r="B115" s="47"/>
      <c r="C115" s="21" t="s">
        <v>1507</v>
      </c>
      <c r="D115" s="21"/>
      <c r="E115" s="21"/>
    </row>
    <row r="116" spans="1:5" x14ac:dyDescent="0.2">
      <c r="A116" s="47"/>
      <c r="B116" s="47"/>
      <c r="C116" s="21" t="s">
        <v>531</v>
      </c>
      <c r="D116" s="21"/>
      <c r="E116" s="21"/>
    </row>
    <row r="117" spans="1:5" x14ac:dyDescent="0.2">
      <c r="A117" s="47"/>
      <c r="B117" s="47"/>
      <c r="C117" s="21" t="s">
        <v>2122</v>
      </c>
      <c r="D117" s="21"/>
      <c r="E117" s="21"/>
    </row>
    <row r="118" spans="1:5" x14ac:dyDescent="0.2">
      <c r="A118" s="44"/>
      <c r="B118" s="34" t="s">
        <v>4775</v>
      </c>
      <c r="C118" s="23" t="s">
        <v>543</v>
      </c>
      <c r="D118" s="34" t="s">
        <v>4775</v>
      </c>
      <c r="E118" s="23"/>
    </row>
    <row r="119" spans="1:5" x14ac:dyDescent="0.2">
      <c r="A119" s="1"/>
      <c r="B119" s="114"/>
      <c r="C119" s="23" t="s">
        <v>5482</v>
      </c>
      <c r="D119" s="23"/>
      <c r="E119" s="23"/>
    </row>
    <row r="120" spans="1:5" x14ac:dyDescent="0.2">
      <c r="A120" s="1"/>
      <c r="B120" s="114"/>
      <c r="C120" s="23" t="s">
        <v>531</v>
      </c>
      <c r="D120" s="23"/>
      <c r="E120" s="23"/>
    </row>
    <row r="121" spans="1:5" x14ac:dyDescent="0.2">
      <c r="A121" s="1"/>
      <c r="B121" s="114"/>
      <c r="C121" s="23" t="s">
        <v>3931</v>
      </c>
      <c r="D121" s="23"/>
      <c r="E121" s="23"/>
    </row>
    <row r="122" spans="1:5" x14ac:dyDescent="0.2">
      <c r="A122" s="1"/>
      <c r="B122" s="114"/>
      <c r="C122" s="23" t="s">
        <v>1507</v>
      </c>
      <c r="D122" s="23"/>
      <c r="E122" s="23"/>
    </row>
    <row r="123" spans="1:5" x14ac:dyDescent="0.2">
      <c r="A123" s="1"/>
      <c r="B123" s="114"/>
      <c r="C123" s="23" t="s">
        <v>5483</v>
      </c>
      <c r="D123" s="23"/>
      <c r="E123" s="23"/>
    </row>
    <row r="124" spans="1:5" x14ac:dyDescent="0.2">
      <c r="A124" s="1"/>
      <c r="B124" s="114"/>
      <c r="C124" s="23" t="s">
        <v>5484</v>
      </c>
      <c r="D124" s="23"/>
      <c r="E124" s="23"/>
    </row>
    <row r="125" spans="1:5" x14ac:dyDescent="0.2">
      <c r="A125" s="1"/>
      <c r="B125" s="114"/>
      <c r="C125" s="23" t="s">
        <v>2122</v>
      </c>
      <c r="D125" s="23"/>
      <c r="E125" s="23"/>
    </row>
    <row r="126" spans="1:5" x14ac:dyDescent="0.2">
      <c r="A126" s="43"/>
      <c r="B126" s="36"/>
      <c r="C126" s="23" t="s">
        <v>312</v>
      </c>
      <c r="D126" s="23"/>
      <c r="E126" s="23"/>
    </row>
    <row r="127" spans="1:5" x14ac:dyDescent="0.2">
      <c r="A127" s="40"/>
      <c r="B127" s="40" t="s">
        <v>521</v>
      </c>
      <c r="C127" s="21" t="s">
        <v>534</v>
      </c>
      <c r="D127" s="40" t="s">
        <v>521</v>
      </c>
      <c r="E127" s="21"/>
    </row>
    <row r="128" spans="1:5" x14ac:dyDescent="0.2">
      <c r="A128" s="41"/>
      <c r="B128" s="41"/>
      <c r="C128" s="21" t="s">
        <v>5485</v>
      </c>
      <c r="D128" s="21"/>
      <c r="E128" s="21"/>
    </row>
    <row r="129" spans="1:6" x14ac:dyDescent="0.2">
      <c r="A129" s="41"/>
      <c r="B129" s="41"/>
      <c r="C129" s="21" t="s">
        <v>5486</v>
      </c>
      <c r="D129" s="21"/>
      <c r="E129" s="21"/>
    </row>
    <row r="130" spans="1:6" x14ac:dyDescent="0.2">
      <c r="A130" s="41"/>
      <c r="B130" s="41"/>
      <c r="C130" s="21" t="s">
        <v>4660</v>
      </c>
      <c r="D130" s="21"/>
      <c r="E130" s="21"/>
    </row>
    <row r="131" spans="1:6" x14ac:dyDescent="0.2">
      <c r="A131" s="41"/>
      <c r="B131" s="41"/>
      <c r="C131" s="21" t="s">
        <v>3931</v>
      </c>
      <c r="D131" s="21"/>
      <c r="E131" s="21"/>
    </row>
    <row r="132" spans="1:6" x14ac:dyDescent="0.2">
      <c r="A132" s="43"/>
      <c r="B132" s="35" t="s">
        <v>4207</v>
      </c>
      <c r="C132" s="23" t="s">
        <v>534</v>
      </c>
      <c r="D132" s="35" t="s">
        <v>4207</v>
      </c>
      <c r="E132" s="23"/>
    </row>
    <row r="133" spans="1:6" x14ac:dyDescent="0.2">
      <c r="A133" s="43"/>
      <c r="B133" s="35"/>
      <c r="C133" s="23" t="s">
        <v>3931</v>
      </c>
      <c r="D133" s="23"/>
      <c r="E133" s="23"/>
    </row>
    <row r="134" spans="1:6" x14ac:dyDescent="0.2">
      <c r="A134" s="45"/>
      <c r="B134" s="36"/>
      <c r="C134" s="23" t="s">
        <v>312</v>
      </c>
      <c r="D134" s="23"/>
      <c r="E134" s="23"/>
    </row>
    <row r="135" spans="1:6" x14ac:dyDescent="0.2">
      <c r="A135" s="46"/>
      <c r="B135" s="46" t="s">
        <v>528</v>
      </c>
      <c r="C135" s="21" t="s">
        <v>536</v>
      </c>
      <c r="D135" s="46" t="s">
        <v>528</v>
      </c>
      <c r="E135" s="21"/>
    </row>
    <row r="136" spans="1:6" x14ac:dyDescent="0.2">
      <c r="A136" s="47"/>
      <c r="B136" s="47"/>
      <c r="C136" s="21" t="s">
        <v>4053</v>
      </c>
      <c r="D136" s="21"/>
      <c r="E136" s="21"/>
      <c r="F136" s="20" t="s">
        <v>5413</v>
      </c>
    </row>
    <row r="137" spans="1:6" x14ac:dyDescent="0.2">
      <c r="A137" s="47"/>
      <c r="B137" s="47"/>
      <c r="C137" s="21" t="s">
        <v>1199</v>
      </c>
      <c r="D137" s="21"/>
      <c r="E137" s="21" t="s">
        <v>5487</v>
      </c>
    </row>
    <row r="138" spans="1:6" x14ac:dyDescent="0.2">
      <c r="A138" s="47"/>
      <c r="B138" s="47"/>
      <c r="C138" s="21" t="s">
        <v>5488</v>
      </c>
      <c r="D138" s="21"/>
      <c r="E138" s="21" t="s">
        <v>5489</v>
      </c>
    </row>
    <row r="139" spans="1:6" x14ac:dyDescent="0.2">
      <c r="A139" s="47"/>
      <c r="B139" s="47"/>
      <c r="C139" s="21" t="s">
        <v>553</v>
      </c>
      <c r="D139" s="21"/>
      <c r="E139" s="21"/>
    </row>
    <row r="140" spans="1:6" x14ac:dyDescent="0.2">
      <c r="A140" s="47"/>
      <c r="B140" s="47"/>
      <c r="C140" s="21" t="s">
        <v>5490</v>
      </c>
      <c r="D140" s="21"/>
      <c r="E140" s="21"/>
    </row>
    <row r="141" spans="1:6" x14ac:dyDescent="0.2">
      <c r="A141" s="47"/>
      <c r="B141" s="47"/>
      <c r="C141" s="21" t="s">
        <v>5491</v>
      </c>
      <c r="D141" s="21"/>
      <c r="E141" s="21"/>
    </row>
    <row r="142" spans="1:6" x14ac:dyDescent="0.2">
      <c r="A142" s="47"/>
      <c r="B142" s="47"/>
      <c r="C142" s="21" t="s">
        <v>5492</v>
      </c>
      <c r="D142" s="21"/>
      <c r="E142" s="21"/>
    </row>
    <row r="143" spans="1:6" x14ac:dyDescent="0.2">
      <c r="A143" s="47"/>
      <c r="B143" s="47"/>
      <c r="C143" s="21" t="s">
        <v>5493</v>
      </c>
      <c r="D143" s="21"/>
      <c r="E143" s="21"/>
    </row>
    <row r="144" spans="1:6" x14ac:dyDescent="0.2">
      <c r="A144" s="47"/>
      <c r="B144" s="47"/>
      <c r="C144" s="21" t="s">
        <v>5494</v>
      </c>
      <c r="D144" s="21"/>
      <c r="E144" s="21"/>
    </row>
    <row r="145" spans="1:5" x14ac:dyDescent="0.2">
      <c r="A145" s="47"/>
      <c r="B145" s="47"/>
      <c r="C145" s="21" t="s">
        <v>312</v>
      </c>
      <c r="D145" s="21"/>
      <c r="E145" s="21"/>
    </row>
    <row r="146" spans="1:5" x14ac:dyDescent="0.2">
      <c r="A146" s="44"/>
      <c r="B146" s="37" t="s">
        <v>57</v>
      </c>
      <c r="C146" s="23" t="s">
        <v>577</v>
      </c>
      <c r="D146" s="23" t="s">
        <v>5495</v>
      </c>
      <c r="E146" s="23"/>
    </row>
    <row r="147" spans="1:5" x14ac:dyDescent="0.2">
      <c r="A147" s="45"/>
      <c r="B147" s="39"/>
      <c r="C147" s="23" t="s">
        <v>71</v>
      </c>
      <c r="D147" s="23"/>
      <c r="E147" s="23"/>
    </row>
    <row r="148" spans="1:5" x14ac:dyDescent="0.2">
      <c r="A148" s="29"/>
      <c r="B148" s="25" t="s">
        <v>297</v>
      </c>
      <c r="C148" s="21" t="s">
        <v>310</v>
      </c>
      <c r="D148" s="25" t="s">
        <v>297</v>
      </c>
      <c r="E148" s="21" t="s">
        <v>5496</v>
      </c>
    </row>
    <row r="149" spans="1:5" x14ac:dyDescent="0.2">
      <c r="A149" s="30"/>
      <c r="B149" s="30"/>
      <c r="C149" s="21" t="s">
        <v>5497</v>
      </c>
      <c r="D149" s="21"/>
      <c r="E149" s="21" t="s">
        <v>5498</v>
      </c>
    </row>
    <row r="150" spans="1:5" x14ac:dyDescent="0.2">
      <c r="A150" s="30"/>
      <c r="B150" s="30"/>
      <c r="C150" s="21" t="s">
        <v>3077</v>
      </c>
      <c r="D150" s="21"/>
      <c r="E150" s="21" t="s">
        <v>5499</v>
      </c>
    </row>
    <row r="151" spans="1:5" x14ac:dyDescent="0.2">
      <c r="A151" s="30"/>
      <c r="B151" s="30"/>
      <c r="C151" s="21" t="s">
        <v>3066</v>
      </c>
      <c r="D151" s="21"/>
      <c r="E151" s="21" t="s">
        <v>5500</v>
      </c>
    </row>
    <row r="152" spans="1:5" x14ac:dyDescent="0.2">
      <c r="A152" s="30"/>
      <c r="B152" s="30"/>
      <c r="C152" s="21" t="s">
        <v>5501</v>
      </c>
      <c r="D152" s="21"/>
      <c r="E152" s="21" t="s">
        <v>5502</v>
      </c>
    </row>
    <row r="153" spans="1:5" x14ac:dyDescent="0.2">
      <c r="A153" s="30"/>
      <c r="B153" s="30"/>
      <c r="C153" s="21" t="s">
        <v>5503</v>
      </c>
      <c r="D153" s="21"/>
      <c r="E153" s="21" t="s">
        <v>5504</v>
      </c>
    </row>
    <row r="154" spans="1:5" x14ac:dyDescent="0.2">
      <c r="A154" s="30"/>
      <c r="B154" s="30"/>
      <c r="C154" s="21" t="s">
        <v>5505</v>
      </c>
      <c r="D154" s="21"/>
      <c r="E154" s="21" t="s">
        <v>5506</v>
      </c>
    </row>
    <row r="155" spans="1:5" x14ac:dyDescent="0.2">
      <c r="A155" s="30"/>
      <c r="B155" s="30"/>
      <c r="C155" s="21" t="s">
        <v>5507</v>
      </c>
      <c r="D155" s="21"/>
      <c r="E155" s="21" t="s">
        <v>5508</v>
      </c>
    </row>
    <row r="156" spans="1:5" x14ac:dyDescent="0.2">
      <c r="A156" s="30"/>
      <c r="B156" s="30"/>
      <c r="C156" s="21" t="s">
        <v>5509</v>
      </c>
      <c r="D156" s="21"/>
      <c r="E156" s="21" t="s">
        <v>5510</v>
      </c>
    </row>
    <row r="157" spans="1:5" x14ac:dyDescent="0.2">
      <c r="A157" s="30"/>
      <c r="B157" s="30"/>
      <c r="C157" s="21" t="s">
        <v>5511</v>
      </c>
      <c r="D157" s="21"/>
      <c r="E157" s="21" t="s">
        <v>5512</v>
      </c>
    </row>
    <row r="158" spans="1:5" x14ac:dyDescent="0.2">
      <c r="A158" s="30"/>
      <c r="B158" s="30"/>
      <c r="C158" s="21" t="s">
        <v>3556</v>
      </c>
      <c r="D158" s="21"/>
      <c r="E158" s="21" t="s">
        <v>5513</v>
      </c>
    </row>
    <row r="159" spans="1:5" x14ac:dyDescent="0.2">
      <c r="A159" s="30"/>
      <c r="B159" s="30"/>
      <c r="C159" s="21" t="s">
        <v>4002</v>
      </c>
      <c r="D159" s="21"/>
      <c r="E159" s="21" t="s">
        <v>5514</v>
      </c>
    </row>
    <row r="160" spans="1:5" x14ac:dyDescent="0.2">
      <c r="A160" s="30"/>
      <c r="B160" s="30"/>
      <c r="C160" s="21" t="s">
        <v>3125</v>
      </c>
      <c r="D160" s="21"/>
      <c r="E160" s="21" t="s">
        <v>5515</v>
      </c>
    </row>
    <row r="161" spans="1:5" x14ac:dyDescent="0.2">
      <c r="A161" s="30"/>
      <c r="B161" s="30"/>
      <c r="C161" s="21" t="s">
        <v>3988</v>
      </c>
      <c r="D161" s="21"/>
      <c r="E161" s="21" t="s">
        <v>5516</v>
      </c>
    </row>
    <row r="162" spans="1:5" x14ac:dyDescent="0.2">
      <c r="A162" s="30"/>
      <c r="B162" s="30"/>
      <c r="C162" s="21" t="s">
        <v>5517</v>
      </c>
      <c r="D162" s="21"/>
      <c r="E162" s="21" t="s">
        <v>5518</v>
      </c>
    </row>
    <row r="163" spans="1:5" x14ac:dyDescent="0.2">
      <c r="A163" s="30"/>
      <c r="B163" s="30"/>
      <c r="C163" s="21" t="s">
        <v>5519</v>
      </c>
      <c r="D163" s="21"/>
      <c r="E163" s="21" t="s">
        <v>5520</v>
      </c>
    </row>
    <row r="164" spans="1:5" x14ac:dyDescent="0.2">
      <c r="A164" s="30"/>
      <c r="B164" s="30"/>
      <c r="C164" s="21" t="s">
        <v>5521</v>
      </c>
      <c r="D164" s="21"/>
      <c r="E164" s="21" t="s">
        <v>5522</v>
      </c>
    </row>
    <row r="165" spans="1:5" x14ac:dyDescent="0.2">
      <c r="A165" s="30"/>
      <c r="B165" s="30"/>
      <c r="C165" s="21" t="s">
        <v>3928</v>
      </c>
      <c r="D165" s="21"/>
      <c r="E165" s="21" t="s">
        <v>5523</v>
      </c>
    </row>
    <row r="166" spans="1:5" x14ac:dyDescent="0.2">
      <c r="A166" s="30"/>
      <c r="B166" s="30"/>
      <c r="C166" s="21" t="s">
        <v>5524</v>
      </c>
      <c r="D166" s="21"/>
      <c r="E166" s="21" t="s">
        <v>5525</v>
      </c>
    </row>
    <row r="167" spans="1:5" x14ac:dyDescent="0.2">
      <c r="A167" s="30"/>
      <c r="B167" s="30"/>
      <c r="C167" s="21" t="s">
        <v>5526</v>
      </c>
      <c r="D167" s="21"/>
      <c r="E167" s="21" t="s">
        <v>5527</v>
      </c>
    </row>
    <row r="168" spans="1:5" x14ac:dyDescent="0.2">
      <c r="A168" s="30"/>
      <c r="B168" s="30"/>
      <c r="C168" s="21" t="s">
        <v>3301</v>
      </c>
      <c r="D168" s="21"/>
      <c r="E168" s="21" t="s">
        <v>5528</v>
      </c>
    </row>
    <row r="169" spans="1:5" x14ac:dyDescent="0.2">
      <c r="A169" s="30"/>
      <c r="B169" s="30"/>
      <c r="C169" s="21" t="s">
        <v>5529</v>
      </c>
      <c r="D169" s="21"/>
      <c r="E169" s="21" t="s">
        <v>5530</v>
      </c>
    </row>
    <row r="170" spans="1:5" x14ac:dyDescent="0.2">
      <c r="A170" s="30"/>
      <c r="B170" s="30"/>
      <c r="C170" s="21" t="s">
        <v>5531</v>
      </c>
      <c r="D170" s="21"/>
      <c r="E170" s="21" t="s">
        <v>5532</v>
      </c>
    </row>
    <row r="171" spans="1:5" x14ac:dyDescent="0.2">
      <c r="A171" s="30"/>
      <c r="B171" s="30"/>
      <c r="C171" s="21" t="s">
        <v>5533</v>
      </c>
      <c r="D171" s="21"/>
      <c r="E171" s="21" t="s">
        <v>5534</v>
      </c>
    </row>
    <row r="172" spans="1:5" x14ac:dyDescent="0.2">
      <c r="A172" s="30"/>
      <c r="B172" s="30"/>
      <c r="C172" s="21" t="s">
        <v>5535</v>
      </c>
      <c r="D172" s="21"/>
      <c r="E172" s="21" t="s">
        <v>5536</v>
      </c>
    </row>
    <row r="173" spans="1:5" x14ac:dyDescent="0.2">
      <c r="A173" s="30"/>
      <c r="B173" s="30"/>
      <c r="C173" s="21" t="s">
        <v>5537</v>
      </c>
      <c r="D173" s="21"/>
      <c r="E173" s="21" t="s">
        <v>5538</v>
      </c>
    </row>
    <row r="174" spans="1:5" x14ac:dyDescent="0.2">
      <c r="A174" s="30"/>
      <c r="B174" s="30"/>
      <c r="C174" s="21" t="s">
        <v>5539</v>
      </c>
      <c r="D174" s="21"/>
      <c r="E174" s="21" t="s">
        <v>5540</v>
      </c>
    </row>
    <row r="175" spans="1:5" x14ac:dyDescent="0.2">
      <c r="A175" s="30"/>
      <c r="B175" s="30"/>
      <c r="C175" s="21" t="s">
        <v>5541</v>
      </c>
      <c r="D175" s="21"/>
      <c r="E175" s="21" t="s">
        <v>5542</v>
      </c>
    </row>
    <row r="176" spans="1:5" x14ac:dyDescent="0.2">
      <c r="A176" s="30"/>
      <c r="B176" s="30"/>
      <c r="C176" s="21" t="s">
        <v>3521</v>
      </c>
      <c r="D176" s="21"/>
      <c r="E176" s="21" t="s">
        <v>5543</v>
      </c>
    </row>
    <row r="177" spans="1:6" x14ac:dyDescent="0.2">
      <c r="A177" s="30"/>
      <c r="B177" s="30"/>
      <c r="C177" s="21" t="s">
        <v>5544</v>
      </c>
      <c r="D177" s="21"/>
      <c r="E177" s="21" t="s">
        <v>5545</v>
      </c>
    </row>
    <row r="178" spans="1:6" x14ac:dyDescent="0.2">
      <c r="A178" s="30"/>
      <c r="B178" s="30"/>
      <c r="C178" s="21" t="s">
        <v>3147</v>
      </c>
      <c r="D178" s="21"/>
      <c r="E178" s="21" t="s">
        <v>5546</v>
      </c>
    </row>
    <row r="179" spans="1:6" x14ac:dyDescent="0.2">
      <c r="A179" s="30"/>
      <c r="B179" s="30"/>
      <c r="C179" s="21" t="s">
        <v>3330</v>
      </c>
      <c r="D179" s="21"/>
      <c r="E179" s="21" t="s">
        <v>5547</v>
      </c>
    </row>
    <row r="180" spans="1:6" x14ac:dyDescent="0.2">
      <c r="A180" s="30"/>
      <c r="B180" s="30"/>
      <c r="C180" s="21" t="s">
        <v>475</v>
      </c>
      <c r="D180" s="21"/>
      <c r="E180" s="21" t="s">
        <v>5548</v>
      </c>
      <c r="F180" s="20" t="s">
        <v>5413</v>
      </c>
    </row>
    <row r="181" spans="1:6" x14ac:dyDescent="0.2">
      <c r="A181" s="30"/>
      <c r="B181" s="30"/>
      <c r="C181" s="21" t="s">
        <v>312</v>
      </c>
      <c r="D181" s="21"/>
      <c r="E181" s="21" t="s">
        <v>312</v>
      </c>
    </row>
    <row r="182" spans="1:6" ht="28.5" customHeight="1" x14ac:dyDescent="0.2">
      <c r="A182" s="44"/>
      <c r="B182" s="58" t="s">
        <v>5549</v>
      </c>
      <c r="C182" s="22" t="s">
        <v>548</v>
      </c>
      <c r="D182" s="22" t="s">
        <v>5550</v>
      </c>
      <c r="E182" s="22"/>
    </row>
    <row r="183" spans="1:6" x14ac:dyDescent="0.2">
      <c r="A183" s="43"/>
      <c r="B183" s="38"/>
      <c r="C183" s="22" t="s">
        <v>4868</v>
      </c>
      <c r="D183" s="22"/>
      <c r="E183" s="22"/>
    </row>
    <row r="184" spans="1:6" x14ac:dyDescent="0.2">
      <c r="A184" s="43"/>
      <c r="B184" s="38"/>
      <c r="C184" s="22" t="s">
        <v>1742</v>
      </c>
      <c r="D184" s="22"/>
      <c r="E184" s="22"/>
    </row>
    <row r="185" spans="1:6" x14ac:dyDescent="0.2">
      <c r="A185" s="45"/>
      <c r="B185" s="39"/>
      <c r="C185" s="23" t="s">
        <v>538</v>
      </c>
      <c r="D185" s="23"/>
      <c r="E185" s="23"/>
    </row>
    <row r="186" spans="1:6" x14ac:dyDescent="0.2">
      <c r="A186" s="40"/>
      <c r="B186" s="40" t="s">
        <v>525</v>
      </c>
      <c r="C186" s="21" t="s">
        <v>1389</v>
      </c>
      <c r="D186" s="40" t="s">
        <v>525</v>
      </c>
      <c r="E186" s="21"/>
    </row>
    <row r="187" spans="1:6" x14ac:dyDescent="0.2">
      <c r="A187" s="41"/>
      <c r="B187" s="41"/>
      <c r="C187" s="21" t="s">
        <v>541</v>
      </c>
      <c r="D187" s="21"/>
      <c r="E187" s="21"/>
    </row>
    <row r="188" spans="1:6" x14ac:dyDescent="0.2">
      <c r="A188" s="44"/>
      <c r="B188" s="37" t="s">
        <v>59</v>
      </c>
      <c r="C188" s="23" t="s">
        <v>73</v>
      </c>
      <c r="D188" s="37" t="s">
        <v>59</v>
      </c>
      <c r="E188" s="23" t="s">
        <v>5551</v>
      </c>
    </row>
    <row r="189" spans="1:6" x14ac:dyDescent="0.2">
      <c r="A189" s="43"/>
      <c r="B189" s="38"/>
      <c r="C189" s="23" t="s">
        <v>570</v>
      </c>
      <c r="D189" s="23"/>
      <c r="E189" s="23" t="s">
        <v>5552</v>
      </c>
    </row>
    <row r="190" spans="1:6" x14ac:dyDescent="0.2">
      <c r="A190" s="43"/>
      <c r="B190" s="38"/>
      <c r="C190" s="23" t="s">
        <v>3931</v>
      </c>
      <c r="D190" s="23"/>
      <c r="E190" s="23" t="s">
        <v>3931</v>
      </c>
    </row>
    <row r="191" spans="1:6" x14ac:dyDescent="0.2">
      <c r="A191" s="43"/>
      <c r="B191" s="38"/>
      <c r="C191" s="23" t="s">
        <v>5553</v>
      </c>
      <c r="D191" s="23"/>
      <c r="E191" s="23" t="s">
        <v>5554</v>
      </c>
    </row>
    <row r="192" spans="1:6" x14ac:dyDescent="0.2">
      <c r="A192" s="43"/>
      <c r="B192" s="38"/>
      <c r="C192" s="23" t="s">
        <v>5555</v>
      </c>
      <c r="D192" s="23"/>
      <c r="E192" s="23" t="s">
        <v>5556</v>
      </c>
    </row>
    <row r="193" spans="1:5" x14ac:dyDescent="0.2">
      <c r="A193" s="43"/>
      <c r="B193" s="38"/>
      <c r="C193" s="23" t="s">
        <v>5557</v>
      </c>
      <c r="D193" s="23"/>
      <c r="E193" s="23" t="s">
        <v>5558</v>
      </c>
    </row>
    <row r="194" spans="1:5" x14ac:dyDescent="0.2">
      <c r="A194" s="43"/>
      <c r="B194" s="38"/>
      <c r="C194" s="23" t="s">
        <v>5559</v>
      </c>
      <c r="D194" s="23"/>
      <c r="E194" s="23" t="s">
        <v>5560</v>
      </c>
    </row>
    <row r="195" spans="1:5" x14ac:dyDescent="0.2">
      <c r="A195" s="43"/>
      <c r="B195" s="38"/>
      <c r="C195" s="23" t="s">
        <v>5561</v>
      </c>
      <c r="D195" s="23"/>
      <c r="E195" s="23" t="s">
        <v>5562</v>
      </c>
    </row>
    <row r="196" spans="1:5" x14ac:dyDescent="0.2">
      <c r="A196" s="43"/>
      <c r="B196" s="38"/>
      <c r="C196" s="23" t="s">
        <v>5563</v>
      </c>
      <c r="D196" s="23"/>
      <c r="E196" s="23" t="s">
        <v>5564</v>
      </c>
    </row>
    <row r="197" spans="1:5" x14ac:dyDescent="0.2">
      <c r="A197" s="43"/>
      <c r="B197" s="38"/>
      <c r="C197" s="23" t="s">
        <v>5565</v>
      </c>
      <c r="D197" s="23"/>
      <c r="E197" s="23" t="s">
        <v>5566</v>
      </c>
    </row>
    <row r="198" spans="1:5" x14ac:dyDescent="0.2">
      <c r="A198" s="43"/>
      <c r="B198" s="38"/>
      <c r="C198" s="23" t="s">
        <v>93</v>
      </c>
      <c r="D198" s="23"/>
      <c r="E198" s="23" t="s">
        <v>5567</v>
      </c>
    </row>
    <row r="199" spans="1:5" x14ac:dyDescent="0.2">
      <c r="A199" s="43"/>
      <c r="B199" s="38"/>
      <c r="C199" s="23" t="s">
        <v>187</v>
      </c>
      <c r="D199" s="23"/>
      <c r="E199" s="23" t="s">
        <v>5568</v>
      </c>
    </row>
    <row r="200" spans="1:5" x14ac:dyDescent="0.2">
      <c r="A200" s="43"/>
      <c r="B200" s="38"/>
      <c r="C200" s="23" t="s">
        <v>312</v>
      </c>
      <c r="D200" s="23"/>
      <c r="E200" s="23" t="s">
        <v>312</v>
      </c>
    </row>
    <row r="201" spans="1:5" x14ac:dyDescent="0.2">
      <c r="A201" s="45"/>
      <c r="B201" s="39"/>
      <c r="C201" s="23" t="s">
        <v>538</v>
      </c>
      <c r="D201" s="23"/>
      <c r="E201" s="23" t="s">
        <v>5569</v>
      </c>
    </row>
    <row r="202" spans="1:5" x14ac:dyDescent="0.2">
      <c r="A202" s="25"/>
      <c r="B202" s="25" t="s">
        <v>522</v>
      </c>
      <c r="C202" s="21" t="s">
        <v>1990</v>
      </c>
      <c r="D202" s="21" t="s">
        <v>5570</v>
      </c>
      <c r="E202" s="21"/>
    </row>
    <row r="203" spans="1:5" x14ac:dyDescent="0.2">
      <c r="A203" s="30"/>
      <c r="B203" s="30"/>
      <c r="C203" s="21" t="s">
        <v>2712</v>
      </c>
      <c r="D203" s="21"/>
      <c r="E203" s="21"/>
    </row>
    <row r="204" spans="1:5" x14ac:dyDescent="0.2">
      <c r="A204" s="30"/>
      <c r="B204" s="30"/>
      <c r="C204" s="21" t="s">
        <v>2909</v>
      </c>
      <c r="D204" s="21"/>
      <c r="E204" s="21"/>
    </row>
    <row r="205" spans="1:5" x14ac:dyDescent="0.2">
      <c r="A205" s="30"/>
      <c r="B205" s="30"/>
      <c r="C205" s="21" t="s">
        <v>600</v>
      </c>
      <c r="D205" s="21"/>
      <c r="E205" s="21"/>
    </row>
    <row r="206" spans="1:5" x14ac:dyDescent="0.2">
      <c r="A206" s="30"/>
      <c r="B206" s="30"/>
      <c r="C206" s="21" t="s">
        <v>1016</v>
      </c>
      <c r="D206" s="21"/>
      <c r="E206" s="21"/>
    </row>
    <row r="207" spans="1:5" x14ac:dyDescent="0.2">
      <c r="A207" s="30"/>
      <c r="B207" s="30"/>
      <c r="C207" s="21" t="s">
        <v>4798</v>
      </c>
      <c r="D207" s="21"/>
      <c r="E207" s="70"/>
    </row>
    <row r="208" spans="1:5" x14ac:dyDescent="0.2">
      <c r="A208" s="30"/>
      <c r="B208" s="30"/>
      <c r="C208" s="21" t="s">
        <v>958</v>
      </c>
      <c r="D208" s="21"/>
      <c r="E208" s="21"/>
    </row>
    <row r="209" spans="1:6" x14ac:dyDescent="0.2">
      <c r="A209" s="30"/>
      <c r="B209" s="30"/>
      <c r="C209" s="21" t="s">
        <v>5571</v>
      </c>
      <c r="D209" s="21"/>
      <c r="E209" s="21"/>
    </row>
    <row r="210" spans="1:6" x14ac:dyDescent="0.2">
      <c r="A210" s="30"/>
      <c r="B210" s="30"/>
      <c r="C210" s="21" t="s">
        <v>576</v>
      </c>
      <c r="D210" s="21"/>
      <c r="E210" s="21"/>
    </row>
    <row r="211" spans="1:6" x14ac:dyDescent="0.2">
      <c r="A211" s="30"/>
      <c r="B211" s="30"/>
      <c r="C211" s="21" t="s">
        <v>2594</v>
      </c>
      <c r="D211" s="21"/>
      <c r="E211" s="21"/>
    </row>
    <row r="212" spans="1:6" x14ac:dyDescent="0.2">
      <c r="A212" s="30"/>
      <c r="B212" s="30"/>
      <c r="C212" s="21" t="s">
        <v>586</v>
      </c>
      <c r="D212" s="21"/>
      <c r="E212" s="21"/>
    </row>
    <row r="213" spans="1:6" x14ac:dyDescent="0.2">
      <c r="A213" s="30"/>
      <c r="B213" s="30"/>
      <c r="C213" s="21" t="s">
        <v>825</v>
      </c>
      <c r="D213" s="21"/>
      <c r="E213" s="21"/>
    </row>
    <row r="214" spans="1:6" x14ac:dyDescent="0.2">
      <c r="A214" s="30"/>
      <c r="B214" s="30"/>
      <c r="C214" s="21" t="s">
        <v>4189</v>
      </c>
      <c r="D214" s="21"/>
      <c r="E214" s="21"/>
    </row>
    <row r="215" spans="1:6" x14ac:dyDescent="0.2">
      <c r="A215" s="30"/>
      <c r="B215" s="30"/>
      <c r="C215" s="21" t="s">
        <v>5572</v>
      </c>
      <c r="D215" s="21"/>
      <c r="E215" s="21"/>
    </row>
    <row r="216" spans="1:6" x14ac:dyDescent="0.2">
      <c r="A216" s="30"/>
      <c r="B216" s="30"/>
      <c r="C216" s="21" t="s">
        <v>537</v>
      </c>
      <c r="D216" s="21"/>
      <c r="E216" s="21"/>
    </row>
    <row r="217" spans="1:6" x14ac:dyDescent="0.2">
      <c r="A217" s="30"/>
      <c r="B217" s="30"/>
      <c r="C217" s="21" t="s">
        <v>5573</v>
      </c>
      <c r="D217" s="21"/>
      <c r="E217" s="21" t="s">
        <v>5574</v>
      </c>
      <c r="F217" s="20" t="s">
        <v>5413</v>
      </c>
    </row>
    <row r="218" spans="1:6" x14ac:dyDescent="0.2">
      <c r="A218" s="30"/>
      <c r="B218" s="30"/>
      <c r="C218" s="21" t="s">
        <v>1510</v>
      </c>
      <c r="D218" s="21"/>
      <c r="E218" s="21"/>
    </row>
    <row r="219" spans="1:6" x14ac:dyDescent="0.2">
      <c r="A219" s="30"/>
      <c r="B219" s="30"/>
      <c r="C219" s="21" t="s">
        <v>2905</v>
      </c>
      <c r="D219" s="21"/>
      <c r="E219" s="21"/>
    </row>
    <row r="220" spans="1:6" x14ac:dyDescent="0.2">
      <c r="A220" s="30"/>
      <c r="B220" s="30"/>
      <c r="C220" s="21" t="s">
        <v>546</v>
      </c>
      <c r="D220" s="21"/>
      <c r="E220" s="21"/>
    </row>
    <row r="221" spans="1:6" x14ac:dyDescent="0.2">
      <c r="A221" s="30"/>
      <c r="B221" s="30"/>
      <c r="C221" s="21" t="s">
        <v>5575</v>
      </c>
      <c r="D221" s="21"/>
      <c r="E221" s="70"/>
    </row>
    <row r="222" spans="1:6" x14ac:dyDescent="0.2">
      <c r="A222" s="30"/>
      <c r="B222" s="30"/>
      <c r="C222" s="21" t="s">
        <v>1845</v>
      </c>
      <c r="D222" s="21"/>
      <c r="E222" s="21"/>
    </row>
    <row r="223" spans="1:6" x14ac:dyDescent="0.2">
      <c r="A223" s="30"/>
      <c r="B223" s="30"/>
      <c r="C223" s="21" t="s">
        <v>1476</v>
      </c>
      <c r="D223" s="21"/>
      <c r="E223" s="21"/>
    </row>
    <row r="224" spans="1:6" x14ac:dyDescent="0.2">
      <c r="A224" s="30"/>
      <c r="B224" s="30"/>
      <c r="C224" s="21" t="s">
        <v>2936</v>
      </c>
      <c r="D224" s="21"/>
      <c r="E224" s="21"/>
    </row>
    <row r="225" spans="1:5" x14ac:dyDescent="0.2">
      <c r="A225" s="30"/>
      <c r="B225" s="30"/>
      <c r="C225" s="21" t="s">
        <v>1033</v>
      </c>
      <c r="D225" s="21"/>
      <c r="E225" s="21"/>
    </row>
    <row r="226" spans="1:5" x14ac:dyDescent="0.2">
      <c r="A226" s="30"/>
      <c r="B226" s="30"/>
      <c r="C226" s="21" t="s">
        <v>1335</v>
      </c>
      <c r="D226" s="21"/>
      <c r="E226" s="21"/>
    </row>
    <row r="227" spans="1:5" x14ac:dyDescent="0.2">
      <c r="A227" s="30"/>
      <c r="B227" s="30"/>
      <c r="C227" s="21" t="s">
        <v>1861</v>
      </c>
      <c r="D227" s="21"/>
      <c r="E227" s="21"/>
    </row>
    <row r="228" spans="1:5" x14ac:dyDescent="0.2">
      <c r="A228" s="30"/>
      <c r="B228" s="30"/>
      <c r="C228" s="21" t="s">
        <v>561</v>
      </c>
      <c r="D228" s="21"/>
      <c r="E228" s="21"/>
    </row>
    <row r="229" spans="1:5" x14ac:dyDescent="0.2">
      <c r="A229" s="30"/>
      <c r="B229" s="30"/>
      <c r="C229" s="21" t="s">
        <v>569</v>
      </c>
      <c r="D229" s="21"/>
      <c r="E229" s="21"/>
    </row>
    <row r="230" spans="1:5" x14ac:dyDescent="0.2">
      <c r="A230" s="30"/>
      <c r="B230" s="30"/>
      <c r="C230" s="21" t="s">
        <v>2892</v>
      </c>
      <c r="D230" s="21"/>
      <c r="E230" s="21"/>
    </row>
    <row r="231" spans="1:5" x14ac:dyDescent="0.2">
      <c r="A231" s="30"/>
      <c r="B231" s="30"/>
      <c r="C231" s="21" t="s">
        <v>2580</v>
      </c>
      <c r="D231" s="21"/>
      <c r="E231" s="21"/>
    </row>
    <row r="232" spans="1:5" x14ac:dyDescent="0.2">
      <c r="A232" s="30"/>
      <c r="B232" s="30"/>
      <c r="C232" s="21" t="s">
        <v>2984</v>
      </c>
      <c r="D232" s="21"/>
      <c r="E232" s="21"/>
    </row>
    <row r="233" spans="1:5" x14ac:dyDescent="0.2">
      <c r="A233" s="30"/>
      <c r="B233" s="30"/>
      <c r="C233" s="21" t="s">
        <v>2844</v>
      </c>
      <c r="D233" s="21"/>
      <c r="E233" s="21"/>
    </row>
    <row r="234" spans="1:5" x14ac:dyDescent="0.2">
      <c r="A234" s="30"/>
      <c r="B234" s="30"/>
      <c r="C234" s="21" t="s">
        <v>5576</v>
      </c>
      <c r="D234" s="21"/>
      <c r="E234" s="21"/>
    </row>
    <row r="235" spans="1:5" x14ac:dyDescent="0.2">
      <c r="A235" s="30"/>
      <c r="B235" s="30"/>
      <c r="C235" s="21" t="s">
        <v>3003</v>
      </c>
      <c r="D235" s="21"/>
      <c r="E235" s="21"/>
    </row>
    <row r="236" spans="1:5" x14ac:dyDescent="0.2">
      <c r="A236" s="30"/>
      <c r="B236" s="30"/>
      <c r="C236" s="21" t="s">
        <v>5577</v>
      </c>
      <c r="D236" s="21"/>
      <c r="E236" s="21"/>
    </row>
    <row r="237" spans="1:5" x14ac:dyDescent="0.2">
      <c r="A237" s="30"/>
      <c r="B237" s="30"/>
      <c r="C237" s="21" t="s">
        <v>2988</v>
      </c>
      <c r="D237" s="21"/>
      <c r="E237" s="21"/>
    </row>
    <row r="238" spans="1:5" x14ac:dyDescent="0.2">
      <c r="A238" s="30"/>
      <c r="B238" s="30"/>
      <c r="C238" s="21" t="s">
        <v>5578</v>
      </c>
      <c r="D238" s="21"/>
      <c r="E238" s="70"/>
    </row>
    <row r="239" spans="1:5" x14ac:dyDescent="0.2">
      <c r="A239" s="30"/>
      <c r="B239" s="30"/>
      <c r="C239" s="21" t="s">
        <v>1574</v>
      </c>
      <c r="D239" s="21"/>
      <c r="E239" s="21"/>
    </row>
    <row r="240" spans="1:5" x14ac:dyDescent="0.2">
      <c r="A240" s="30"/>
      <c r="B240" s="30"/>
      <c r="C240" s="21" t="s">
        <v>1930</v>
      </c>
      <c r="D240" s="21"/>
      <c r="E240" s="21"/>
    </row>
    <row r="241" spans="1:5" x14ac:dyDescent="0.2">
      <c r="A241" s="30"/>
      <c r="B241" s="30"/>
      <c r="C241" s="21" t="s">
        <v>710</v>
      </c>
      <c r="D241" s="21"/>
      <c r="E241" s="21"/>
    </row>
    <row r="242" spans="1:5" x14ac:dyDescent="0.2">
      <c r="A242" s="30"/>
      <c r="B242" s="30"/>
      <c r="C242" s="21" t="s">
        <v>1889</v>
      </c>
      <c r="D242" s="21"/>
      <c r="E242" s="21"/>
    </row>
    <row r="243" spans="1:5" x14ac:dyDescent="0.2">
      <c r="A243" s="30"/>
      <c r="B243" s="30"/>
      <c r="C243" s="21" t="s">
        <v>5579</v>
      </c>
      <c r="D243" s="21"/>
      <c r="E243" s="70"/>
    </row>
    <row r="244" spans="1:5" x14ac:dyDescent="0.2">
      <c r="A244" s="30"/>
      <c r="B244" s="30"/>
      <c r="C244" s="21" t="s">
        <v>1801</v>
      </c>
      <c r="D244" s="21"/>
      <c r="E244" s="21"/>
    </row>
    <row r="245" spans="1:5" x14ac:dyDescent="0.2">
      <c r="A245" s="30"/>
      <c r="B245" s="30"/>
      <c r="C245" s="21" t="s">
        <v>4179</v>
      </c>
      <c r="D245" s="21"/>
      <c r="E245" s="70"/>
    </row>
    <row r="246" spans="1:5" x14ac:dyDescent="0.2">
      <c r="A246" s="30"/>
      <c r="B246" s="30"/>
      <c r="C246" s="21" t="s">
        <v>5580</v>
      </c>
      <c r="D246" s="21"/>
      <c r="E246" s="70"/>
    </row>
    <row r="247" spans="1:5" x14ac:dyDescent="0.2">
      <c r="A247" s="30"/>
      <c r="B247" s="30"/>
      <c r="C247" s="21" t="s">
        <v>4623</v>
      </c>
      <c r="D247" s="21"/>
      <c r="E247" s="70"/>
    </row>
    <row r="248" spans="1:5" x14ac:dyDescent="0.2">
      <c r="A248" s="30"/>
      <c r="B248" s="30"/>
      <c r="C248" s="21" t="s">
        <v>964</v>
      </c>
      <c r="D248" s="21"/>
      <c r="E248" s="21"/>
    </row>
    <row r="249" spans="1:5" x14ac:dyDescent="0.2">
      <c r="A249" s="30"/>
      <c r="B249" s="30"/>
      <c r="C249" s="21" t="s">
        <v>5581</v>
      </c>
      <c r="D249" s="21"/>
      <c r="E249" s="21"/>
    </row>
    <row r="250" spans="1:5" x14ac:dyDescent="0.2">
      <c r="A250" s="30"/>
      <c r="B250" s="30"/>
      <c r="C250" s="21" t="s">
        <v>312</v>
      </c>
      <c r="D250" s="21"/>
      <c r="E250" s="21"/>
    </row>
    <row r="251" spans="1:5" x14ac:dyDescent="0.2">
      <c r="A251" s="30"/>
      <c r="B251" s="30"/>
      <c r="C251" s="21" t="s">
        <v>4176</v>
      </c>
      <c r="D251" s="21"/>
      <c r="E251" s="21"/>
    </row>
    <row r="252" spans="1:5" x14ac:dyDescent="0.2">
      <c r="A252" s="30"/>
      <c r="B252" s="30"/>
      <c r="C252" s="21" t="s">
        <v>2217</v>
      </c>
      <c r="D252" s="21"/>
      <c r="E252" s="21"/>
    </row>
    <row r="253" spans="1:5" x14ac:dyDescent="0.2">
      <c r="A253" s="30"/>
      <c r="B253" s="30"/>
      <c r="C253" s="21" t="s">
        <v>2095</v>
      </c>
      <c r="D253" s="21"/>
      <c r="E253" s="21"/>
    </row>
    <row r="254" spans="1:5" x14ac:dyDescent="0.2">
      <c r="A254" s="30"/>
      <c r="B254" s="30"/>
      <c r="C254" s="21" t="s">
        <v>5582</v>
      </c>
      <c r="D254" s="21"/>
      <c r="E254" s="21"/>
    </row>
    <row r="255" spans="1:5" x14ac:dyDescent="0.2">
      <c r="A255" s="30"/>
      <c r="B255" s="30"/>
      <c r="C255" s="21" t="s">
        <v>5583</v>
      </c>
      <c r="D255" s="21"/>
      <c r="E255" s="21"/>
    </row>
    <row r="256" spans="1:5" x14ac:dyDescent="0.2">
      <c r="A256" s="30"/>
      <c r="B256" s="30"/>
      <c r="C256" s="21" t="s">
        <v>5584</v>
      </c>
      <c r="D256" s="21"/>
      <c r="E256" s="21"/>
    </row>
    <row r="257" spans="1:6" x14ac:dyDescent="0.2">
      <c r="A257" s="30"/>
      <c r="B257" s="30"/>
      <c r="C257" s="21" t="s">
        <v>5585</v>
      </c>
      <c r="D257" s="21"/>
      <c r="E257" s="21"/>
    </row>
    <row r="258" spans="1:6" x14ac:dyDescent="0.2">
      <c r="A258" s="30"/>
      <c r="B258" s="30"/>
      <c r="C258" s="21" t="s">
        <v>3092</v>
      </c>
      <c r="D258" s="21"/>
      <c r="E258" s="21"/>
    </row>
    <row r="259" spans="1:6" x14ac:dyDescent="0.2">
      <c r="A259" s="30"/>
      <c r="B259" s="30"/>
      <c r="C259" s="21" t="s">
        <v>5586</v>
      </c>
      <c r="D259" s="21"/>
      <c r="E259" s="21"/>
    </row>
    <row r="260" spans="1:6" x14ac:dyDescent="0.2">
      <c r="A260" s="30"/>
      <c r="B260" s="30"/>
      <c r="C260" s="21" t="s">
        <v>3126</v>
      </c>
      <c r="D260" s="21"/>
      <c r="E260" s="21"/>
    </row>
    <row r="261" spans="1:6" x14ac:dyDescent="0.2">
      <c r="A261" s="30"/>
      <c r="B261" s="30"/>
      <c r="C261" s="21" t="s">
        <v>3137</v>
      </c>
      <c r="D261" s="21"/>
      <c r="E261" s="21"/>
    </row>
    <row r="262" spans="1:6" x14ac:dyDescent="0.2">
      <c r="A262" s="30"/>
      <c r="B262" s="30"/>
      <c r="C262" s="21" t="s">
        <v>5587</v>
      </c>
      <c r="D262" s="21"/>
      <c r="E262" s="21"/>
    </row>
    <row r="263" spans="1:6" x14ac:dyDescent="0.2">
      <c r="A263" s="30"/>
      <c r="B263" s="30"/>
      <c r="C263" s="21" t="s">
        <v>2423</v>
      </c>
      <c r="D263" s="21"/>
      <c r="E263" s="21"/>
    </row>
    <row r="264" spans="1:6" x14ac:dyDescent="0.2">
      <c r="A264" s="30"/>
      <c r="B264" s="30"/>
      <c r="C264" s="21" t="s">
        <v>3213</v>
      </c>
      <c r="D264" s="21"/>
      <c r="E264" s="21"/>
    </row>
    <row r="265" spans="1:6" x14ac:dyDescent="0.2">
      <c r="A265" s="30"/>
      <c r="B265" s="30"/>
      <c r="C265" s="21" t="s">
        <v>2156</v>
      </c>
      <c r="D265" s="21"/>
      <c r="E265" s="21"/>
    </row>
    <row r="266" spans="1:6" x14ac:dyDescent="0.2">
      <c r="A266" s="30"/>
      <c r="B266" s="30"/>
      <c r="C266" s="21" t="s">
        <v>5588</v>
      </c>
      <c r="D266" s="21"/>
      <c r="E266" s="21"/>
    </row>
    <row r="267" spans="1:6" x14ac:dyDescent="0.2">
      <c r="A267" s="30"/>
      <c r="B267" s="30"/>
      <c r="C267" s="21" t="s">
        <v>5589</v>
      </c>
      <c r="D267" s="21"/>
      <c r="E267" s="21"/>
    </row>
    <row r="268" spans="1:6" x14ac:dyDescent="0.2">
      <c r="A268" s="30"/>
      <c r="B268" s="30"/>
      <c r="C268" s="21" t="s">
        <v>2310</v>
      </c>
      <c r="D268" s="21"/>
      <c r="E268" s="21" t="s">
        <v>5590</v>
      </c>
      <c r="F268" s="20" t="s">
        <v>5413</v>
      </c>
    </row>
    <row r="269" spans="1:6" x14ac:dyDescent="0.2">
      <c r="A269" s="30"/>
      <c r="B269" s="30"/>
      <c r="C269" s="21" t="s">
        <v>3078</v>
      </c>
      <c r="D269" s="21"/>
      <c r="E269" s="21" t="s">
        <v>5591</v>
      </c>
      <c r="F269" s="20" t="s">
        <v>5413</v>
      </c>
    </row>
    <row r="270" spans="1:6" x14ac:dyDescent="0.2">
      <c r="A270" s="30"/>
      <c r="B270" s="30"/>
      <c r="C270" s="21" t="s">
        <v>3175</v>
      </c>
      <c r="D270" s="21"/>
      <c r="E270" s="21" t="s">
        <v>5592</v>
      </c>
      <c r="F270" s="20" t="s">
        <v>5413</v>
      </c>
    </row>
    <row r="271" spans="1:6" x14ac:dyDescent="0.2">
      <c r="A271" s="30"/>
      <c r="B271" s="30"/>
      <c r="C271" s="21" t="s">
        <v>5593</v>
      </c>
      <c r="D271" s="21"/>
      <c r="E271" s="21"/>
    </row>
    <row r="272" spans="1:6" x14ac:dyDescent="0.2">
      <c r="A272" s="30"/>
      <c r="B272" s="30"/>
      <c r="C272" s="21" t="s">
        <v>3262</v>
      </c>
      <c r="D272" s="21"/>
      <c r="E272" s="21" t="s">
        <v>5594</v>
      </c>
      <c r="F272" s="20" t="s">
        <v>5413</v>
      </c>
    </row>
    <row r="273" spans="1:6" x14ac:dyDescent="0.2">
      <c r="A273" s="30"/>
      <c r="B273" s="30"/>
      <c r="C273" s="21" t="s">
        <v>2165</v>
      </c>
      <c r="D273" s="21"/>
      <c r="E273" s="21"/>
    </row>
    <row r="274" spans="1:6" x14ac:dyDescent="0.2">
      <c r="A274" s="30"/>
      <c r="B274" s="30"/>
      <c r="C274" s="21" t="s">
        <v>3285</v>
      </c>
      <c r="D274" s="21"/>
      <c r="E274" s="21"/>
    </row>
    <row r="275" spans="1:6" x14ac:dyDescent="0.2">
      <c r="A275" s="30"/>
      <c r="B275" s="30"/>
      <c r="C275" s="21" t="s">
        <v>5595</v>
      </c>
      <c r="D275" s="21"/>
      <c r="E275" s="21"/>
    </row>
    <row r="276" spans="1:6" x14ac:dyDescent="0.2">
      <c r="A276" s="30"/>
      <c r="B276" s="30"/>
      <c r="C276" s="21" t="s">
        <v>5596</v>
      </c>
      <c r="D276" s="21"/>
      <c r="E276" s="21"/>
    </row>
    <row r="277" spans="1:6" x14ac:dyDescent="0.2">
      <c r="A277" s="30"/>
      <c r="B277" s="30"/>
      <c r="C277" s="21" t="s">
        <v>2231</v>
      </c>
      <c r="D277" s="21"/>
      <c r="E277" s="21"/>
    </row>
    <row r="278" spans="1:6" x14ac:dyDescent="0.2">
      <c r="A278" s="30"/>
      <c r="B278" s="30"/>
      <c r="C278" s="21" t="s">
        <v>3152</v>
      </c>
      <c r="D278" s="21"/>
      <c r="E278" s="21"/>
    </row>
    <row r="279" spans="1:6" x14ac:dyDescent="0.2">
      <c r="A279" s="30"/>
      <c r="B279" s="30"/>
      <c r="C279" s="21" t="s">
        <v>5597</v>
      </c>
      <c r="D279" s="21"/>
      <c r="E279" s="21"/>
    </row>
    <row r="280" spans="1:6" x14ac:dyDescent="0.2">
      <c r="A280" s="30"/>
      <c r="B280" s="30"/>
      <c r="C280" s="21" t="s">
        <v>2375</v>
      </c>
      <c r="D280" s="21"/>
      <c r="E280" s="21" t="s">
        <v>5598</v>
      </c>
      <c r="F280" s="20" t="s">
        <v>5413</v>
      </c>
    </row>
    <row r="281" spans="1:6" x14ac:dyDescent="0.2">
      <c r="A281" s="30"/>
      <c r="B281" s="30"/>
      <c r="C281" s="21" t="s">
        <v>2191</v>
      </c>
      <c r="D281" s="21"/>
      <c r="E281" s="21"/>
    </row>
    <row r="282" spans="1:6" x14ac:dyDescent="0.2">
      <c r="A282" s="30"/>
      <c r="B282" s="30"/>
      <c r="C282" s="21" t="s">
        <v>5599</v>
      </c>
      <c r="D282" s="21"/>
      <c r="E282" s="21" t="s">
        <v>5600</v>
      </c>
      <c r="F282" s="20" t="s">
        <v>5413</v>
      </c>
    </row>
    <row r="283" spans="1:6" x14ac:dyDescent="0.2">
      <c r="A283" s="30"/>
      <c r="B283" s="30"/>
      <c r="C283" s="21" t="s">
        <v>5601</v>
      </c>
      <c r="D283" s="21"/>
      <c r="E283" s="21"/>
    </row>
    <row r="284" spans="1:6" x14ac:dyDescent="0.2">
      <c r="A284" s="30"/>
      <c r="B284" s="30"/>
      <c r="C284" s="21" t="s">
        <v>3331</v>
      </c>
      <c r="D284" s="21"/>
      <c r="E284" s="21"/>
    </row>
    <row r="285" spans="1:6" x14ac:dyDescent="0.2">
      <c r="A285" s="30"/>
      <c r="B285" s="30"/>
      <c r="C285" s="21" t="s">
        <v>5602</v>
      </c>
      <c r="D285" s="21"/>
      <c r="E285" s="21"/>
    </row>
    <row r="286" spans="1:6" x14ac:dyDescent="0.2">
      <c r="A286" s="30"/>
      <c r="B286" s="30"/>
      <c r="C286" s="21" t="s">
        <v>5603</v>
      </c>
      <c r="D286" s="21"/>
      <c r="E286" s="21"/>
    </row>
    <row r="287" spans="1:6" x14ac:dyDescent="0.2">
      <c r="A287" s="30"/>
      <c r="B287" s="30"/>
      <c r="C287" s="21" t="s">
        <v>5604</v>
      </c>
      <c r="D287" s="21"/>
      <c r="E287" s="21" t="s">
        <v>5605</v>
      </c>
      <c r="F287" s="20" t="s">
        <v>5413</v>
      </c>
    </row>
    <row r="288" spans="1:6" x14ac:dyDescent="0.2">
      <c r="A288" s="30"/>
      <c r="B288" s="30"/>
      <c r="C288" s="21" t="s">
        <v>5606</v>
      </c>
      <c r="D288" s="21"/>
      <c r="E288" s="21"/>
    </row>
    <row r="289" spans="1:6" x14ac:dyDescent="0.2">
      <c r="A289" s="30"/>
      <c r="B289" s="30"/>
      <c r="C289" s="21" t="s">
        <v>2204</v>
      </c>
      <c r="D289" s="21"/>
      <c r="E289" s="21"/>
    </row>
    <row r="290" spans="1:6" x14ac:dyDescent="0.2">
      <c r="A290" s="30"/>
      <c r="B290" s="30"/>
      <c r="C290" s="21" t="s">
        <v>5607</v>
      </c>
      <c r="D290" s="21"/>
      <c r="E290" s="21"/>
    </row>
    <row r="291" spans="1:6" x14ac:dyDescent="0.2">
      <c r="A291" s="30"/>
      <c r="B291" s="30"/>
      <c r="C291" s="21" t="s">
        <v>5608</v>
      </c>
      <c r="D291" s="21"/>
      <c r="E291" s="21"/>
    </row>
    <row r="292" spans="1:6" x14ac:dyDescent="0.2">
      <c r="A292" s="30"/>
      <c r="B292" s="30"/>
      <c r="C292" s="21" t="s">
        <v>3097</v>
      </c>
      <c r="D292" s="21"/>
      <c r="E292" s="21"/>
    </row>
    <row r="293" spans="1:6" x14ac:dyDescent="0.2">
      <c r="A293" s="30"/>
      <c r="B293" s="30"/>
      <c r="C293" s="21" t="s">
        <v>5609</v>
      </c>
      <c r="D293" s="21"/>
      <c r="E293" s="21"/>
    </row>
    <row r="294" spans="1:6" x14ac:dyDescent="0.2">
      <c r="A294" s="30"/>
      <c r="B294" s="30"/>
      <c r="C294" s="21" t="s">
        <v>2110</v>
      </c>
      <c r="D294" s="21"/>
      <c r="E294" s="21"/>
    </row>
    <row r="295" spans="1:6" x14ac:dyDescent="0.2">
      <c r="A295" s="30"/>
      <c r="B295" s="30"/>
      <c r="C295" s="21" t="s">
        <v>2184</v>
      </c>
      <c r="D295" s="21"/>
      <c r="E295" s="21" t="s">
        <v>5610</v>
      </c>
      <c r="F295" s="20" t="s">
        <v>5413</v>
      </c>
    </row>
    <row r="296" spans="1:6" x14ac:dyDescent="0.2">
      <c r="A296" s="30"/>
      <c r="B296" s="30"/>
      <c r="C296" s="21" t="s">
        <v>5611</v>
      </c>
      <c r="D296" s="21"/>
      <c r="E296" s="21"/>
    </row>
    <row r="297" spans="1:6" x14ac:dyDescent="0.2">
      <c r="A297" s="30"/>
      <c r="B297" s="30"/>
      <c r="C297" s="21" t="s">
        <v>2324</v>
      </c>
      <c r="D297" s="21"/>
      <c r="E297" s="21"/>
    </row>
    <row r="298" spans="1:6" x14ac:dyDescent="0.2">
      <c r="A298" s="30"/>
      <c r="B298" s="30"/>
      <c r="C298" s="21" t="s">
        <v>5612</v>
      </c>
      <c r="D298" s="21"/>
      <c r="E298" s="21"/>
      <c r="F298" s="20" t="s">
        <v>5413</v>
      </c>
    </row>
    <row r="299" spans="1:6" x14ac:dyDescent="0.2">
      <c r="A299" s="30"/>
      <c r="B299" s="30"/>
      <c r="C299" s="21" t="s">
        <v>2342</v>
      </c>
      <c r="D299" s="21"/>
      <c r="E299" s="21"/>
    </row>
    <row r="300" spans="1:6" x14ac:dyDescent="0.2">
      <c r="A300" s="30"/>
      <c r="B300" s="30"/>
      <c r="C300" s="21" t="s">
        <v>5613</v>
      </c>
      <c r="D300" s="21"/>
      <c r="E300" s="21"/>
    </row>
    <row r="301" spans="1:6" x14ac:dyDescent="0.2">
      <c r="A301" s="30"/>
      <c r="B301" s="30"/>
      <c r="C301" s="21" t="s">
        <v>2256</v>
      </c>
      <c r="D301" s="21"/>
      <c r="E301" s="21"/>
    </row>
    <row r="302" spans="1:6" x14ac:dyDescent="0.2">
      <c r="A302" s="30"/>
      <c r="B302" s="30"/>
      <c r="C302" s="21" t="s">
        <v>3112</v>
      </c>
      <c r="D302" s="21"/>
      <c r="E302" s="21"/>
    </row>
    <row r="303" spans="1:6" x14ac:dyDescent="0.2">
      <c r="A303" s="30"/>
      <c r="B303" s="30"/>
      <c r="C303" s="21" t="s">
        <v>3190</v>
      </c>
      <c r="D303" s="21"/>
      <c r="E303" s="21"/>
    </row>
    <row r="304" spans="1:6" x14ac:dyDescent="0.2">
      <c r="A304" s="30"/>
      <c r="B304" s="30"/>
      <c r="C304" s="21" t="s">
        <v>5614</v>
      </c>
      <c r="D304" s="21"/>
      <c r="E304" s="21"/>
    </row>
    <row r="305" spans="1:6" x14ac:dyDescent="0.2">
      <c r="A305" s="30"/>
      <c r="B305" s="30"/>
      <c r="C305" s="21" t="s">
        <v>3070</v>
      </c>
      <c r="D305" s="21"/>
      <c r="E305" s="21"/>
    </row>
    <row r="306" spans="1:6" x14ac:dyDescent="0.2">
      <c r="A306" s="30"/>
      <c r="B306" s="30"/>
      <c r="C306" s="21" t="s">
        <v>2262</v>
      </c>
      <c r="D306" s="21"/>
      <c r="E306" s="21"/>
    </row>
    <row r="307" spans="1:6" x14ac:dyDescent="0.2">
      <c r="A307" s="30"/>
      <c r="B307" s="30"/>
      <c r="C307" s="21" t="s">
        <v>2431</v>
      </c>
      <c r="D307" s="21"/>
      <c r="E307" s="21"/>
    </row>
    <row r="308" spans="1:6" x14ac:dyDescent="0.2">
      <c r="A308" s="30"/>
      <c r="B308" s="30"/>
      <c r="C308" s="21" t="s">
        <v>3910</v>
      </c>
      <c r="D308" s="21"/>
      <c r="E308" s="21"/>
      <c r="F308" s="20" t="s">
        <v>5413</v>
      </c>
    </row>
    <row r="309" spans="1:6" x14ac:dyDescent="0.2">
      <c r="A309" s="30"/>
      <c r="B309" s="30"/>
      <c r="C309" s="21" t="s">
        <v>3195</v>
      </c>
      <c r="D309" s="21"/>
      <c r="E309" s="21"/>
      <c r="F309" s="20" t="s">
        <v>5413</v>
      </c>
    </row>
    <row r="310" spans="1:6" x14ac:dyDescent="0.2">
      <c r="A310" s="30"/>
      <c r="B310" s="30"/>
      <c r="C310" s="21" t="s">
        <v>3180</v>
      </c>
      <c r="D310" s="21"/>
      <c r="E310" s="21"/>
      <c r="F310" s="20" t="s">
        <v>5413</v>
      </c>
    </row>
    <row r="311" spans="1:6" x14ac:dyDescent="0.2">
      <c r="A311" s="30"/>
      <c r="B311" s="30"/>
      <c r="C311" s="21" t="s">
        <v>2439</v>
      </c>
      <c r="D311" s="21"/>
      <c r="E311" s="21"/>
    </row>
    <row r="312" spans="1:6" x14ac:dyDescent="0.2">
      <c r="A312" s="30"/>
      <c r="B312" s="30"/>
      <c r="C312" s="21" t="s">
        <v>5615</v>
      </c>
      <c r="D312" s="21"/>
      <c r="E312" s="21"/>
    </row>
    <row r="313" spans="1:6" x14ac:dyDescent="0.2">
      <c r="A313" s="30"/>
      <c r="B313" s="30"/>
      <c r="C313" s="21" t="s">
        <v>2456</v>
      </c>
      <c r="D313" s="21"/>
      <c r="E313" s="21"/>
    </row>
    <row r="314" spans="1:6" x14ac:dyDescent="0.2">
      <c r="A314" s="30"/>
      <c r="B314" s="30"/>
      <c r="C314" s="21" t="s">
        <v>5616</v>
      </c>
      <c r="D314" s="21"/>
      <c r="E314" s="21"/>
    </row>
    <row r="315" spans="1:6" x14ac:dyDescent="0.2">
      <c r="A315" s="30"/>
      <c r="B315" s="30"/>
      <c r="C315" s="21" t="s">
        <v>2144</v>
      </c>
      <c r="D315" s="21"/>
      <c r="E315" s="21"/>
    </row>
    <row r="316" spans="1:6" x14ac:dyDescent="0.2">
      <c r="A316" s="30"/>
      <c r="B316" s="30"/>
      <c r="C316" s="21" t="s">
        <v>5617</v>
      </c>
      <c r="D316" s="21"/>
      <c r="E316" s="70" t="s">
        <v>5618</v>
      </c>
      <c r="F316" s="20" t="s">
        <v>5413</v>
      </c>
    </row>
    <row r="317" spans="1:6" x14ac:dyDescent="0.2">
      <c r="A317" s="30"/>
      <c r="B317" s="30"/>
      <c r="C317" s="21" t="s">
        <v>5619</v>
      </c>
      <c r="D317" s="21"/>
      <c r="E317" s="21"/>
    </row>
    <row r="318" spans="1:6" x14ac:dyDescent="0.2">
      <c r="A318" s="30"/>
      <c r="B318" s="30"/>
      <c r="C318" s="21" t="s">
        <v>5620</v>
      </c>
      <c r="D318" s="21"/>
      <c r="E318" s="21"/>
    </row>
    <row r="319" spans="1:6" x14ac:dyDescent="0.2">
      <c r="A319" s="30"/>
      <c r="B319" s="30"/>
      <c r="C319" s="21" t="s">
        <v>5621</v>
      </c>
      <c r="D319" s="21"/>
      <c r="E319" s="21"/>
    </row>
    <row r="320" spans="1:6" x14ac:dyDescent="0.2">
      <c r="A320" s="30"/>
      <c r="B320" s="30"/>
      <c r="C320" s="21" t="s">
        <v>3240</v>
      </c>
      <c r="D320" s="21"/>
      <c r="E320" s="21"/>
    </row>
    <row r="321" spans="1:6" x14ac:dyDescent="0.2">
      <c r="A321" s="30"/>
      <c r="B321" s="30"/>
      <c r="C321" s="21" t="s">
        <v>5622</v>
      </c>
      <c r="D321" s="21"/>
      <c r="E321" s="21"/>
    </row>
    <row r="322" spans="1:6" x14ac:dyDescent="0.2">
      <c r="A322" s="30"/>
      <c r="B322" s="30"/>
      <c r="C322" s="21" t="s">
        <v>5623</v>
      </c>
      <c r="D322" s="21"/>
      <c r="E322" s="21"/>
    </row>
    <row r="323" spans="1:6" x14ac:dyDescent="0.2">
      <c r="A323" s="30"/>
      <c r="B323" s="30"/>
      <c r="C323" s="21" t="s">
        <v>5624</v>
      </c>
      <c r="D323" s="21"/>
      <c r="E323" s="21"/>
    </row>
    <row r="324" spans="1:6" x14ac:dyDescent="0.2">
      <c r="A324" s="30"/>
      <c r="B324" s="30"/>
      <c r="C324" s="21" t="s">
        <v>2493</v>
      </c>
      <c r="D324" s="21"/>
      <c r="E324" s="21"/>
    </row>
    <row r="325" spans="1:6" x14ac:dyDescent="0.2">
      <c r="A325" s="30"/>
      <c r="B325" s="30"/>
      <c r="C325" s="21" t="s">
        <v>2101</v>
      </c>
      <c r="D325" s="21"/>
      <c r="E325" s="21"/>
    </row>
    <row r="326" spans="1:6" x14ac:dyDescent="0.2">
      <c r="A326" s="44"/>
      <c r="B326" s="34" t="s">
        <v>3347</v>
      </c>
      <c r="C326" s="23" t="s">
        <v>5625</v>
      </c>
      <c r="D326" s="34" t="s">
        <v>3347</v>
      </c>
      <c r="E326" s="23"/>
      <c r="F326" s="20" t="s">
        <v>5413</v>
      </c>
    </row>
    <row r="327" spans="1:6" x14ac:dyDescent="0.2">
      <c r="A327" s="43"/>
      <c r="B327" s="35"/>
      <c r="C327" s="23" t="s">
        <v>5626</v>
      </c>
      <c r="D327" s="23"/>
      <c r="E327" s="23"/>
      <c r="F327" s="20" t="s">
        <v>5413</v>
      </c>
    </row>
    <row r="328" spans="1:6" x14ac:dyDescent="0.2">
      <c r="A328" s="43"/>
      <c r="B328" s="35"/>
      <c r="C328" s="72" t="s">
        <v>5627</v>
      </c>
      <c r="D328" s="72"/>
      <c r="E328" s="23"/>
      <c r="F328" s="20" t="s">
        <v>5413</v>
      </c>
    </row>
    <row r="329" spans="1:6" x14ac:dyDescent="0.2">
      <c r="A329" s="43"/>
      <c r="B329" s="35"/>
      <c r="C329" s="71" t="s">
        <v>5628</v>
      </c>
      <c r="D329" s="71"/>
      <c r="E329" s="23"/>
      <c r="F329" s="20" t="s">
        <v>5413</v>
      </c>
    </row>
    <row r="330" spans="1:6" x14ac:dyDescent="0.2">
      <c r="A330" s="43"/>
      <c r="B330" s="35"/>
      <c r="C330" s="71" t="s">
        <v>3352</v>
      </c>
      <c r="D330" s="71"/>
      <c r="E330" s="23"/>
      <c r="F330" s="20" t="s">
        <v>5413</v>
      </c>
    </row>
    <row r="331" spans="1:6" x14ac:dyDescent="0.2">
      <c r="A331" s="43"/>
      <c r="B331" s="35"/>
      <c r="C331" s="71" t="s">
        <v>5629</v>
      </c>
      <c r="D331" s="71"/>
      <c r="E331" s="23"/>
      <c r="F331" s="20" t="s">
        <v>5413</v>
      </c>
    </row>
    <row r="332" spans="1:6" x14ac:dyDescent="0.2">
      <c r="A332" s="43"/>
      <c r="B332" s="35"/>
      <c r="C332" s="71" t="s">
        <v>5630</v>
      </c>
      <c r="D332" s="71"/>
      <c r="E332" s="23"/>
      <c r="F332" s="20" t="s">
        <v>5413</v>
      </c>
    </row>
    <row r="333" spans="1:6" x14ac:dyDescent="0.2">
      <c r="A333" s="43"/>
      <c r="B333" s="35"/>
      <c r="C333" s="23" t="s">
        <v>3355</v>
      </c>
      <c r="D333" s="23"/>
      <c r="E333" s="23"/>
      <c r="F333" s="20" t="s">
        <v>5413</v>
      </c>
    </row>
    <row r="334" spans="1:6" x14ac:dyDescent="0.2">
      <c r="A334" s="43"/>
      <c r="B334" s="35"/>
      <c r="C334" s="23" t="s">
        <v>5631</v>
      </c>
      <c r="D334" s="23"/>
      <c r="E334" s="23"/>
      <c r="F334" s="20" t="s">
        <v>5413</v>
      </c>
    </row>
    <row r="335" spans="1:6" x14ac:dyDescent="0.2">
      <c r="A335" s="43"/>
      <c r="B335" s="35"/>
      <c r="C335" s="23" t="s">
        <v>5632</v>
      </c>
      <c r="D335" s="23"/>
      <c r="E335" s="23"/>
      <c r="F335" s="20" t="s">
        <v>5413</v>
      </c>
    </row>
    <row r="336" spans="1:6" x14ac:dyDescent="0.2">
      <c r="A336" s="43"/>
      <c r="B336" s="35"/>
      <c r="C336" s="23" t="s">
        <v>3497</v>
      </c>
      <c r="D336" s="23"/>
      <c r="E336" s="23"/>
      <c r="F336" s="20" t="s">
        <v>5413</v>
      </c>
    </row>
    <row r="337" spans="1:6" x14ac:dyDescent="0.2">
      <c r="A337" s="43"/>
      <c r="B337" s="35"/>
      <c r="C337" s="23" t="s">
        <v>5633</v>
      </c>
      <c r="D337" s="23"/>
      <c r="E337" s="23"/>
      <c r="F337" s="20" t="s">
        <v>5413</v>
      </c>
    </row>
    <row r="338" spans="1:6" x14ac:dyDescent="0.2">
      <c r="A338" s="43"/>
      <c r="B338" s="35"/>
      <c r="C338" s="23" t="s">
        <v>5634</v>
      </c>
      <c r="D338" s="23"/>
      <c r="E338" s="23"/>
      <c r="F338" s="20" t="s">
        <v>5413</v>
      </c>
    </row>
    <row r="339" spans="1:6" x14ac:dyDescent="0.2">
      <c r="A339" s="43"/>
      <c r="B339" s="35"/>
      <c r="C339" s="23" t="s">
        <v>5635</v>
      </c>
      <c r="D339" s="23"/>
      <c r="E339" s="23"/>
      <c r="F339" s="20" t="s">
        <v>5413</v>
      </c>
    </row>
    <row r="340" spans="1:6" x14ac:dyDescent="0.2">
      <c r="A340" s="43"/>
      <c r="B340" s="35"/>
      <c r="C340" s="23" t="s">
        <v>5636</v>
      </c>
      <c r="D340" s="23"/>
      <c r="E340" s="23"/>
      <c r="F340" s="20" t="s">
        <v>5413</v>
      </c>
    </row>
    <row r="341" spans="1:6" x14ac:dyDescent="0.2">
      <c r="A341" s="43"/>
      <c r="B341" s="35"/>
      <c r="C341" s="23" t="s">
        <v>5637</v>
      </c>
      <c r="D341" s="23"/>
      <c r="E341" s="23"/>
      <c r="F341" s="20" t="s">
        <v>5413</v>
      </c>
    </row>
    <row r="342" spans="1:6" x14ac:dyDescent="0.2">
      <c r="A342" s="43"/>
      <c r="B342" s="35"/>
      <c r="C342" s="23" t="s">
        <v>3569</v>
      </c>
      <c r="D342" s="23"/>
      <c r="E342" s="23"/>
      <c r="F342" s="20" t="s">
        <v>5413</v>
      </c>
    </row>
    <row r="343" spans="1:6" x14ac:dyDescent="0.2">
      <c r="A343" s="43"/>
      <c r="B343" s="35"/>
      <c r="C343" s="23" t="s">
        <v>5638</v>
      </c>
      <c r="D343" s="23"/>
      <c r="E343" s="23"/>
      <c r="F343" s="20" t="s">
        <v>5413</v>
      </c>
    </row>
    <row r="344" spans="1:6" x14ac:dyDescent="0.2">
      <c r="A344" s="43"/>
      <c r="B344" s="35"/>
      <c r="C344" s="23" t="s">
        <v>3490</v>
      </c>
      <c r="D344" s="23"/>
      <c r="E344" s="23"/>
      <c r="F344" s="20" t="s">
        <v>5413</v>
      </c>
    </row>
    <row r="345" spans="1:6" x14ac:dyDescent="0.2">
      <c r="A345" s="43"/>
      <c r="B345" s="35"/>
      <c r="C345" s="23" t="s">
        <v>3573</v>
      </c>
      <c r="D345" s="23"/>
      <c r="E345" s="23"/>
      <c r="F345" s="20" t="s">
        <v>5413</v>
      </c>
    </row>
    <row r="346" spans="1:6" x14ac:dyDescent="0.2">
      <c r="A346" s="43"/>
      <c r="B346" s="35"/>
      <c r="C346" s="23" t="s">
        <v>5639</v>
      </c>
      <c r="D346" s="23"/>
      <c r="E346" s="23"/>
      <c r="F346" s="20" t="s">
        <v>5413</v>
      </c>
    </row>
    <row r="347" spans="1:6" x14ac:dyDescent="0.2">
      <c r="A347" s="43"/>
      <c r="B347" s="35"/>
      <c r="C347" s="23" t="s">
        <v>5640</v>
      </c>
      <c r="D347" s="23"/>
      <c r="E347" s="23"/>
      <c r="F347" s="20" t="s">
        <v>5413</v>
      </c>
    </row>
    <row r="348" spans="1:6" x14ac:dyDescent="0.2">
      <c r="A348" s="43"/>
      <c r="B348" s="35"/>
      <c r="C348" s="23" t="s">
        <v>5641</v>
      </c>
      <c r="D348" s="23"/>
      <c r="E348" s="23"/>
      <c r="F348" s="20" t="s">
        <v>5413</v>
      </c>
    </row>
    <row r="349" spans="1:6" x14ac:dyDescent="0.2">
      <c r="A349" s="43"/>
      <c r="B349" s="35"/>
      <c r="C349" s="23" t="s">
        <v>5642</v>
      </c>
      <c r="D349" s="23"/>
      <c r="E349" s="23"/>
      <c r="F349" s="20" t="s">
        <v>5413</v>
      </c>
    </row>
    <row r="350" spans="1:6" x14ac:dyDescent="0.2">
      <c r="A350" s="43"/>
      <c r="B350" s="35"/>
      <c r="C350" s="23" t="s">
        <v>5643</v>
      </c>
      <c r="D350" s="23"/>
      <c r="E350" s="23"/>
      <c r="F350" s="20" t="s">
        <v>5413</v>
      </c>
    </row>
    <row r="351" spans="1:6" x14ac:dyDescent="0.2">
      <c r="A351" s="43"/>
      <c r="B351" s="35"/>
      <c r="C351" s="23" t="s">
        <v>5644</v>
      </c>
      <c r="D351" s="23"/>
      <c r="E351" s="23"/>
      <c r="F351" s="20" t="s">
        <v>5413</v>
      </c>
    </row>
    <row r="352" spans="1:6" x14ac:dyDescent="0.2">
      <c r="A352" s="43"/>
      <c r="B352" s="35"/>
      <c r="C352" s="23" t="s">
        <v>3484</v>
      </c>
      <c r="D352" s="23"/>
      <c r="E352" s="23"/>
      <c r="F352" s="20" t="s">
        <v>5413</v>
      </c>
    </row>
    <row r="353" spans="1:6" x14ac:dyDescent="0.2">
      <c r="A353" s="43"/>
      <c r="B353" s="35"/>
      <c r="C353" s="23" t="s">
        <v>3603</v>
      </c>
      <c r="D353" s="23"/>
      <c r="E353" s="23"/>
      <c r="F353" s="20" t="s">
        <v>5413</v>
      </c>
    </row>
    <row r="354" spans="1:6" x14ac:dyDescent="0.2">
      <c r="A354" s="43"/>
      <c r="B354" s="35"/>
      <c r="C354" s="23" t="s">
        <v>5645</v>
      </c>
      <c r="D354" s="23"/>
      <c r="E354" s="23"/>
      <c r="F354" s="20" t="s">
        <v>5413</v>
      </c>
    </row>
    <row r="355" spans="1:6" x14ac:dyDescent="0.2">
      <c r="A355" s="43"/>
      <c r="B355" s="35"/>
      <c r="C355" s="23" t="s">
        <v>5646</v>
      </c>
      <c r="D355" s="23"/>
      <c r="E355" s="23"/>
      <c r="F355" s="20" t="s">
        <v>5413</v>
      </c>
    </row>
    <row r="356" spans="1:6" x14ac:dyDescent="0.2">
      <c r="A356" s="43"/>
      <c r="B356" s="35"/>
      <c r="C356" s="23" t="s">
        <v>5647</v>
      </c>
      <c r="D356" s="23"/>
      <c r="E356" s="23"/>
      <c r="F356" s="20" t="s">
        <v>5413</v>
      </c>
    </row>
    <row r="357" spans="1:6" x14ac:dyDescent="0.2">
      <c r="A357" s="43"/>
      <c r="B357" s="35"/>
      <c r="C357" s="23" t="s">
        <v>5648</v>
      </c>
      <c r="D357" s="23"/>
      <c r="E357" s="23"/>
      <c r="F357" s="20" t="s">
        <v>5413</v>
      </c>
    </row>
    <row r="358" spans="1:6" x14ac:dyDescent="0.2">
      <c r="A358" s="43"/>
      <c r="B358" s="35"/>
      <c r="C358" s="23" t="s">
        <v>5649</v>
      </c>
      <c r="D358" s="23"/>
      <c r="E358" s="23"/>
      <c r="F358" s="20" t="s">
        <v>5413</v>
      </c>
    </row>
    <row r="359" spans="1:6" x14ac:dyDescent="0.2">
      <c r="A359" s="43"/>
      <c r="B359" s="35"/>
      <c r="C359" s="23" t="s">
        <v>5650</v>
      </c>
      <c r="D359" s="23"/>
      <c r="E359" s="23"/>
      <c r="F359" s="20" t="s">
        <v>5413</v>
      </c>
    </row>
    <row r="360" spans="1:6" x14ac:dyDescent="0.2">
      <c r="A360" s="43"/>
      <c r="B360" s="35"/>
      <c r="C360" s="23" t="s">
        <v>3421</v>
      </c>
      <c r="D360" s="23"/>
      <c r="E360" s="23"/>
      <c r="F360" s="20" t="s">
        <v>5413</v>
      </c>
    </row>
    <row r="361" spans="1:6" x14ac:dyDescent="0.2">
      <c r="A361" s="43"/>
      <c r="B361" s="35"/>
      <c r="C361" s="23" t="s">
        <v>5651</v>
      </c>
      <c r="D361" s="23"/>
      <c r="E361" s="23"/>
      <c r="F361" s="20" t="s">
        <v>5413</v>
      </c>
    </row>
    <row r="362" spans="1:6" x14ac:dyDescent="0.2">
      <c r="A362" s="43"/>
      <c r="B362" s="35"/>
      <c r="C362" s="23" t="s">
        <v>5652</v>
      </c>
      <c r="D362" s="23"/>
      <c r="E362" s="23"/>
      <c r="F362" s="20" t="s">
        <v>5413</v>
      </c>
    </row>
    <row r="363" spans="1:6" x14ac:dyDescent="0.2">
      <c r="A363" s="43"/>
      <c r="B363" s="35"/>
      <c r="C363" s="23" t="s">
        <v>5653</v>
      </c>
      <c r="D363" s="23"/>
      <c r="E363" s="23"/>
      <c r="F363" s="20" t="s">
        <v>5413</v>
      </c>
    </row>
    <row r="364" spans="1:6" x14ac:dyDescent="0.2">
      <c r="A364" s="43"/>
      <c r="B364" s="35"/>
      <c r="C364" s="23" t="s">
        <v>3363</v>
      </c>
      <c r="D364" s="23"/>
      <c r="E364" s="23"/>
      <c r="F364" s="20" t="s">
        <v>5413</v>
      </c>
    </row>
    <row r="365" spans="1:6" x14ac:dyDescent="0.2">
      <c r="A365" s="43"/>
      <c r="B365" s="35"/>
      <c r="C365" s="23" t="s">
        <v>5654</v>
      </c>
      <c r="D365" s="23"/>
      <c r="E365" s="23"/>
      <c r="F365" s="20" t="s">
        <v>5413</v>
      </c>
    </row>
    <row r="366" spans="1:6" x14ac:dyDescent="0.2">
      <c r="A366" s="43"/>
      <c r="B366" s="35"/>
      <c r="C366" s="23" t="s">
        <v>5655</v>
      </c>
      <c r="D366" s="23"/>
      <c r="E366" s="23"/>
      <c r="F366" s="20" t="s">
        <v>5413</v>
      </c>
    </row>
    <row r="367" spans="1:6" x14ac:dyDescent="0.2">
      <c r="A367" s="43"/>
      <c r="B367" s="35"/>
      <c r="C367" s="23" t="s">
        <v>3550</v>
      </c>
      <c r="D367" s="23"/>
      <c r="E367" s="23"/>
      <c r="F367" s="20" t="s">
        <v>5413</v>
      </c>
    </row>
    <row r="368" spans="1:6" x14ac:dyDescent="0.2">
      <c r="A368" s="43"/>
      <c r="B368" s="35"/>
      <c r="C368" s="23" t="s">
        <v>5656</v>
      </c>
      <c r="D368" s="23"/>
      <c r="E368" s="23"/>
      <c r="F368" s="20" t="s">
        <v>5413</v>
      </c>
    </row>
    <row r="369" spans="1:6" x14ac:dyDescent="0.2">
      <c r="A369" s="43"/>
      <c r="B369" s="35"/>
      <c r="C369" s="23" t="s">
        <v>5657</v>
      </c>
      <c r="D369" s="23"/>
      <c r="E369" s="23"/>
      <c r="F369" s="20" t="s">
        <v>5413</v>
      </c>
    </row>
    <row r="370" spans="1:6" x14ac:dyDescent="0.2">
      <c r="A370" s="43"/>
      <c r="B370" s="35"/>
      <c r="C370" s="23" t="s">
        <v>5658</v>
      </c>
      <c r="D370" s="23"/>
      <c r="E370" s="23"/>
      <c r="F370" s="20" t="s">
        <v>5413</v>
      </c>
    </row>
    <row r="371" spans="1:6" x14ac:dyDescent="0.2">
      <c r="A371" s="43"/>
      <c r="B371" s="35"/>
      <c r="C371" s="23" t="s">
        <v>5659</v>
      </c>
      <c r="D371" s="23"/>
      <c r="E371" s="23"/>
      <c r="F371" s="20" t="s">
        <v>5413</v>
      </c>
    </row>
    <row r="372" spans="1:6" x14ac:dyDescent="0.2">
      <c r="A372" s="43"/>
      <c r="B372" s="35"/>
      <c r="C372" s="23" t="s">
        <v>5660</v>
      </c>
      <c r="D372" s="23"/>
      <c r="E372" s="23"/>
      <c r="F372" s="20" t="s">
        <v>5413</v>
      </c>
    </row>
    <row r="373" spans="1:6" x14ac:dyDescent="0.2">
      <c r="A373" s="43"/>
      <c r="B373" s="35"/>
      <c r="C373" s="23" t="s">
        <v>5661</v>
      </c>
      <c r="D373" s="23"/>
      <c r="E373" s="23"/>
      <c r="F373" s="20" t="s">
        <v>5413</v>
      </c>
    </row>
    <row r="374" spans="1:6" x14ac:dyDescent="0.2">
      <c r="A374" s="43"/>
      <c r="B374" s="35"/>
      <c r="C374" s="23" t="s">
        <v>5662</v>
      </c>
      <c r="D374" s="23"/>
      <c r="E374" s="23"/>
      <c r="F374" s="20" t="s">
        <v>5413</v>
      </c>
    </row>
    <row r="375" spans="1:6" x14ac:dyDescent="0.2">
      <c r="A375" s="43"/>
      <c r="B375" s="35"/>
      <c r="C375" s="23" t="s">
        <v>5663</v>
      </c>
      <c r="D375" s="23"/>
      <c r="E375" s="23"/>
      <c r="F375" s="20" t="s">
        <v>5413</v>
      </c>
    </row>
    <row r="376" spans="1:6" x14ac:dyDescent="0.2">
      <c r="A376" s="43"/>
      <c r="B376" s="35"/>
      <c r="C376" s="23" t="s">
        <v>5664</v>
      </c>
      <c r="D376" s="23"/>
      <c r="E376" s="23"/>
      <c r="F376" s="20" t="s">
        <v>5413</v>
      </c>
    </row>
    <row r="377" spans="1:6" x14ac:dyDescent="0.2">
      <c r="A377" s="43"/>
      <c r="B377" s="35"/>
      <c r="C377" s="23" t="s">
        <v>5665</v>
      </c>
      <c r="D377" s="23"/>
      <c r="E377" s="23"/>
      <c r="F377" s="20" t="s">
        <v>5413</v>
      </c>
    </row>
    <row r="378" spans="1:6" x14ac:dyDescent="0.2">
      <c r="A378" s="43"/>
      <c r="B378" s="35"/>
      <c r="C378" s="23" t="s">
        <v>5666</v>
      </c>
      <c r="D378" s="23"/>
      <c r="E378" s="23"/>
      <c r="F378" s="20" t="s">
        <v>5413</v>
      </c>
    </row>
    <row r="379" spans="1:6" x14ac:dyDescent="0.2">
      <c r="A379" s="43"/>
      <c r="B379" s="35"/>
      <c r="C379" s="23" t="s">
        <v>5667</v>
      </c>
      <c r="D379" s="23"/>
      <c r="E379" s="23"/>
      <c r="F379" s="20" t="s">
        <v>5413</v>
      </c>
    </row>
    <row r="380" spans="1:6" x14ac:dyDescent="0.2">
      <c r="A380" s="43"/>
      <c r="B380" s="35"/>
      <c r="C380" s="23" t="s">
        <v>5668</v>
      </c>
      <c r="D380" s="23"/>
      <c r="E380" s="23"/>
      <c r="F380" s="20" t="s">
        <v>5413</v>
      </c>
    </row>
    <row r="381" spans="1:6" x14ac:dyDescent="0.2">
      <c r="A381" s="43"/>
      <c r="B381" s="35"/>
      <c r="C381" s="23" t="s">
        <v>5669</v>
      </c>
      <c r="D381" s="23"/>
      <c r="E381" s="23"/>
      <c r="F381" s="20" t="s">
        <v>5413</v>
      </c>
    </row>
    <row r="382" spans="1:6" x14ac:dyDescent="0.2">
      <c r="A382" s="43"/>
      <c r="B382" s="35"/>
      <c r="C382" s="23" t="s">
        <v>5670</v>
      </c>
      <c r="D382" s="23"/>
      <c r="E382" s="23"/>
      <c r="F382" s="20" t="s">
        <v>5413</v>
      </c>
    </row>
    <row r="383" spans="1:6" x14ac:dyDescent="0.2">
      <c r="A383" s="43"/>
      <c r="B383" s="35"/>
      <c r="C383" s="23" t="s">
        <v>3403</v>
      </c>
      <c r="D383" s="23"/>
      <c r="E383" s="23"/>
      <c r="F383" s="20" t="s">
        <v>5413</v>
      </c>
    </row>
    <row r="384" spans="1:6" x14ac:dyDescent="0.2">
      <c r="A384" s="43"/>
      <c r="B384" s="35"/>
      <c r="C384" s="23" t="s">
        <v>5671</v>
      </c>
      <c r="D384" s="23"/>
      <c r="E384" s="23"/>
      <c r="F384" s="20" t="s">
        <v>5413</v>
      </c>
    </row>
    <row r="385" spans="1:6" x14ac:dyDescent="0.2">
      <c r="A385" s="43"/>
      <c r="B385" s="35"/>
      <c r="C385" s="23" t="s">
        <v>5672</v>
      </c>
      <c r="D385" s="23"/>
      <c r="E385" s="23"/>
      <c r="F385" s="20" t="s">
        <v>5413</v>
      </c>
    </row>
    <row r="386" spans="1:6" x14ac:dyDescent="0.2">
      <c r="A386" s="43"/>
      <c r="B386" s="35"/>
      <c r="C386" s="23" t="s">
        <v>5673</v>
      </c>
      <c r="D386" s="23"/>
      <c r="E386" s="23"/>
      <c r="F386" s="20" t="s">
        <v>5413</v>
      </c>
    </row>
    <row r="387" spans="1:6" x14ac:dyDescent="0.2">
      <c r="A387" s="43"/>
      <c r="B387" s="35"/>
      <c r="C387" s="23" t="s">
        <v>5674</v>
      </c>
      <c r="D387" s="23"/>
      <c r="E387" s="23"/>
      <c r="F387" s="20" t="s">
        <v>5413</v>
      </c>
    </row>
    <row r="388" spans="1:6" x14ac:dyDescent="0.2">
      <c r="A388" s="43"/>
      <c r="B388" s="35"/>
      <c r="C388" s="23" t="s">
        <v>5675</v>
      </c>
      <c r="D388" s="23"/>
      <c r="E388" s="23"/>
      <c r="F388" s="20" t="s">
        <v>5413</v>
      </c>
    </row>
    <row r="389" spans="1:6" x14ac:dyDescent="0.2">
      <c r="A389" s="43"/>
      <c r="B389" s="35"/>
      <c r="C389" s="23" t="s">
        <v>3409</v>
      </c>
      <c r="D389" s="23"/>
      <c r="E389" s="23"/>
      <c r="F389" s="20" t="s">
        <v>5413</v>
      </c>
    </row>
    <row r="390" spans="1:6" x14ac:dyDescent="0.2">
      <c r="A390" s="43"/>
      <c r="B390" s="35"/>
      <c r="C390" s="23" t="s">
        <v>3406</v>
      </c>
      <c r="D390" s="23"/>
      <c r="E390" s="23"/>
      <c r="F390" s="20" t="s">
        <v>5413</v>
      </c>
    </row>
    <row r="391" spans="1:6" x14ac:dyDescent="0.2">
      <c r="A391" s="43"/>
      <c r="B391" s="35"/>
      <c r="C391" s="23" t="s">
        <v>5676</v>
      </c>
      <c r="D391" s="23"/>
      <c r="E391" s="23"/>
      <c r="F391" s="20" t="s">
        <v>5413</v>
      </c>
    </row>
    <row r="392" spans="1:6" x14ac:dyDescent="0.2">
      <c r="A392" s="43"/>
      <c r="B392" s="35"/>
      <c r="C392" s="23" t="s">
        <v>5677</v>
      </c>
      <c r="D392" s="23"/>
      <c r="E392" s="23"/>
      <c r="F392" s="20" t="s">
        <v>5413</v>
      </c>
    </row>
    <row r="393" spans="1:6" x14ac:dyDescent="0.2">
      <c r="A393" s="43"/>
      <c r="B393" s="35"/>
      <c r="C393" s="23" t="s">
        <v>5678</v>
      </c>
      <c r="D393" s="23"/>
      <c r="E393" s="23"/>
      <c r="F393" s="20" t="s">
        <v>5413</v>
      </c>
    </row>
    <row r="394" spans="1:6" x14ac:dyDescent="0.2">
      <c r="A394" s="43"/>
      <c r="B394" s="35"/>
      <c r="C394" s="23" t="s">
        <v>5679</v>
      </c>
      <c r="D394" s="23"/>
      <c r="E394" s="23"/>
      <c r="F394" s="20" t="s">
        <v>5413</v>
      </c>
    </row>
    <row r="395" spans="1:6" x14ac:dyDescent="0.2">
      <c r="A395" s="43"/>
      <c r="B395" s="35"/>
      <c r="C395" s="23" t="s">
        <v>5680</v>
      </c>
      <c r="D395" s="23"/>
      <c r="E395" s="23"/>
      <c r="F395" s="20" t="s">
        <v>5413</v>
      </c>
    </row>
    <row r="396" spans="1:6" x14ac:dyDescent="0.2">
      <c r="A396" s="43"/>
      <c r="B396" s="35"/>
      <c r="C396" s="23" t="s">
        <v>5681</v>
      </c>
      <c r="D396" s="23"/>
      <c r="E396" s="23"/>
      <c r="F396" s="20" t="s">
        <v>5413</v>
      </c>
    </row>
    <row r="397" spans="1:6" x14ac:dyDescent="0.2">
      <c r="A397" s="43"/>
      <c r="B397" s="35"/>
      <c r="C397" s="23" t="s">
        <v>5682</v>
      </c>
      <c r="D397" s="23"/>
      <c r="E397" s="23"/>
      <c r="F397" s="20" t="s">
        <v>5413</v>
      </c>
    </row>
    <row r="398" spans="1:6" x14ac:dyDescent="0.2">
      <c r="A398" s="43"/>
      <c r="B398" s="35"/>
      <c r="C398" s="23" t="s">
        <v>5683</v>
      </c>
      <c r="D398" s="23"/>
      <c r="E398" s="23"/>
      <c r="F398" s="20" t="s">
        <v>5413</v>
      </c>
    </row>
    <row r="399" spans="1:6" x14ac:dyDescent="0.2">
      <c r="A399" s="43"/>
      <c r="B399" s="35"/>
      <c r="C399" s="23" t="s">
        <v>5684</v>
      </c>
      <c r="D399" s="23"/>
      <c r="E399" s="23"/>
      <c r="F399" s="20" t="s">
        <v>5413</v>
      </c>
    </row>
    <row r="400" spans="1:6" x14ac:dyDescent="0.2">
      <c r="A400" s="43"/>
      <c r="B400" s="35"/>
      <c r="C400" s="23" t="s">
        <v>5685</v>
      </c>
      <c r="D400" s="23"/>
      <c r="E400" s="23"/>
      <c r="F400" s="20" t="s">
        <v>5413</v>
      </c>
    </row>
    <row r="401" spans="1:6" x14ac:dyDescent="0.2">
      <c r="A401" s="43"/>
      <c r="B401" s="35"/>
      <c r="C401" s="23" t="s">
        <v>5686</v>
      </c>
      <c r="D401" s="23"/>
      <c r="E401" s="23"/>
      <c r="F401" s="20" t="s">
        <v>5413</v>
      </c>
    </row>
    <row r="402" spans="1:6" x14ac:dyDescent="0.2">
      <c r="A402" s="43"/>
      <c r="B402" s="35"/>
      <c r="C402" s="23" t="s">
        <v>5687</v>
      </c>
      <c r="D402" s="23"/>
      <c r="E402" s="23"/>
      <c r="F402" s="20" t="s">
        <v>5413</v>
      </c>
    </row>
    <row r="403" spans="1:6" x14ac:dyDescent="0.2">
      <c r="A403" s="43"/>
      <c r="B403" s="35"/>
      <c r="C403" s="23" t="s">
        <v>5688</v>
      </c>
      <c r="D403" s="23"/>
      <c r="E403" s="23"/>
      <c r="F403" s="20" t="s">
        <v>5413</v>
      </c>
    </row>
    <row r="404" spans="1:6" x14ac:dyDescent="0.2">
      <c r="A404" s="43"/>
      <c r="B404" s="35"/>
      <c r="C404" s="23" t="s">
        <v>5689</v>
      </c>
      <c r="D404" s="23"/>
      <c r="E404" s="23"/>
      <c r="F404" s="20" t="s">
        <v>5413</v>
      </c>
    </row>
    <row r="405" spans="1:6" x14ac:dyDescent="0.2">
      <c r="A405" s="43"/>
      <c r="B405" s="35"/>
      <c r="C405" s="23" t="s">
        <v>5690</v>
      </c>
      <c r="D405" s="23"/>
      <c r="E405" s="23"/>
      <c r="F405" s="20" t="s">
        <v>5413</v>
      </c>
    </row>
    <row r="406" spans="1:6" x14ac:dyDescent="0.2">
      <c r="A406" s="43"/>
      <c r="B406" s="35"/>
      <c r="C406" s="23" t="s">
        <v>5691</v>
      </c>
      <c r="D406" s="23"/>
      <c r="E406" s="23"/>
      <c r="F406" s="20" t="s">
        <v>5413</v>
      </c>
    </row>
    <row r="407" spans="1:6" x14ac:dyDescent="0.2">
      <c r="A407" s="43"/>
      <c r="B407" s="35"/>
      <c r="C407" s="23" t="s">
        <v>5692</v>
      </c>
      <c r="D407" s="23"/>
      <c r="E407" s="23"/>
      <c r="F407" s="20" t="s">
        <v>5413</v>
      </c>
    </row>
    <row r="408" spans="1:6" x14ac:dyDescent="0.2">
      <c r="A408" s="43"/>
      <c r="B408" s="35"/>
      <c r="C408" s="23" t="s">
        <v>5693</v>
      </c>
      <c r="D408" s="23"/>
      <c r="E408" s="23"/>
      <c r="F408" s="20" t="s">
        <v>5413</v>
      </c>
    </row>
    <row r="409" spans="1:6" x14ac:dyDescent="0.2">
      <c r="A409" s="43"/>
      <c r="B409" s="35"/>
      <c r="C409" s="23" t="s">
        <v>5694</v>
      </c>
      <c r="D409" s="23"/>
      <c r="E409" s="23"/>
      <c r="F409" s="20" t="s">
        <v>5413</v>
      </c>
    </row>
    <row r="410" spans="1:6" x14ac:dyDescent="0.2">
      <c r="A410" s="43"/>
      <c r="B410" s="35"/>
      <c r="C410" s="23" t="s">
        <v>5695</v>
      </c>
      <c r="D410" s="23"/>
      <c r="E410" s="23"/>
      <c r="F410" s="20" t="s">
        <v>5413</v>
      </c>
    </row>
    <row r="411" spans="1:6" x14ac:dyDescent="0.2">
      <c r="A411" s="43"/>
      <c r="B411" s="35"/>
      <c r="C411" s="23" t="s">
        <v>5696</v>
      </c>
      <c r="D411" s="23"/>
      <c r="E411" s="23"/>
      <c r="F411" s="20" t="s">
        <v>5413</v>
      </c>
    </row>
    <row r="412" spans="1:6" x14ac:dyDescent="0.2">
      <c r="A412" s="43"/>
      <c r="B412" s="35"/>
      <c r="C412" s="23" t="s">
        <v>5697</v>
      </c>
      <c r="D412" s="23"/>
      <c r="E412" s="23"/>
      <c r="F412" s="20" t="s">
        <v>5413</v>
      </c>
    </row>
    <row r="413" spans="1:6" x14ac:dyDescent="0.2">
      <c r="A413" s="43"/>
      <c r="B413" s="35"/>
      <c r="C413" s="23" t="s">
        <v>5698</v>
      </c>
      <c r="D413" s="23"/>
      <c r="E413" s="23"/>
      <c r="F413" s="20" t="s">
        <v>5413</v>
      </c>
    </row>
    <row r="414" spans="1:6" x14ac:dyDescent="0.2">
      <c r="A414" s="43"/>
      <c r="B414" s="35"/>
      <c r="C414" s="23" t="s">
        <v>5699</v>
      </c>
      <c r="D414" s="23"/>
      <c r="E414" s="23"/>
      <c r="F414" s="20" t="s">
        <v>5413</v>
      </c>
    </row>
    <row r="415" spans="1:6" x14ac:dyDescent="0.2">
      <c r="A415" s="43"/>
      <c r="B415" s="35"/>
      <c r="C415" s="23" t="s">
        <v>5700</v>
      </c>
      <c r="D415" s="23"/>
      <c r="E415" s="23"/>
      <c r="F415" s="20" t="s">
        <v>5413</v>
      </c>
    </row>
    <row r="416" spans="1:6" x14ac:dyDescent="0.2">
      <c r="A416" s="43"/>
      <c r="B416" s="35"/>
      <c r="C416" s="23" t="s">
        <v>5701</v>
      </c>
      <c r="D416" s="23"/>
      <c r="E416" s="23"/>
      <c r="F416" s="20" t="s">
        <v>5413</v>
      </c>
    </row>
    <row r="417" spans="1:6" x14ac:dyDescent="0.2">
      <c r="A417" s="43"/>
      <c r="B417" s="35"/>
      <c r="C417" s="23" t="s">
        <v>5702</v>
      </c>
      <c r="D417" s="23"/>
      <c r="E417" s="23"/>
      <c r="F417" s="20" t="s">
        <v>5413</v>
      </c>
    </row>
    <row r="418" spans="1:6" x14ac:dyDescent="0.2">
      <c r="A418" s="43"/>
      <c r="B418" s="35"/>
      <c r="C418" s="23" t="s">
        <v>5703</v>
      </c>
      <c r="D418" s="23"/>
      <c r="E418" s="23"/>
      <c r="F418" s="20" t="s">
        <v>5413</v>
      </c>
    </row>
    <row r="419" spans="1:6" x14ac:dyDescent="0.2">
      <c r="A419" s="43"/>
      <c r="B419" s="35"/>
      <c r="C419" s="23" t="s">
        <v>5704</v>
      </c>
      <c r="D419" s="23"/>
      <c r="E419" s="23"/>
      <c r="F419" s="20" t="s">
        <v>5413</v>
      </c>
    </row>
    <row r="420" spans="1:6" x14ac:dyDescent="0.2">
      <c r="A420" s="43"/>
      <c r="B420" s="35"/>
      <c r="C420" s="23" t="s">
        <v>5705</v>
      </c>
      <c r="D420" s="23"/>
      <c r="E420" s="23"/>
      <c r="F420" s="20" t="s">
        <v>5413</v>
      </c>
    </row>
    <row r="421" spans="1:6" x14ac:dyDescent="0.2">
      <c r="A421" s="43"/>
      <c r="B421" s="35"/>
      <c r="C421" s="23" t="s">
        <v>5706</v>
      </c>
      <c r="D421" s="23"/>
      <c r="E421" s="23"/>
      <c r="F421" s="20" t="s">
        <v>5413</v>
      </c>
    </row>
    <row r="422" spans="1:6" x14ac:dyDescent="0.2">
      <c r="A422" s="43"/>
      <c r="B422" s="35"/>
      <c r="C422" s="23" t="s">
        <v>5707</v>
      </c>
      <c r="D422" s="23"/>
      <c r="E422" s="23"/>
      <c r="F422" s="20" t="s">
        <v>5413</v>
      </c>
    </row>
    <row r="423" spans="1:6" x14ac:dyDescent="0.2">
      <c r="A423" s="43"/>
      <c r="B423" s="35"/>
      <c r="C423" s="23" t="s">
        <v>5708</v>
      </c>
      <c r="D423" s="23"/>
      <c r="E423" s="23"/>
      <c r="F423" s="20" t="s">
        <v>5413</v>
      </c>
    </row>
    <row r="424" spans="1:6" x14ac:dyDescent="0.2">
      <c r="A424" s="43"/>
      <c r="B424" s="35"/>
      <c r="C424" s="23" t="s">
        <v>5709</v>
      </c>
      <c r="D424" s="23"/>
      <c r="E424" s="23"/>
      <c r="F424" s="20" t="s">
        <v>5413</v>
      </c>
    </row>
    <row r="425" spans="1:6" x14ac:dyDescent="0.2">
      <c r="A425" s="43"/>
      <c r="B425" s="35"/>
      <c r="C425" s="23" t="s">
        <v>5710</v>
      </c>
      <c r="D425" s="23"/>
      <c r="E425" s="23"/>
      <c r="F425" s="20" t="s">
        <v>5413</v>
      </c>
    </row>
    <row r="426" spans="1:6" x14ac:dyDescent="0.2">
      <c r="A426" s="43"/>
      <c r="B426" s="35"/>
      <c r="C426" s="23" t="s">
        <v>5711</v>
      </c>
      <c r="D426" s="23"/>
      <c r="E426" s="23"/>
      <c r="F426" s="20" t="s">
        <v>5413</v>
      </c>
    </row>
    <row r="427" spans="1:6" x14ac:dyDescent="0.2">
      <c r="A427" s="43"/>
      <c r="B427" s="35"/>
      <c r="C427" s="23" t="s">
        <v>5712</v>
      </c>
      <c r="D427" s="23"/>
      <c r="E427" s="23"/>
      <c r="F427" s="20" t="s">
        <v>5413</v>
      </c>
    </row>
    <row r="428" spans="1:6" x14ac:dyDescent="0.2">
      <c r="A428" s="43"/>
      <c r="B428" s="35"/>
      <c r="C428" s="23" t="s">
        <v>5713</v>
      </c>
      <c r="D428" s="23"/>
      <c r="E428" s="23"/>
      <c r="F428" s="20" t="s">
        <v>5413</v>
      </c>
    </row>
    <row r="429" spans="1:6" x14ac:dyDescent="0.2">
      <c r="A429" s="43"/>
      <c r="B429" s="35"/>
      <c r="C429" s="23" t="s">
        <v>5714</v>
      </c>
      <c r="D429" s="23"/>
      <c r="E429" s="23"/>
      <c r="F429" s="20" t="s">
        <v>5413</v>
      </c>
    </row>
    <row r="430" spans="1:6" x14ac:dyDescent="0.2">
      <c r="A430" s="43"/>
      <c r="B430" s="35"/>
      <c r="C430" s="23" t="s">
        <v>5715</v>
      </c>
      <c r="D430" s="23"/>
      <c r="E430" s="23"/>
      <c r="F430" s="20" t="s">
        <v>5413</v>
      </c>
    </row>
    <row r="431" spans="1:6" x14ac:dyDescent="0.2">
      <c r="A431" s="43"/>
      <c r="B431" s="35"/>
      <c r="C431" s="23" t="s">
        <v>5716</v>
      </c>
      <c r="D431" s="23"/>
      <c r="E431" s="23"/>
      <c r="F431" s="20" t="s">
        <v>5413</v>
      </c>
    </row>
    <row r="432" spans="1:6" x14ac:dyDescent="0.2">
      <c r="A432" s="43"/>
      <c r="B432" s="35"/>
      <c r="C432" s="23" t="s">
        <v>5717</v>
      </c>
      <c r="D432" s="23"/>
      <c r="E432" s="23"/>
      <c r="F432" s="20" t="s">
        <v>5413</v>
      </c>
    </row>
    <row r="433" spans="1:6" x14ac:dyDescent="0.2">
      <c r="A433" s="43"/>
      <c r="B433" s="35"/>
      <c r="C433" s="23" t="s">
        <v>5718</v>
      </c>
      <c r="D433" s="23"/>
      <c r="E433" s="23"/>
      <c r="F433" s="20" t="s">
        <v>5413</v>
      </c>
    </row>
    <row r="434" spans="1:6" x14ac:dyDescent="0.2">
      <c r="A434" s="43"/>
      <c r="B434" s="35"/>
      <c r="C434" s="23" t="s">
        <v>5719</v>
      </c>
      <c r="D434" s="23"/>
      <c r="E434" s="23"/>
      <c r="F434" s="20" t="s">
        <v>5413</v>
      </c>
    </row>
    <row r="435" spans="1:6" x14ac:dyDescent="0.2">
      <c r="A435" s="43"/>
      <c r="B435" s="35"/>
      <c r="C435" s="23" t="s">
        <v>5720</v>
      </c>
      <c r="D435" s="23"/>
      <c r="E435" s="23"/>
      <c r="F435" s="20" t="s">
        <v>5413</v>
      </c>
    </row>
    <row r="436" spans="1:6" x14ac:dyDescent="0.2">
      <c r="A436" s="43"/>
      <c r="B436" s="35"/>
      <c r="C436" s="23" t="s">
        <v>3545</v>
      </c>
      <c r="D436" s="23"/>
      <c r="E436" s="23"/>
      <c r="F436" s="20" t="s">
        <v>5413</v>
      </c>
    </row>
    <row r="437" spans="1:6" x14ac:dyDescent="0.2">
      <c r="A437" s="43"/>
      <c r="B437" s="35"/>
      <c r="C437" s="23" t="s">
        <v>5721</v>
      </c>
      <c r="D437" s="23"/>
      <c r="E437" s="23"/>
      <c r="F437" s="20" t="s">
        <v>5413</v>
      </c>
    </row>
    <row r="438" spans="1:6" x14ac:dyDescent="0.2">
      <c r="A438" s="43"/>
      <c r="B438" s="35"/>
      <c r="C438" s="23" t="s">
        <v>5722</v>
      </c>
      <c r="D438" s="23"/>
      <c r="E438" s="23"/>
      <c r="F438" s="20" t="s">
        <v>5413</v>
      </c>
    </row>
    <row r="439" spans="1:6" x14ac:dyDescent="0.2">
      <c r="A439" s="43"/>
      <c r="B439" s="35"/>
      <c r="C439" s="23" t="s">
        <v>5723</v>
      </c>
      <c r="D439" s="23"/>
      <c r="E439" s="23"/>
      <c r="F439" s="20" t="s">
        <v>5413</v>
      </c>
    </row>
    <row r="440" spans="1:6" x14ac:dyDescent="0.2">
      <c r="A440" s="43"/>
      <c r="B440" s="35"/>
      <c r="C440" s="23" t="s">
        <v>5724</v>
      </c>
      <c r="D440" s="23"/>
      <c r="E440" s="23"/>
      <c r="F440" s="20" t="s">
        <v>5413</v>
      </c>
    </row>
    <row r="441" spans="1:6" x14ac:dyDescent="0.2">
      <c r="A441" s="43"/>
      <c r="B441" s="35"/>
      <c r="C441" s="23" t="s">
        <v>5725</v>
      </c>
      <c r="D441" s="23"/>
      <c r="E441" s="23"/>
      <c r="F441" s="20" t="s">
        <v>5413</v>
      </c>
    </row>
    <row r="442" spans="1:6" x14ac:dyDescent="0.2">
      <c r="A442" s="43"/>
      <c r="B442" s="35"/>
      <c r="C442" s="23" t="s">
        <v>5726</v>
      </c>
      <c r="D442" s="23"/>
      <c r="E442" s="23"/>
      <c r="F442" s="20" t="s">
        <v>5413</v>
      </c>
    </row>
    <row r="443" spans="1:6" x14ac:dyDescent="0.2">
      <c r="A443" s="43"/>
      <c r="B443" s="35"/>
      <c r="C443" s="23" t="s">
        <v>5727</v>
      </c>
      <c r="D443" s="23"/>
      <c r="E443" s="23"/>
      <c r="F443" s="20" t="s">
        <v>5413</v>
      </c>
    </row>
    <row r="444" spans="1:6" x14ac:dyDescent="0.2">
      <c r="A444" s="43"/>
      <c r="B444" s="35"/>
      <c r="C444" s="23" t="s">
        <v>5728</v>
      </c>
      <c r="D444" s="23"/>
      <c r="E444" s="23"/>
      <c r="F444" s="20" t="s">
        <v>5413</v>
      </c>
    </row>
    <row r="445" spans="1:6" x14ac:dyDescent="0.2">
      <c r="A445" s="43"/>
      <c r="B445" s="35"/>
      <c r="C445" s="23" t="s">
        <v>5729</v>
      </c>
      <c r="D445" s="23"/>
      <c r="E445" s="23"/>
      <c r="F445" s="20" t="s">
        <v>5413</v>
      </c>
    </row>
    <row r="446" spans="1:6" x14ac:dyDescent="0.2">
      <c r="A446" s="43"/>
      <c r="B446" s="35"/>
      <c r="C446" s="23" t="s">
        <v>5730</v>
      </c>
      <c r="D446" s="23"/>
      <c r="E446" s="23"/>
      <c r="F446" s="20" t="s">
        <v>5413</v>
      </c>
    </row>
    <row r="447" spans="1:6" x14ac:dyDescent="0.2">
      <c r="A447" s="43"/>
      <c r="B447" s="35"/>
      <c r="C447" s="23" t="s">
        <v>5731</v>
      </c>
      <c r="D447" s="23"/>
      <c r="E447" s="23"/>
      <c r="F447" s="20" t="s">
        <v>5413</v>
      </c>
    </row>
    <row r="448" spans="1:6" x14ac:dyDescent="0.2">
      <c r="A448" s="43"/>
      <c r="B448" s="35"/>
      <c r="C448" s="23" t="s">
        <v>5732</v>
      </c>
      <c r="D448" s="23"/>
      <c r="E448" s="23"/>
      <c r="F448" s="20" t="s">
        <v>5413</v>
      </c>
    </row>
    <row r="449" spans="1:6" x14ac:dyDescent="0.2">
      <c r="A449" s="43"/>
      <c r="B449" s="35"/>
      <c r="C449" s="23" t="s">
        <v>3359</v>
      </c>
      <c r="D449" s="23"/>
      <c r="E449" s="23"/>
      <c r="F449" s="20" t="s">
        <v>5413</v>
      </c>
    </row>
    <row r="450" spans="1:6" x14ac:dyDescent="0.2">
      <c r="A450" s="43"/>
      <c r="B450" s="35"/>
      <c r="C450" s="23" t="s">
        <v>5733</v>
      </c>
      <c r="D450" s="23"/>
      <c r="E450" s="23"/>
      <c r="F450" s="20" t="s">
        <v>5413</v>
      </c>
    </row>
    <row r="451" spans="1:6" x14ac:dyDescent="0.2">
      <c r="A451" s="43"/>
      <c r="B451" s="35"/>
      <c r="C451" s="23" t="s">
        <v>5734</v>
      </c>
      <c r="D451" s="23"/>
      <c r="E451" s="23"/>
      <c r="F451" s="20" t="s">
        <v>5413</v>
      </c>
    </row>
    <row r="452" spans="1:6" x14ac:dyDescent="0.2">
      <c r="A452" s="43"/>
      <c r="B452" s="35"/>
      <c r="C452" s="23" t="s">
        <v>5735</v>
      </c>
      <c r="D452" s="23"/>
      <c r="E452" s="23"/>
      <c r="F452" s="20" t="s">
        <v>5413</v>
      </c>
    </row>
    <row r="453" spans="1:6" x14ac:dyDescent="0.2">
      <c r="A453" s="43"/>
      <c r="B453" s="35"/>
      <c r="C453" s="23" t="s">
        <v>3396</v>
      </c>
      <c r="D453" s="23"/>
      <c r="E453" s="23"/>
      <c r="F453" s="20" t="s">
        <v>5413</v>
      </c>
    </row>
    <row r="454" spans="1:6" x14ac:dyDescent="0.2">
      <c r="A454" s="43"/>
      <c r="B454" s="35"/>
      <c r="C454" s="23" t="s">
        <v>5736</v>
      </c>
      <c r="D454" s="23"/>
      <c r="E454" s="23"/>
      <c r="F454" s="20" t="s">
        <v>5413</v>
      </c>
    </row>
    <row r="455" spans="1:6" x14ac:dyDescent="0.2">
      <c r="A455" s="43"/>
      <c r="B455" s="35"/>
      <c r="C455" s="23" t="s">
        <v>5737</v>
      </c>
      <c r="D455" s="23"/>
      <c r="E455" s="23"/>
      <c r="F455" s="20" t="s">
        <v>5413</v>
      </c>
    </row>
    <row r="456" spans="1:6" x14ac:dyDescent="0.2">
      <c r="A456" s="43"/>
      <c r="B456" s="35"/>
      <c r="C456" s="23" t="s">
        <v>5738</v>
      </c>
      <c r="D456" s="23"/>
      <c r="E456" s="23"/>
      <c r="F456" s="20" t="s">
        <v>5413</v>
      </c>
    </row>
    <row r="457" spans="1:6" x14ac:dyDescent="0.2">
      <c r="A457" s="43"/>
      <c r="B457" s="35"/>
      <c r="C457" s="23" t="s">
        <v>3374</v>
      </c>
      <c r="D457" s="23"/>
      <c r="E457" s="23"/>
      <c r="F457" s="20" t="s">
        <v>5413</v>
      </c>
    </row>
    <row r="458" spans="1:6" x14ac:dyDescent="0.2">
      <c r="A458" s="43"/>
      <c r="B458" s="35"/>
      <c r="C458" s="23" t="s">
        <v>5739</v>
      </c>
      <c r="D458" s="23"/>
      <c r="E458" s="23"/>
      <c r="F458" s="20" t="s">
        <v>5413</v>
      </c>
    </row>
    <row r="459" spans="1:6" x14ac:dyDescent="0.2">
      <c r="A459" s="43"/>
      <c r="B459" s="35"/>
      <c r="C459" s="23" t="s">
        <v>5740</v>
      </c>
      <c r="D459" s="23"/>
      <c r="E459" s="23"/>
      <c r="F459" s="20" t="s">
        <v>5413</v>
      </c>
    </row>
    <row r="460" spans="1:6" x14ac:dyDescent="0.2">
      <c r="A460" s="43"/>
      <c r="B460" s="35"/>
      <c r="C460" s="23" t="s">
        <v>5741</v>
      </c>
      <c r="D460" s="23"/>
      <c r="E460" s="23"/>
      <c r="F460" s="20" t="s">
        <v>5413</v>
      </c>
    </row>
    <row r="461" spans="1:6" x14ac:dyDescent="0.2">
      <c r="A461" s="43"/>
      <c r="B461" s="35"/>
      <c r="C461" s="23" t="s">
        <v>5742</v>
      </c>
      <c r="D461" s="23"/>
      <c r="E461" s="23"/>
      <c r="F461" s="20" t="s">
        <v>5413</v>
      </c>
    </row>
    <row r="462" spans="1:6" x14ac:dyDescent="0.2">
      <c r="A462" s="43"/>
      <c r="B462" s="35"/>
      <c r="C462" s="23" t="s">
        <v>3471</v>
      </c>
      <c r="D462" s="23"/>
      <c r="E462" s="23"/>
      <c r="F462" s="20" t="s">
        <v>5413</v>
      </c>
    </row>
    <row r="463" spans="1:6" x14ac:dyDescent="0.2">
      <c r="A463" s="43"/>
      <c r="B463" s="35"/>
      <c r="C463" s="23" t="s">
        <v>3502</v>
      </c>
      <c r="D463" s="23"/>
      <c r="E463" s="23"/>
      <c r="F463" s="20" t="s">
        <v>5413</v>
      </c>
    </row>
    <row r="464" spans="1:6" x14ac:dyDescent="0.2">
      <c r="A464" s="43"/>
      <c r="B464" s="35"/>
      <c r="C464" s="23" t="s">
        <v>3577</v>
      </c>
      <c r="D464" s="23"/>
      <c r="E464" s="23"/>
      <c r="F464" s="20" t="s">
        <v>5413</v>
      </c>
    </row>
    <row r="465" spans="1:6" x14ac:dyDescent="0.2">
      <c r="A465" s="43"/>
      <c r="B465" s="35"/>
      <c r="C465" s="23" t="s">
        <v>5743</v>
      </c>
      <c r="D465" s="23"/>
      <c r="E465" s="23"/>
      <c r="F465" s="20" t="s">
        <v>5413</v>
      </c>
    </row>
    <row r="466" spans="1:6" x14ac:dyDescent="0.2">
      <c r="A466" s="43"/>
      <c r="B466" s="35"/>
      <c r="C466" s="23" t="s">
        <v>5744</v>
      </c>
      <c r="D466" s="23"/>
      <c r="E466" s="23"/>
      <c r="F466" s="20" t="s">
        <v>5413</v>
      </c>
    </row>
    <row r="467" spans="1:6" x14ac:dyDescent="0.2">
      <c r="A467" s="43"/>
      <c r="B467" s="35"/>
      <c r="C467" s="23" t="s">
        <v>3477</v>
      </c>
      <c r="D467" s="23"/>
      <c r="E467" s="23"/>
      <c r="F467" s="20" t="s">
        <v>5413</v>
      </c>
    </row>
    <row r="468" spans="1:6" x14ac:dyDescent="0.2">
      <c r="A468" s="43"/>
      <c r="B468" s="35"/>
      <c r="C468" s="23" t="s">
        <v>5745</v>
      </c>
      <c r="D468" s="23"/>
      <c r="E468" s="23"/>
      <c r="F468" s="20" t="s">
        <v>5413</v>
      </c>
    </row>
    <row r="469" spans="1:6" x14ac:dyDescent="0.2">
      <c r="A469" s="43"/>
      <c r="B469" s="35"/>
      <c r="C469" s="23" t="s">
        <v>5746</v>
      </c>
      <c r="D469" s="23"/>
      <c r="E469" s="23"/>
      <c r="F469" s="20" t="s">
        <v>5413</v>
      </c>
    </row>
    <row r="470" spans="1:6" x14ac:dyDescent="0.2">
      <c r="A470" s="43"/>
      <c r="B470" s="35"/>
      <c r="C470" s="23" t="s">
        <v>5747</v>
      </c>
      <c r="D470" s="23"/>
      <c r="E470" s="23"/>
      <c r="F470" s="20" t="s">
        <v>5413</v>
      </c>
    </row>
    <row r="471" spans="1:6" x14ac:dyDescent="0.2">
      <c r="A471" s="43"/>
      <c r="B471" s="35"/>
      <c r="C471" s="23" t="s">
        <v>5748</v>
      </c>
      <c r="D471" s="23"/>
      <c r="E471" s="23"/>
      <c r="F471" s="20" t="s">
        <v>5413</v>
      </c>
    </row>
    <row r="472" spans="1:6" x14ac:dyDescent="0.2">
      <c r="A472" s="43"/>
      <c r="B472" s="35"/>
      <c r="C472" s="23" t="s">
        <v>3466</v>
      </c>
      <c r="D472" s="23"/>
      <c r="E472" s="23"/>
      <c r="F472" s="20" t="s">
        <v>5413</v>
      </c>
    </row>
    <row r="473" spans="1:6" x14ac:dyDescent="0.2">
      <c r="A473" s="43"/>
      <c r="B473" s="35"/>
      <c r="C473" s="23" t="s">
        <v>5749</v>
      </c>
      <c r="D473" s="23"/>
      <c r="E473" s="23"/>
      <c r="F473" s="20" t="s">
        <v>5413</v>
      </c>
    </row>
    <row r="474" spans="1:6" x14ac:dyDescent="0.2">
      <c r="A474" s="43"/>
      <c r="B474" s="35"/>
      <c r="C474" s="23" t="s">
        <v>5750</v>
      </c>
      <c r="D474" s="23"/>
      <c r="E474" s="23"/>
      <c r="F474" s="20" t="s">
        <v>5413</v>
      </c>
    </row>
    <row r="475" spans="1:6" x14ac:dyDescent="0.2">
      <c r="A475" s="43"/>
      <c r="B475" s="35"/>
      <c r="C475" s="23" t="s">
        <v>5751</v>
      </c>
      <c r="D475" s="23"/>
      <c r="E475" s="23"/>
      <c r="F475" s="20" t="s">
        <v>5413</v>
      </c>
    </row>
    <row r="476" spans="1:6" x14ac:dyDescent="0.2">
      <c r="A476" s="43"/>
      <c r="B476" s="35"/>
      <c r="C476" s="23" t="s">
        <v>3641</v>
      </c>
      <c r="D476" s="23"/>
      <c r="E476" s="23"/>
      <c r="F476" s="20" t="s">
        <v>5413</v>
      </c>
    </row>
    <row r="477" spans="1:6" x14ac:dyDescent="0.2">
      <c r="A477" s="43"/>
      <c r="B477" s="35"/>
      <c r="C477" s="23" t="s">
        <v>3557</v>
      </c>
      <c r="D477" s="23"/>
      <c r="E477" s="23"/>
      <c r="F477" s="20" t="s">
        <v>5413</v>
      </c>
    </row>
    <row r="478" spans="1:6" x14ac:dyDescent="0.2">
      <c r="A478" s="43"/>
      <c r="B478" s="35"/>
      <c r="C478" s="23" t="s">
        <v>5752</v>
      </c>
      <c r="D478" s="23"/>
      <c r="E478" s="23"/>
      <c r="F478" s="20" t="s">
        <v>5413</v>
      </c>
    </row>
    <row r="479" spans="1:6" x14ac:dyDescent="0.2">
      <c r="A479" s="43"/>
      <c r="B479" s="35"/>
      <c r="C479" s="23" t="s">
        <v>5753</v>
      </c>
      <c r="D479" s="23"/>
      <c r="E479" s="23"/>
      <c r="F479" s="20" t="s">
        <v>5413</v>
      </c>
    </row>
    <row r="480" spans="1:6" x14ac:dyDescent="0.2">
      <c r="A480" s="43"/>
      <c r="B480" s="35"/>
      <c r="C480" s="23" t="s">
        <v>5754</v>
      </c>
      <c r="D480" s="23"/>
      <c r="E480" s="23"/>
      <c r="F480" s="20" t="s">
        <v>5413</v>
      </c>
    </row>
    <row r="481" spans="1:6" x14ac:dyDescent="0.2">
      <c r="A481" s="43"/>
      <c r="B481" s="35"/>
      <c r="C481" s="23" t="s">
        <v>5755</v>
      </c>
      <c r="D481" s="23"/>
      <c r="E481" s="23"/>
      <c r="F481" s="20" t="s">
        <v>5413</v>
      </c>
    </row>
    <row r="482" spans="1:6" x14ac:dyDescent="0.2">
      <c r="A482" s="43"/>
      <c r="B482" s="35"/>
      <c r="C482" s="23" t="s">
        <v>5756</v>
      </c>
      <c r="D482" s="23"/>
      <c r="E482" s="23"/>
      <c r="F482" s="20" t="s">
        <v>5413</v>
      </c>
    </row>
    <row r="483" spans="1:6" x14ac:dyDescent="0.2">
      <c r="A483" s="43"/>
      <c r="B483" s="35"/>
      <c r="C483" s="23" t="s">
        <v>5757</v>
      </c>
      <c r="D483" s="23"/>
      <c r="E483" s="23"/>
      <c r="F483" s="20" t="s">
        <v>5413</v>
      </c>
    </row>
    <row r="484" spans="1:6" x14ac:dyDescent="0.2">
      <c r="A484" s="43"/>
      <c r="B484" s="35"/>
      <c r="C484" s="23" t="s">
        <v>5758</v>
      </c>
      <c r="D484" s="23"/>
      <c r="E484" s="23"/>
      <c r="F484" s="20" t="s">
        <v>5413</v>
      </c>
    </row>
    <row r="485" spans="1:6" x14ac:dyDescent="0.2">
      <c r="A485" s="43"/>
      <c r="B485" s="35"/>
      <c r="C485" s="23" t="s">
        <v>5759</v>
      </c>
      <c r="D485" s="23"/>
      <c r="E485" s="23"/>
      <c r="F485" s="20" t="s">
        <v>5413</v>
      </c>
    </row>
    <row r="486" spans="1:6" x14ac:dyDescent="0.2">
      <c r="A486" s="43"/>
      <c r="B486" s="35"/>
      <c r="C486" s="23" t="s">
        <v>5760</v>
      </c>
      <c r="D486" s="23"/>
      <c r="E486" s="23"/>
      <c r="F486" s="20" t="s">
        <v>5413</v>
      </c>
    </row>
    <row r="487" spans="1:6" x14ac:dyDescent="0.2">
      <c r="A487" s="43"/>
      <c r="B487" s="35"/>
      <c r="C487" s="23" t="s">
        <v>312</v>
      </c>
      <c r="D487" s="23"/>
      <c r="E487" s="23"/>
    </row>
    <row r="488" spans="1:6" x14ac:dyDescent="0.2">
      <c r="A488" s="43"/>
      <c r="B488" s="35"/>
      <c r="C488" s="23" t="s">
        <v>5761</v>
      </c>
      <c r="D488" s="23"/>
      <c r="E488" s="23"/>
    </row>
    <row r="489" spans="1:6" x14ac:dyDescent="0.2">
      <c r="A489" s="43"/>
      <c r="B489" s="35"/>
      <c r="C489" s="23" t="s">
        <v>3541</v>
      </c>
      <c r="D489" s="23"/>
      <c r="E489" s="23"/>
    </row>
    <row r="490" spans="1:6" x14ac:dyDescent="0.2">
      <c r="A490" s="43"/>
      <c r="B490" s="35"/>
      <c r="C490" s="23" t="s">
        <v>3793</v>
      </c>
      <c r="D490" s="23"/>
      <c r="E490" s="23"/>
    </row>
    <row r="491" spans="1:6" x14ac:dyDescent="0.2">
      <c r="A491" s="43"/>
      <c r="B491" s="35"/>
      <c r="C491" s="23" t="s">
        <v>3824</v>
      </c>
      <c r="D491" s="23"/>
      <c r="E491" s="23"/>
    </row>
    <row r="492" spans="1:6" x14ac:dyDescent="0.2">
      <c r="A492" s="43"/>
      <c r="B492" s="35"/>
      <c r="C492" s="23" t="s">
        <v>3730</v>
      </c>
      <c r="D492" s="23"/>
      <c r="E492" s="23"/>
    </row>
    <row r="493" spans="1:6" x14ac:dyDescent="0.2">
      <c r="A493" s="43"/>
      <c r="B493" s="35"/>
      <c r="C493" s="23" t="s">
        <v>5762</v>
      </c>
      <c r="D493" s="23"/>
      <c r="E493" s="23"/>
    </row>
    <row r="494" spans="1:6" x14ac:dyDescent="0.2">
      <c r="A494" s="43"/>
      <c r="B494" s="35"/>
      <c r="C494" s="23" t="s">
        <v>5763</v>
      </c>
      <c r="D494" s="23"/>
      <c r="E494" s="23"/>
    </row>
    <row r="495" spans="1:6" x14ac:dyDescent="0.2">
      <c r="A495" s="43"/>
      <c r="B495" s="35"/>
      <c r="C495" s="23" t="s">
        <v>5764</v>
      </c>
      <c r="D495" s="23"/>
      <c r="E495" s="23"/>
    </row>
    <row r="496" spans="1:6" x14ac:dyDescent="0.2">
      <c r="A496" s="45"/>
      <c r="B496" s="36"/>
      <c r="C496" s="23" t="s">
        <v>2101</v>
      </c>
      <c r="D496" s="23"/>
      <c r="E496" s="23"/>
    </row>
    <row r="497" spans="1:5" x14ac:dyDescent="0.2">
      <c r="A497" s="25"/>
      <c r="B497" s="64" t="s">
        <v>5765</v>
      </c>
      <c r="C497" s="21" t="s">
        <v>600</v>
      </c>
      <c r="D497" s="21" t="s">
        <v>4657</v>
      </c>
      <c r="E497" s="21"/>
    </row>
    <row r="498" spans="1:5" x14ac:dyDescent="0.2">
      <c r="A498" s="30"/>
      <c r="B498" s="64"/>
      <c r="C498" s="21" t="s">
        <v>5766</v>
      </c>
      <c r="D498" s="21"/>
      <c r="E498" s="21"/>
    </row>
    <row r="499" spans="1:5" x14ac:dyDescent="0.2">
      <c r="A499" s="30"/>
      <c r="B499" s="64"/>
      <c r="C499" s="21" t="s">
        <v>5767</v>
      </c>
      <c r="D499" s="21"/>
      <c r="E499" s="21"/>
    </row>
    <row r="500" spans="1:5" x14ac:dyDescent="0.2">
      <c r="A500" s="30"/>
      <c r="B500" s="64"/>
      <c r="C500" s="21" t="s">
        <v>5768</v>
      </c>
      <c r="D500" s="21"/>
      <c r="E500" s="21"/>
    </row>
    <row r="501" spans="1:5" x14ac:dyDescent="0.2">
      <c r="A501" s="30"/>
      <c r="B501" s="64"/>
      <c r="C501" s="21" t="s">
        <v>5769</v>
      </c>
      <c r="D501" s="21"/>
      <c r="E501" s="21"/>
    </row>
    <row r="502" spans="1:5" x14ac:dyDescent="0.2">
      <c r="A502" s="30"/>
      <c r="B502" s="64"/>
      <c r="C502" s="21" t="s">
        <v>4697</v>
      </c>
      <c r="D502" s="21"/>
      <c r="E502" s="21"/>
    </row>
    <row r="503" spans="1:5" x14ac:dyDescent="0.2">
      <c r="A503" s="30"/>
      <c r="B503" s="64"/>
      <c r="C503" s="21" t="s">
        <v>5770</v>
      </c>
      <c r="D503" s="21"/>
      <c r="E503" s="21"/>
    </row>
    <row r="504" spans="1:5" x14ac:dyDescent="0.2">
      <c r="A504" s="30"/>
      <c r="B504" s="64"/>
      <c r="C504" s="21" t="s">
        <v>4635</v>
      </c>
      <c r="D504" s="21"/>
      <c r="E504" s="21"/>
    </row>
    <row r="505" spans="1:5" x14ac:dyDescent="0.2">
      <c r="A505" s="30"/>
      <c r="B505" s="64"/>
      <c r="C505" s="21" t="s">
        <v>3933</v>
      </c>
      <c r="D505" s="21"/>
      <c r="E505" s="21"/>
    </row>
    <row r="506" spans="1:5" x14ac:dyDescent="0.2">
      <c r="A506" s="30"/>
      <c r="B506" s="64"/>
      <c r="C506" s="21" t="s">
        <v>5771</v>
      </c>
      <c r="D506" s="21"/>
      <c r="E506" s="21"/>
    </row>
    <row r="507" spans="1:5" x14ac:dyDescent="0.2">
      <c r="A507" s="30"/>
      <c r="B507" s="64"/>
      <c r="C507" s="21" t="s">
        <v>5772</v>
      </c>
      <c r="D507" s="21"/>
      <c r="E507" s="21"/>
    </row>
    <row r="508" spans="1:5" x14ac:dyDescent="0.2">
      <c r="A508" s="30"/>
      <c r="B508" s="64"/>
      <c r="C508" s="21" t="s">
        <v>5773</v>
      </c>
      <c r="D508" s="21"/>
      <c r="E508" s="21"/>
    </row>
    <row r="509" spans="1:5" x14ac:dyDescent="0.2">
      <c r="A509" s="30"/>
      <c r="B509" s="64"/>
      <c r="C509" s="21" t="s">
        <v>4691</v>
      </c>
      <c r="D509" s="21"/>
      <c r="E509" s="21"/>
    </row>
    <row r="510" spans="1:5" x14ac:dyDescent="0.2">
      <c r="A510" s="30"/>
      <c r="B510" s="64"/>
      <c r="C510" s="21" t="s">
        <v>5581</v>
      </c>
      <c r="D510" s="21"/>
      <c r="E510" s="21"/>
    </row>
    <row r="511" spans="1:5" x14ac:dyDescent="0.2">
      <c r="A511" s="30"/>
      <c r="B511" s="64"/>
      <c r="C511" s="21" t="s">
        <v>312</v>
      </c>
      <c r="D511" s="21"/>
      <c r="E511" s="21"/>
    </row>
    <row r="512" spans="1:5" x14ac:dyDescent="0.2">
      <c r="A512" s="43"/>
      <c r="B512" s="34" t="s">
        <v>4779</v>
      </c>
      <c r="C512" s="23" t="s">
        <v>577</v>
      </c>
      <c r="D512" s="23" t="s">
        <v>5495</v>
      </c>
      <c r="E512" s="23"/>
    </row>
    <row r="513" spans="1:5" x14ac:dyDescent="0.2">
      <c r="A513" s="45"/>
      <c r="B513" s="36"/>
      <c r="C513" s="23" t="s">
        <v>71</v>
      </c>
      <c r="D513" s="23"/>
      <c r="E513" s="23"/>
    </row>
    <row r="514" spans="1:5" x14ac:dyDescent="0.2">
      <c r="A514" s="30"/>
      <c r="B514" s="64" t="s">
        <v>4031</v>
      </c>
      <c r="C514" s="21" t="s">
        <v>4044</v>
      </c>
      <c r="D514" s="64" t="s">
        <v>4031</v>
      </c>
      <c r="E514" s="21"/>
    </row>
    <row r="515" spans="1:5" x14ac:dyDescent="0.2">
      <c r="A515" s="30"/>
      <c r="B515" s="64"/>
      <c r="C515" s="21" t="s">
        <v>535</v>
      </c>
      <c r="D515" s="21"/>
      <c r="E515" s="21"/>
    </row>
    <row r="516" spans="1:5" x14ac:dyDescent="0.2">
      <c r="A516" s="30"/>
      <c r="B516" s="64"/>
      <c r="C516" s="21" t="s">
        <v>2078</v>
      </c>
      <c r="D516" s="21"/>
      <c r="E516" s="21"/>
    </row>
    <row r="517" spans="1:5" x14ac:dyDescent="0.2">
      <c r="A517" s="30"/>
      <c r="B517" s="64"/>
      <c r="C517" s="21" t="s">
        <v>5774</v>
      </c>
      <c r="D517" s="21"/>
      <c r="E517" s="21"/>
    </row>
    <row r="518" spans="1:5" x14ac:dyDescent="0.2">
      <c r="A518" s="44"/>
      <c r="B518" s="34" t="s">
        <v>4785</v>
      </c>
      <c r="C518" s="23" t="s">
        <v>5775</v>
      </c>
      <c r="D518" s="34" t="s">
        <v>4785</v>
      </c>
      <c r="E518" s="23"/>
    </row>
    <row r="519" spans="1:5" x14ac:dyDescent="0.2">
      <c r="A519" s="43"/>
      <c r="B519" s="35"/>
      <c r="C519" s="23" t="s">
        <v>5776</v>
      </c>
      <c r="D519" s="23"/>
      <c r="E519" s="23"/>
    </row>
    <row r="520" spans="1:5" x14ac:dyDescent="0.2">
      <c r="A520" s="43"/>
      <c r="B520" s="35"/>
      <c r="C520" s="23" t="s">
        <v>5777</v>
      </c>
      <c r="D520" s="23"/>
      <c r="E520" s="23"/>
    </row>
    <row r="521" spans="1:5" x14ac:dyDescent="0.2">
      <c r="A521" s="43"/>
      <c r="B521" s="35"/>
      <c r="C521" s="23" t="s">
        <v>5778</v>
      </c>
      <c r="D521" s="23"/>
      <c r="E521" s="23"/>
    </row>
    <row r="522" spans="1:5" x14ac:dyDescent="0.2">
      <c r="A522" s="43"/>
      <c r="B522" s="35"/>
      <c r="C522" s="23" t="s">
        <v>5779</v>
      </c>
      <c r="D522" s="23"/>
      <c r="E522" s="23"/>
    </row>
    <row r="523" spans="1:5" x14ac:dyDescent="0.2">
      <c r="A523" s="43"/>
      <c r="B523" s="35"/>
      <c r="C523" s="23" t="s">
        <v>5780</v>
      </c>
      <c r="D523" s="23"/>
      <c r="E523" s="23"/>
    </row>
    <row r="524" spans="1:5" x14ac:dyDescent="0.2">
      <c r="A524" s="43"/>
      <c r="B524" s="35"/>
      <c r="C524" s="23" t="s">
        <v>5781</v>
      </c>
      <c r="D524" s="23"/>
      <c r="E524" s="23"/>
    </row>
    <row r="525" spans="1:5" x14ac:dyDescent="0.2">
      <c r="A525" s="43"/>
      <c r="B525" s="35"/>
      <c r="C525" s="23" t="s">
        <v>5782</v>
      </c>
      <c r="D525" s="23"/>
      <c r="E525" s="23"/>
    </row>
    <row r="526" spans="1:5" x14ac:dyDescent="0.2">
      <c r="A526" s="43"/>
      <c r="B526" s="35"/>
      <c r="C526" s="23" t="s">
        <v>4134</v>
      </c>
      <c r="D526" s="23"/>
      <c r="E526" s="23"/>
    </row>
    <row r="527" spans="1:5" x14ac:dyDescent="0.2">
      <c r="A527" s="43"/>
      <c r="B527" s="35"/>
      <c r="C527" s="23" t="s">
        <v>5771</v>
      </c>
      <c r="D527" s="23"/>
      <c r="E527" s="23"/>
    </row>
    <row r="528" spans="1:5" x14ac:dyDescent="0.2">
      <c r="B528" s="35"/>
      <c r="C528" s="23" t="s">
        <v>5783</v>
      </c>
      <c r="D528" s="23"/>
      <c r="E528" s="23"/>
    </row>
    <row r="529" spans="1:5" ht="15" customHeight="1" x14ac:dyDescent="0.25">
      <c r="A529" s="43"/>
      <c r="B529" s="35"/>
      <c r="C529" s="23" t="s">
        <v>5784</v>
      </c>
      <c r="D529" s="23"/>
      <c r="E529" s="23" t="s">
        <v>5785</v>
      </c>
    </row>
    <row r="530" spans="1:5" ht="15" customHeight="1" x14ac:dyDescent="0.25">
      <c r="A530" s="43"/>
      <c r="B530" s="35"/>
      <c r="C530" s="23" t="s">
        <v>5786</v>
      </c>
      <c r="D530" s="23"/>
      <c r="E530" s="23" t="s">
        <v>5787</v>
      </c>
    </row>
    <row r="531" spans="1:5" ht="15" customHeight="1" x14ac:dyDescent="0.25">
      <c r="A531" s="43"/>
      <c r="B531" s="35"/>
      <c r="C531" s="23" t="s">
        <v>5788</v>
      </c>
      <c r="D531" s="23"/>
      <c r="E531" s="23" t="s">
        <v>5789</v>
      </c>
    </row>
    <row r="532" spans="1:5" x14ac:dyDescent="0.2">
      <c r="A532" s="43"/>
      <c r="B532" s="35"/>
      <c r="C532" s="23" t="s">
        <v>5790</v>
      </c>
      <c r="D532" s="23"/>
      <c r="E532" s="23"/>
    </row>
    <row r="533" spans="1:5" x14ac:dyDescent="0.2">
      <c r="A533" s="43"/>
      <c r="B533" s="35"/>
      <c r="C533" s="23" t="s">
        <v>5791</v>
      </c>
      <c r="D533" s="23"/>
      <c r="E533" s="23"/>
    </row>
    <row r="534" spans="1:5" x14ac:dyDescent="0.2">
      <c r="A534" s="43"/>
      <c r="B534" s="35"/>
      <c r="C534" s="23" t="s">
        <v>37</v>
      </c>
      <c r="D534" s="23"/>
      <c r="E534" s="23"/>
    </row>
    <row r="535" spans="1:5" x14ac:dyDescent="0.2">
      <c r="A535" s="43"/>
      <c r="B535" s="35"/>
      <c r="C535" s="23" t="s">
        <v>5792</v>
      </c>
      <c r="D535" s="23"/>
      <c r="E535" s="23"/>
    </row>
    <row r="536" spans="1:5" x14ac:dyDescent="0.2">
      <c r="A536" s="43"/>
      <c r="B536" s="35"/>
      <c r="C536" s="23" t="s">
        <v>5793</v>
      </c>
      <c r="D536" s="23"/>
      <c r="E536" s="23"/>
    </row>
    <row r="537" spans="1:5" x14ac:dyDescent="0.2">
      <c r="A537" s="43"/>
      <c r="B537" s="35"/>
      <c r="C537" s="23" t="s">
        <v>5794</v>
      </c>
      <c r="D537" s="23"/>
      <c r="E537" s="23"/>
    </row>
    <row r="538" spans="1:5" x14ac:dyDescent="0.2">
      <c r="A538" s="43"/>
      <c r="B538" s="35"/>
      <c r="C538" s="23" t="s">
        <v>5795</v>
      </c>
      <c r="D538" s="23"/>
      <c r="E538" s="23"/>
    </row>
    <row r="539" spans="1:5" x14ac:dyDescent="0.2">
      <c r="A539" s="43"/>
      <c r="B539" s="35"/>
      <c r="C539" s="23" t="s">
        <v>5796</v>
      </c>
      <c r="D539" s="23"/>
      <c r="E539" s="23"/>
    </row>
    <row r="540" spans="1:5" x14ac:dyDescent="0.2">
      <c r="A540" s="43"/>
      <c r="B540" s="35"/>
      <c r="C540" s="23" t="s">
        <v>5581</v>
      </c>
      <c r="D540" s="23"/>
      <c r="E540" s="23"/>
    </row>
    <row r="541" spans="1:5" x14ac:dyDescent="0.2">
      <c r="A541" s="43"/>
      <c r="B541" s="35"/>
      <c r="C541" s="23" t="s">
        <v>312</v>
      </c>
      <c r="D541" s="24"/>
      <c r="E541" s="24"/>
    </row>
    <row r="542" spans="1:5" x14ac:dyDescent="0.2">
      <c r="A542" s="29"/>
      <c r="B542" s="25" t="s">
        <v>4789</v>
      </c>
      <c r="C542" s="21" t="s">
        <v>577</v>
      </c>
      <c r="D542" s="21" t="s">
        <v>5495</v>
      </c>
      <c r="E542" s="21"/>
    </row>
    <row r="543" spans="1:5" x14ac:dyDescent="0.2">
      <c r="A543" s="30"/>
      <c r="B543" s="64"/>
      <c r="C543" s="21" t="s">
        <v>71</v>
      </c>
      <c r="D543" s="21"/>
      <c r="E543" s="21"/>
    </row>
    <row r="544" spans="1:5" x14ac:dyDescent="0.2">
      <c r="A544" s="43"/>
      <c r="B544" s="34" t="s">
        <v>4790</v>
      </c>
      <c r="C544" s="23" t="s">
        <v>5797</v>
      </c>
      <c r="D544" s="34" t="s">
        <v>4790</v>
      </c>
      <c r="E544" s="23"/>
    </row>
    <row r="545" spans="1:5" x14ac:dyDescent="0.2">
      <c r="A545" s="43"/>
      <c r="B545" s="35"/>
      <c r="C545" s="23" t="s">
        <v>5798</v>
      </c>
      <c r="D545" s="23"/>
      <c r="E545" s="23"/>
    </row>
    <row r="546" spans="1:5" x14ac:dyDescent="0.2">
      <c r="A546" s="43"/>
      <c r="B546" s="35"/>
      <c r="C546" s="23" t="s">
        <v>5799</v>
      </c>
      <c r="D546" s="23"/>
      <c r="E546" s="23"/>
    </row>
    <row r="547" spans="1:5" x14ac:dyDescent="0.2">
      <c r="A547" s="43"/>
      <c r="B547" s="35"/>
      <c r="C547" s="23" t="s">
        <v>5800</v>
      </c>
      <c r="D547" s="23"/>
      <c r="E547" s="23"/>
    </row>
    <row r="548" spans="1:5" x14ac:dyDescent="0.2">
      <c r="A548" s="43"/>
      <c r="B548" s="35"/>
      <c r="C548" s="23" t="s">
        <v>5801</v>
      </c>
      <c r="D548" s="23"/>
      <c r="E548" s="23"/>
    </row>
    <row r="549" spans="1:5" x14ac:dyDescent="0.2">
      <c r="A549" s="29"/>
      <c r="B549" s="25" t="s">
        <v>4792</v>
      </c>
      <c r="C549" s="21" t="s">
        <v>577</v>
      </c>
      <c r="D549" s="21" t="s">
        <v>5495</v>
      </c>
      <c r="E549" s="21"/>
    </row>
    <row r="550" spans="1:5" x14ac:dyDescent="0.2">
      <c r="A550" s="30"/>
      <c r="B550" s="64"/>
      <c r="C550" s="21" t="s">
        <v>71</v>
      </c>
      <c r="D550" s="21"/>
      <c r="E550" s="21"/>
    </row>
    <row r="551" spans="1:5" x14ac:dyDescent="0.2">
      <c r="A551" s="31"/>
      <c r="B551" s="34" t="s">
        <v>4778</v>
      </c>
      <c r="C551" s="23" t="s">
        <v>4871</v>
      </c>
      <c r="D551" s="34" t="s">
        <v>5802</v>
      </c>
      <c r="E551" s="23"/>
    </row>
    <row r="552" spans="1:5" x14ac:dyDescent="0.2">
      <c r="A552" s="32"/>
      <c r="B552" s="32"/>
      <c r="C552" s="76" t="s">
        <v>5016</v>
      </c>
      <c r="D552" s="23"/>
      <c r="E552" s="23"/>
    </row>
    <row r="553" spans="1:5" x14ac:dyDescent="0.2">
      <c r="A553" s="32"/>
      <c r="B553" s="32"/>
      <c r="C553" s="23" t="s">
        <v>4878</v>
      </c>
      <c r="D553" s="23"/>
      <c r="E553" s="23"/>
    </row>
    <row r="554" spans="1:5" x14ac:dyDescent="0.2">
      <c r="A554" s="32"/>
      <c r="B554" s="32"/>
      <c r="C554" s="23" t="s">
        <v>5803</v>
      </c>
      <c r="D554" s="23"/>
      <c r="E554" s="23"/>
    </row>
    <row r="555" spans="1:5" x14ac:dyDescent="0.2">
      <c r="A555" s="32"/>
      <c r="B555" s="32"/>
      <c r="C555" s="23" t="s">
        <v>5804</v>
      </c>
      <c r="D555" s="23"/>
      <c r="E555" s="23"/>
    </row>
    <row r="556" spans="1:5" x14ac:dyDescent="0.2">
      <c r="A556" s="32"/>
      <c r="B556" s="32"/>
      <c r="C556" s="23" t="s">
        <v>5102</v>
      </c>
      <c r="D556" s="23"/>
      <c r="E556" s="23"/>
    </row>
    <row r="557" spans="1:5" x14ac:dyDescent="0.2">
      <c r="A557" s="32"/>
      <c r="B557" s="32"/>
      <c r="C557" s="23" t="s">
        <v>5087</v>
      </c>
      <c r="D557" s="23"/>
      <c r="E557" s="23"/>
    </row>
    <row r="558" spans="1:5" x14ac:dyDescent="0.2">
      <c r="A558" s="32"/>
      <c r="B558" s="32"/>
      <c r="C558" s="23" t="s">
        <v>5805</v>
      </c>
      <c r="D558" s="23"/>
      <c r="E558" s="23"/>
    </row>
    <row r="559" spans="1:5" x14ac:dyDescent="0.2">
      <c r="A559" s="32"/>
      <c r="B559" s="32"/>
      <c r="C559" s="23" t="s">
        <v>5806</v>
      </c>
      <c r="D559" s="23"/>
      <c r="E559" s="23"/>
    </row>
    <row r="560" spans="1:5" x14ac:dyDescent="0.2">
      <c r="A560" s="32"/>
      <c r="B560" s="32"/>
      <c r="C560" s="23" t="s">
        <v>4937</v>
      </c>
      <c r="D560" s="23"/>
      <c r="E560" s="23"/>
    </row>
    <row r="561" spans="1:5" x14ac:dyDescent="0.2">
      <c r="A561" s="32"/>
      <c r="B561" s="32"/>
      <c r="C561" s="23" t="s">
        <v>5807</v>
      </c>
      <c r="D561" s="23"/>
      <c r="E561" s="23"/>
    </row>
    <row r="562" spans="1:5" x14ac:dyDescent="0.2">
      <c r="A562" s="32"/>
      <c r="B562" s="32"/>
      <c r="C562" s="23" t="s">
        <v>5808</v>
      </c>
      <c r="D562" s="23"/>
      <c r="E562" s="23"/>
    </row>
    <row r="563" spans="1:5" x14ac:dyDescent="0.2">
      <c r="A563" s="32"/>
      <c r="B563" s="32"/>
      <c r="C563" s="23" t="s">
        <v>5809</v>
      </c>
      <c r="D563" s="23"/>
      <c r="E563" s="23"/>
    </row>
    <row r="564" spans="1:5" x14ac:dyDescent="0.2">
      <c r="A564" s="32"/>
      <c r="B564" s="32"/>
      <c r="C564" s="23" t="s">
        <v>5810</v>
      </c>
      <c r="D564" s="23"/>
      <c r="E564" s="23"/>
    </row>
    <row r="565" spans="1:5" x14ac:dyDescent="0.2">
      <c r="A565" s="32"/>
      <c r="B565" s="32"/>
      <c r="C565" s="23" t="s">
        <v>5082</v>
      </c>
      <c r="D565" s="23"/>
      <c r="E565" s="23"/>
    </row>
    <row r="566" spans="1:5" x14ac:dyDescent="0.2">
      <c r="A566" s="32"/>
      <c r="B566" s="32"/>
      <c r="C566" s="23" t="s">
        <v>5811</v>
      </c>
      <c r="D566" s="23"/>
      <c r="E566" s="23"/>
    </row>
    <row r="567" spans="1:5" x14ac:dyDescent="0.2">
      <c r="A567" s="32"/>
      <c r="B567" s="32"/>
      <c r="C567" s="23" t="s">
        <v>5812</v>
      </c>
      <c r="D567" s="23"/>
      <c r="E567" s="23"/>
    </row>
    <row r="568" spans="1:5" x14ac:dyDescent="0.2">
      <c r="A568" s="32"/>
      <c r="B568" s="32"/>
      <c r="C568" s="23" t="s">
        <v>5813</v>
      </c>
      <c r="D568" s="23"/>
      <c r="E568" s="23"/>
    </row>
    <row r="569" spans="1:5" x14ac:dyDescent="0.2">
      <c r="A569" s="32"/>
      <c r="B569" s="32"/>
      <c r="C569" s="23" t="s">
        <v>5814</v>
      </c>
      <c r="D569" s="23"/>
      <c r="E569" s="23"/>
    </row>
    <row r="570" spans="1:5" x14ac:dyDescent="0.2">
      <c r="A570" s="32"/>
      <c r="B570" s="32"/>
      <c r="C570" s="23" t="s">
        <v>5815</v>
      </c>
      <c r="D570" s="23"/>
      <c r="E570" s="23"/>
    </row>
    <row r="571" spans="1:5" x14ac:dyDescent="0.2">
      <c r="A571" s="32"/>
      <c r="B571" s="32"/>
      <c r="C571" s="23" t="s">
        <v>5816</v>
      </c>
      <c r="D571" s="23"/>
      <c r="E571" s="23"/>
    </row>
    <row r="572" spans="1:5" x14ac:dyDescent="0.2">
      <c r="A572" s="32"/>
      <c r="B572" s="32"/>
      <c r="C572" s="23" t="s">
        <v>5817</v>
      </c>
      <c r="D572" s="23"/>
      <c r="E572" s="23"/>
    </row>
    <row r="573" spans="1:5" x14ac:dyDescent="0.2">
      <c r="A573" s="32"/>
      <c r="B573" s="32"/>
      <c r="C573" s="23" t="s">
        <v>5818</v>
      </c>
      <c r="D573" s="23"/>
      <c r="E573" s="23"/>
    </row>
    <row r="574" spans="1:5" x14ac:dyDescent="0.2">
      <c r="A574" s="32"/>
      <c r="B574" s="32"/>
      <c r="C574" s="23" t="s">
        <v>5819</v>
      </c>
      <c r="D574" s="23"/>
      <c r="E574" s="23"/>
    </row>
    <row r="575" spans="1:5" x14ac:dyDescent="0.2">
      <c r="A575" s="32"/>
      <c r="B575" s="32"/>
      <c r="C575" s="23" t="s">
        <v>5820</v>
      </c>
      <c r="D575" s="23"/>
      <c r="E575" s="23"/>
    </row>
    <row r="576" spans="1:5" x14ac:dyDescent="0.2">
      <c r="A576" s="32"/>
      <c r="B576" s="32"/>
      <c r="C576" s="23" t="s">
        <v>5002</v>
      </c>
      <c r="D576" s="23"/>
      <c r="E576" s="23"/>
    </row>
    <row r="577" spans="1:6" x14ac:dyDescent="0.2">
      <c r="A577" s="32"/>
      <c r="B577" s="32"/>
      <c r="C577" s="23" t="s">
        <v>5821</v>
      </c>
      <c r="D577" s="23"/>
      <c r="E577" s="23"/>
    </row>
    <row r="578" spans="1:6" x14ac:dyDescent="0.2">
      <c r="A578" s="32"/>
      <c r="B578" s="32"/>
      <c r="C578" s="23" t="s">
        <v>4867</v>
      </c>
      <c r="D578" s="23"/>
      <c r="E578" s="23"/>
      <c r="F578" s="20" t="s">
        <v>5413</v>
      </c>
    </row>
    <row r="579" spans="1:6" x14ac:dyDescent="0.2">
      <c r="A579" s="32"/>
      <c r="B579" s="32"/>
      <c r="C579" s="23" t="s">
        <v>4900</v>
      </c>
      <c r="D579" s="23"/>
      <c r="E579" s="23"/>
      <c r="F579" s="20" t="s">
        <v>5413</v>
      </c>
    </row>
    <row r="580" spans="1:6" x14ac:dyDescent="0.2">
      <c r="A580" s="32"/>
      <c r="B580" s="32"/>
      <c r="C580" s="23" t="s">
        <v>5822</v>
      </c>
      <c r="D580" s="23"/>
      <c r="E580" s="23"/>
    </row>
    <row r="581" spans="1:6" x14ac:dyDescent="0.2">
      <c r="A581" s="32"/>
      <c r="B581" s="32"/>
      <c r="C581" s="23" t="s">
        <v>5823</v>
      </c>
      <c r="D581" s="23"/>
      <c r="E581" s="23"/>
    </row>
    <row r="582" spans="1:6" x14ac:dyDescent="0.2">
      <c r="A582" s="32"/>
      <c r="B582" s="32"/>
      <c r="C582" s="23" t="s">
        <v>5824</v>
      </c>
      <c r="D582" s="23"/>
      <c r="E582" s="23"/>
    </row>
    <row r="583" spans="1:6" x14ac:dyDescent="0.2">
      <c r="A583" s="32"/>
      <c r="B583" s="32"/>
      <c r="C583" s="23" t="s">
        <v>5825</v>
      </c>
      <c r="D583" s="23"/>
      <c r="E583" s="23"/>
    </row>
    <row r="584" spans="1:6" x14ac:dyDescent="0.2">
      <c r="A584" s="32"/>
      <c r="B584" s="32"/>
      <c r="C584" s="23" t="s">
        <v>5032</v>
      </c>
      <c r="D584" s="23"/>
      <c r="E584" s="23"/>
    </row>
    <row r="585" spans="1:6" x14ac:dyDescent="0.2">
      <c r="A585" s="32"/>
      <c r="B585" s="32"/>
      <c r="C585" s="23" t="s">
        <v>5826</v>
      </c>
      <c r="D585" s="23"/>
      <c r="E585" s="23"/>
    </row>
    <row r="586" spans="1:6" x14ac:dyDescent="0.2">
      <c r="A586" s="32"/>
      <c r="B586" s="32"/>
      <c r="C586" s="23" t="s">
        <v>5827</v>
      </c>
      <c r="D586" s="23"/>
      <c r="E586" s="23"/>
    </row>
    <row r="587" spans="1:6" x14ac:dyDescent="0.2">
      <c r="A587" s="32"/>
      <c r="B587" s="32"/>
      <c r="C587" s="23" t="s">
        <v>5828</v>
      </c>
      <c r="D587" s="23"/>
      <c r="E587" s="23"/>
    </row>
    <row r="588" spans="1:6" x14ac:dyDescent="0.2">
      <c r="A588" s="32"/>
      <c r="B588" s="32"/>
      <c r="C588" s="23" t="s">
        <v>5829</v>
      </c>
      <c r="D588" s="23"/>
      <c r="E588" s="23"/>
    </row>
    <row r="589" spans="1:6" x14ac:dyDescent="0.2">
      <c r="A589" s="33"/>
      <c r="B589" s="33"/>
      <c r="C589" s="23" t="s">
        <v>4998</v>
      </c>
      <c r="D589" s="23"/>
      <c r="E589" s="23"/>
    </row>
    <row r="590" spans="1:6" x14ac:dyDescent="0.2">
      <c r="A590" s="30"/>
      <c r="B590" s="64" t="s">
        <v>4783</v>
      </c>
      <c r="C590" s="21" t="s">
        <v>4804</v>
      </c>
      <c r="D590" s="64" t="s">
        <v>4783</v>
      </c>
      <c r="E590" s="21"/>
    </row>
    <row r="591" spans="1:6" x14ac:dyDescent="0.2">
      <c r="A591" s="30"/>
      <c r="B591" s="64"/>
      <c r="C591" s="21" t="s">
        <v>5830</v>
      </c>
      <c r="D591" s="21"/>
      <c r="E591" s="21"/>
    </row>
    <row r="592" spans="1:6" x14ac:dyDescent="0.2">
      <c r="A592" s="30"/>
      <c r="B592" s="64"/>
      <c r="C592" s="21" t="s">
        <v>312</v>
      </c>
      <c r="D592" s="21"/>
      <c r="E592" s="21"/>
    </row>
    <row r="593" spans="1:5" x14ac:dyDescent="0.2">
      <c r="A593" s="34"/>
      <c r="B593" s="37" t="s">
        <v>526</v>
      </c>
      <c r="C593" s="23" t="s">
        <v>577</v>
      </c>
      <c r="D593" s="23" t="s">
        <v>5495</v>
      </c>
      <c r="E593" s="23"/>
    </row>
    <row r="594" spans="1:5" x14ac:dyDescent="0.2">
      <c r="A594" s="65"/>
      <c r="B594" s="67"/>
      <c r="C594" s="66" t="s">
        <v>71</v>
      </c>
      <c r="D594" s="66"/>
      <c r="E594" s="23"/>
    </row>
    <row r="595" spans="1:5" x14ac:dyDescent="0.2">
      <c r="A595" s="25"/>
      <c r="B595" s="25" t="s">
        <v>4208</v>
      </c>
      <c r="C595" s="21" t="s">
        <v>5831</v>
      </c>
      <c r="D595" s="25" t="s">
        <v>4208</v>
      </c>
      <c r="E595" s="21"/>
    </row>
    <row r="596" spans="1:5" x14ac:dyDescent="0.2">
      <c r="A596" s="30"/>
      <c r="B596" s="30"/>
      <c r="C596" s="21" t="s">
        <v>5832</v>
      </c>
      <c r="D596" s="21"/>
      <c r="E596" s="21"/>
    </row>
    <row r="597" spans="1:5" x14ac:dyDescent="0.2">
      <c r="A597" s="30"/>
      <c r="B597" s="30"/>
      <c r="C597" s="21" t="s">
        <v>5833</v>
      </c>
      <c r="D597" s="21"/>
      <c r="E597" s="21"/>
    </row>
    <row r="598" spans="1:5" x14ac:dyDescent="0.2">
      <c r="A598" s="30"/>
      <c r="B598" s="30"/>
      <c r="C598" s="21" t="s">
        <v>5834</v>
      </c>
      <c r="D598" s="21"/>
      <c r="E598" s="21"/>
    </row>
    <row r="599" spans="1:5" x14ac:dyDescent="0.2">
      <c r="A599" s="30"/>
      <c r="B599" s="30"/>
      <c r="C599" s="21" t="s">
        <v>5835</v>
      </c>
      <c r="D599" s="21"/>
      <c r="E599" s="21"/>
    </row>
    <row r="600" spans="1:5" x14ac:dyDescent="0.2">
      <c r="A600" s="30"/>
      <c r="B600" s="30"/>
      <c r="C600" s="21" t="s">
        <v>5836</v>
      </c>
      <c r="D600" s="21"/>
      <c r="E600" s="21"/>
    </row>
    <row r="601" spans="1:5" x14ac:dyDescent="0.2">
      <c r="A601" s="30"/>
      <c r="B601" s="30"/>
      <c r="C601" s="21" t="s">
        <v>5837</v>
      </c>
      <c r="D601" s="21"/>
      <c r="E601" s="21"/>
    </row>
    <row r="602" spans="1:5" x14ac:dyDescent="0.2">
      <c r="A602" s="30"/>
      <c r="B602" s="30"/>
      <c r="C602" s="21" t="s">
        <v>5838</v>
      </c>
      <c r="D602" s="21"/>
      <c r="E602" s="21"/>
    </row>
    <row r="603" spans="1:5" x14ac:dyDescent="0.2">
      <c r="A603" s="30"/>
      <c r="B603" s="30"/>
      <c r="C603" s="21" t="s">
        <v>5839</v>
      </c>
      <c r="D603" s="21"/>
      <c r="E603" s="21"/>
    </row>
    <row r="604" spans="1:5" x14ac:dyDescent="0.2">
      <c r="A604" s="30"/>
      <c r="B604" s="30"/>
      <c r="C604" s="21" t="s">
        <v>5840</v>
      </c>
      <c r="D604" s="21"/>
      <c r="E604" s="21"/>
    </row>
    <row r="605" spans="1:5" x14ac:dyDescent="0.2">
      <c r="A605" s="30"/>
      <c r="B605" s="30"/>
      <c r="C605" s="21" t="s">
        <v>5841</v>
      </c>
      <c r="D605" s="21"/>
      <c r="E605" s="21"/>
    </row>
    <row r="606" spans="1:5" x14ac:dyDescent="0.2">
      <c r="A606" s="30"/>
      <c r="B606" s="30"/>
      <c r="C606" s="21" t="s">
        <v>5842</v>
      </c>
      <c r="D606" s="21"/>
      <c r="E606" s="21"/>
    </row>
    <row r="607" spans="1:5" x14ac:dyDescent="0.2">
      <c r="A607" s="30"/>
      <c r="B607" s="30"/>
      <c r="C607" s="21" t="s">
        <v>5843</v>
      </c>
      <c r="D607" s="21"/>
      <c r="E607" s="21"/>
    </row>
    <row r="608" spans="1:5" x14ac:dyDescent="0.2">
      <c r="A608" s="30"/>
      <c r="B608" s="30"/>
      <c r="C608" s="21" t="s">
        <v>5844</v>
      </c>
      <c r="D608" s="21"/>
      <c r="E608" s="21"/>
    </row>
    <row r="609" spans="1:5" x14ac:dyDescent="0.2">
      <c r="A609" s="30"/>
      <c r="B609" s="30"/>
      <c r="C609" s="21" t="s">
        <v>5845</v>
      </c>
      <c r="D609" s="21"/>
      <c r="E609" s="21"/>
    </row>
    <row r="610" spans="1:5" x14ac:dyDescent="0.2">
      <c r="A610" s="30"/>
      <c r="B610" s="30"/>
      <c r="C610" s="21" t="s">
        <v>5846</v>
      </c>
      <c r="D610" s="21"/>
      <c r="E610" s="21"/>
    </row>
    <row r="611" spans="1:5" x14ac:dyDescent="0.2">
      <c r="A611" s="30"/>
      <c r="B611" s="30"/>
      <c r="C611" s="21" t="s">
        <v>5847</v>
      </c>
      <c r="D611" s="21"/>
      <c r="E611" s="21"/>
    </row>
    <row r="612" spans="1:5" x14ac:dyDescent="0.2">
      <c r="A612" s="30"/>
      <c r="B612" s="30"/>
      <c r="C612" s="21" t="s">
        <v>5848</v>
      </c>
      <c r="D612" s="21"/>
      <c r="E612" s="21"/>
    </row>
    <row r="613" spans="1:5" x14ac:dyDescent="0.2">
      <c r="A613" s="30"/>
      <c r="B613" s="30"/>
      <c r="C613" s="21" t="s">
        <v>5849</v>
      </c>
      <c r="D613" s="21"/>
      <c r="E613" s="21"/>
    </row>
    <row r="614" spans="1:5" x14ac:dyDescent="0.2">
      <c r="A614" s="30"/>
      <c r="B614" s="30"/>
      <c r="C614" s="21" t="s">
        <v>5850</v>
      </c>
      <c r="D614" s="21"/>
      <c r="E614" s="21"/>
    </row>
    <row r="615" spans="1:5" x14ac:dyDescent="0.2">
      <c r="A615" s="30"/>
      <c r="B615" s="30"/>
      <c r="C615" s="21" t="s">
        <v>5851</v>
      </c>
      <c r="D615" s="21"/>
      <c r="E615" s="21"/>
    </row>
    <row r="616" spans="1:5" x14ac:dyDescent="0.2">
      <c r="A616" s="30"/>
      <c r="B616" s="30"/>
      <c r="C616" s="21" t="s">
        <v>5852</v>
      </c>
      <c r="D616" s="21"/>
      <c r="E616" s="21"/>
    </row>
    <row r="617" spans="1:5" x14ac:dyDescent="0.2">
      <c r="A617" s="30"/>
      <c r="B617" s="30"/>
      <c r="C617" s="21" t="s">
        <v>5853</v>
      </c>
      <c r="D617" s="21"/>
      <c r="E617" s="21"/>
    </row>
    <row r="618" spans="1:5" x14ac:dyDescent="0.2">
      <c r="A618" s="30"/>
      <c r="B618" s="30"/>
      <c r="C618" s="21" t="s">
        <v>5854</v>
      </c>
      <c r="D618" s="21"/>
      <c r="E618" s="21"/>
    </row>
    <row r="619" spans="1:5" x14ac:dyDescent="0.2">
      <c r="A619" s="30"/>
      <c r="B619" s="30"/>
      <c r="C619" s="21" t="s">
        <v>5855</v>
      </c>
      <c r="D619" s="21"/>
      <c r="E619" s="21"/>
    </row>
    <row r="620" spans="1:5" x14ac:dyDescent="0.2">
      <c r="A620" s="30"/>
      <c r="B620" s="30"/>
      <c r="C620" s="21" t="s">
        <v>5856</v>
      </c>
      <c r="D620" s="21"/>
      <c r="E620" s="21"/>
    </row>
    <row r="621" spans="1:5" x14ac:dyDescent="0.2">
      <c r="A621" s="30"/>
      <c r="B621" s="30"/>
      <c r="C621" s="21" t="s">
        <v>5857</v>
      </c>
      <c r="D621" s="21"/>
      <c r="E621" s="21"/>
    </row>
    <row r="622" spans="1:5" x14ac:dyDescent="0.2">
      <c r="A622" s="30"/>
      <c r="B622" s="30"/>
      <c r="C622" s="21" t="s">
        <v>5858</v>
      </c>
      <c r="D622" s="21"/>
      <c r="E622" s="21"/>
    </row>
    <row r="623" spans="1:5" x14ac:dyDescent="0.2">
      <c r="A623" s="30"/>
      <c r="B623" s="30"/>
      <c r="C623" s="21" t="s">
        <v>5859</v>
      </c>
      <c r="D623" s="21"/>
      <c r="E623" s="21"/>
    </row>
    <row r="624" spans="1:5" x14ac:dyDescent="0.2">
      <c r="A624" s="30"/>
      <c r="B624" s="30"/>
      <c r="C624" s="21" t="s">
        <v>2101</v>
      </c>
      <c r="D624" s="21"/>
      <c r="E624" s="21"/>
    </row>
    <row r="625" spans="1:6" x14ac:dyDescent="0.2">
      <c r="A625" s="30"/>
      <c r="B625" s="30"/>
      <c r="C625" s="21" t="s">
        <v>5860</v>
      </c>
      <c r="D625" s="21"/>
      <c r="E625" s="21"/>
      <c r="F625" s="20" t="s">
        <v>5413</v>
      </c>
    </row>
    <row r="626" spans="1:6" x14ac:dyDescent="0.2">
      <c r="A626" s="34"/>
      <c r="B626" s="34" t="s">
        <v>5205</v>
      </c>
      <c r="C626" s="23" t="s">
        <v>5861</v>
      </c>
      <c r="D626" s="34" t="s">
        <v>5205</v>
      </c>
      <c r="E626" s="23"/>
    </row>
    <row r="627" spans="1:6" x14ac:dyDescent="0.2">
      <c r="A627" s="35"/>
      <c r="B627" s="35"/>
      <c r="C627" s="23" t="s">
        <v>5862</v>
      </c>
      <c r="D627" s="23"/>
      <c r="E627" s="23"/>
    </row>
    <row r="628" spans="1:6" x14ac:dyDescent="0.2">
      <c r="A628" s="35"/>
      <c r="B628" s="35"/>
      <c r="C628" s="23" t="s">
        <v>5863</v>
      </c>
      <c r="D628" s="23"/>
      <c r="E628" s="23"/>
    </row>
    <row r="629" spans="1:6" x14ac:dyDescent="0.2">
      <c r="A629" s="35"/>
      <c r="B629" s="35"/>
      <c r="C629" s="23" t="s">
        <v>5212</v>
      </c>
      <c r="D629" s="23"/>
      <c r="E629" s="23"/>
    </row>
    <row r="630" spans="1:6" x14ac:dyDescent="0.2">
      <c r="A630" s="35"/>
      <c r="B630" s="35"/>
      <c r="C630" s="23" t="s">
        <v>5864</v>
      </c>
      <c r="D630" s="23"/>
      <c r="E630" s="23"/>
      <c r="F630" s="20" t="s">
        <v>5413</v>
      </c>
    </row>
    <row r="631" spans="1:6" x14ac:dyDescent="0.2">
      <c r="A631" s="35"/>
      <c r="B631" s="35"/>
      <c r="C631" s="23" t="s">
        <v>5865</v>
      </c>
      <c r="D631" s="23"/>
      <c r="E631" s="23"/>
    </row>
    <row r="632" spans="1:6" x14ac:dyDescent="0.2">
      <c r="A632" s="35"/>
      <c r="B632" s="35"/>
      <c r="C632" s="23" t="s">
        <v>5866</v>
      </c>
      <c r="D632" s="23"/>
      <c r="E632" s="23"/>
    </row>
    <row r="633" spans="1:6" x14ac:dyDescent="0.2">
      <c r="A633" s="35"/>
      <c r="B633" s="35"/>
      <c r="C633" s="23" t="s">
        <v>1335</v>
      </c>
      <c r="D633" s="23"/>
      <c r="E633" s="23"/>
    </row>
    <row r="634" spans="1:6" x14ac:dyDescent="0.2">
      <c r="A634" s="35"/>
      <c r="B634" s="35"/>
      <c r="C634" s="23" t="s">
        <v>5867</v>
      </c>
      <c r="D634" s="23"/>
      <c r="E634" s="23"/>
    </row>
    <row r="635" spans="1:6" x14ac:dyDescent="0.2">
      <c r="A635" s="35"/>
      <c r="B635" s="35"/>
      <c r="C635" s="23" t="s">
        <v>5868</v>
      </c>
      <c r="D635" s="23"/>
      <c r="E635" s="23"/>
    </row>
    <row r="636" spans="1:6" x14ac:dyDescent="0.2">
      <c r="A636" s="35"/>
      <c r="B636" s="35"/>
      <c r="C636" s="23" t="s">
        <v>5869</v>
      </c>
      <c r="D636" s="23"/>
      <c r="E636" s="23"/>
    </row>
    <row r="637" spans="1:6" x14ac:dyDescent="0.2">
      <c r="A637" s="36"/>
      <c r="B637" s="36"/>
      <c r="C637" s="23" t="s">
        <v>312</v>
      </c>
      <c r="D637" s="23"/>
      <c r="E637" s="23"/>
    </row>
    <row r="638" spans="1:6" x14ac:dyDescent="0.2">
      <c r="A638" s="30"/>
      <c r="B638" s="64" t="s">
        <v>5206</v>
      </c>
      <c r="C638" s="21" t="s">
        <v>5218</v>
      </c>
      <c r="D638" s="64" t="s">
        <v>5206</v>
      </c>
      <c r="E638" s="21" t="s">
        <v>5870</v>
      </c>
    </row>
    <row r="639" spans="1:6" x14ac:dyDescent="0.2">
      <c r="A639" s="30"/>
      <c r="B639" s="64"/>
      <c r="C639" s="21" t="s">
        <v>5213</v>
      </c>
      <c r="D639" s="21"/>
      <c r="E639" s="21" t="s">
        <v>5871</v>
      </c>
    </row>
    <row r="640" spans="1:6" x14ac:dyDescent="0.2">
      <c r="A640" s="30"/>
      <c r="B640" s="64"/>
      <c r="C640" s="21" t="s">
        <v>5872</v>
      </c>
      <c r="D640" s="21"/>
      <c r="E640" s="21" t="s">
        <v>5873</v>
      </c>
    </row>
    <row r="641" spans="1:5" x14ac:dyDescent="0.2">
      <c r="A641" s="30"/>
      <c r="B641" s="64"/>
      <c r="C641" s="21" t="s">
        <v>5874</v>
      </c>
      <c r="D641" s="21"/>
      <c r="E641" s="21" t="s">
        <v>5875</v>
      </c>
    </row>
    <row r="642" spans="1:5" x14ac:dyDescent="0.2">
      <c r="A642" s="30"/>
      <c r="B642" s="64"/>
      <c r="C642" s="21" t="s">
        <v>5876</v>
      </c>
      <c r="D642" s="21"/>
      <c r="E642" s="21" t="s">
        <v>5877</v>
      </c>
    </row>
    <row r="643" spans="1:5" x14ac:dyDescent="0.2">
      <c r="A643" s="30"/>
      <c r="B643" s="64"/>
      <c r="C643" s="21" t="s">
        <v>5878</v>
      </c>
      <c r="D643" s="21"/>
      <c r="E643" s="21" t="s">
        <v>5879</v>
      </c>
    </row>
    <row r="644" spans="1:5" x14ac:dyDescent="0.2">
      <c r="A644" s="30"/>
      <c r="B644" s="64"/>
      <c r="C644" s="21" t="s">
        <v>5880</v>
      </c>
      <c r="D644" s="21"/>
      <c r="E644" s="21" t="s">
        <v>5881</v>
      </c>
    </row>
    <row r="645" spans="1:5" x14ac:dyDescent="0.2">
      <c r="A645" s="30"/>
      <c r="B645" s="64"/>
      <c r="C645" s="21" t="s">
        <v>5882</v>
      </c>
      <c r="D645" s="21"/>
      <c r="E645" s="21" t="s">
        <v>5882</v>
      </c>
    </row>
    <row r="646" spans="1:5" x14ac:dyDescent="0.2">
      <c r="A646" s="30"/>
      <c r="B646" s="64"/>
      <c r="C646" s="21" t="s">
        <v>312</v>
      </c>
      <c r="D646" s="21"/>
      <c r="E646" s="21"/>
    </row>
    <row r="647" spans="1:5" x14ac:dyDescent="0.2">
      <c r="A647" s="34"/>
      <c r="B647" s="34" t="s">
        <v>5209</v>
      </c>
      <c r="C647" s="23" t="s">
        <v>5883</v>
      </c>
      <c r="D647" s="34" t="s">
        <v>5209</v>
      </c>
      <c r="E647" s="23" t="s">
        <v>5884</v>
      </c>
    </row>
    <row r="648" spans="1:5" x14ac:dyDescent="0.2">
      <c r="A648" s="35"/>
      <c r="B648" s="35"/>
      <c r="C648" s="23" t="s">
        <v>5885</v>
      </c>
      <c r="D648" s="23"/>
      <c r="E648" s="23" t="s">
        <v>5886</v>
      </c>
    </row>
    <row r="649" spans="1:5" x14ac:dyDescent="0.2">
      <c r="A649" s="35"/>
      <c r="B649" s="35"/>
      <c r="C649" s="23" t="s">
        <v>5887</v>
      </c>
      <c r="D649" s="23"/>
      <c r="E649" s="23" t="s">
        <v>5888</v>
      </c>
    </row>
    <row r="650" spans="1:5" x14ac:dyDescent="0.2">
      <c r="A650" s="35"/>
      <c r="B650" s="35"/>
      <c r="C650" s="23" t="s">
        <v>5889</v>
      </c>
      <c r="D650" s="23"/>
      <c r="E650" s="23" t="s">
        <v>5890</v>
      </c>
    </row>
    <row r="651" spans="1:5" x14ac:dyDescent="0.2">
      <c r="A651" s="35"/>
      <c r="B651" s="35"/>
      <c r="C651" s="23" t="s">
        <v>5891</v>
      </c>
      <c r="D651" s="23"/>
      <c r="E651" s="23"/>
    </row>
    <row r="652" spans="1:5" x14ac:dyDescent="0.2">
      <c r="A652" s="36"/>
      <c r="B652" s="36"/>
      <c r="C652" s="23" t="s">
        <v>312</v>
      </c>
      <c r="D652" s="23"/>
      <c r="E652" s="23"/>
    </row>
    <row r="653" spans="1:5" x14ac:dyDescent="0.2">
      <c r="A653" s="30"/>
      <c r="B653" s="64" t="s">
        <v>4037</v>
      </c>
      <c r="C653" s="21" t="s">
        <v>5892</v>
      </c>
      <c r="D653" s="64" t="s">
        <v>4037</v>
      </c>
      <c r="E653" s="21"/>
    </row>
    <row r="654" spans="1:5" x14ac:dyDescent="0.2">
      <c r="A654" s="30"/>
      <c r="B654" s="64"/>
      <c r="C654" s="21" t="s">
        <v>4151</v>
      </c>
      <c r="D654" s="21"/>
      <c r="E654" s="21"/>
    </row>
    <row r="655" spans="1:5" x14ac:dyDescent="0.2">
      <c r="A655" s="30"/>
      <c r="B655" s="64"/>
      <c r="C655" s="21" t="s">
        <v>4046</v>
      </c>
      <c r="D655" s="21"/>
      <c r="E655" s="21"/>
    </row>
    <row r="656" spans="1:5" x14ac:dyDescent="0.2">
      <c r="A656" s="30"/>
      <c r="B656" s="64"/>
      <c r="C656" s="21" t="s">
        <v>4135</v>
      </c>
      <c r="D656" s="21"/>
      <c r="E656" s="21"/>
    </row>
    <row r="657" spans="1:5" x14ac:dyDescent="0.2">
      <c r="A657" s="30"/>
      <c r="B657" s="64"/>
      <c r="C657" s="21" t="s">
        <v>312</v>
      </c>
      <c r="D657" s="21"/>
      <c r="E657" s="21"/>
    </row>
    <row r="658" spans="1:5" x14ac:dyDescent="0.2">
      <c r="A658" s="34"/>
      <c r="B658" s="34" t="s">
        <v>4038</v>
      </c>
      <c r="C658" s="23" t="s">
        <v>5893</v>
      </c>
      <c r="D658" s="34" t="s">
        <v>4038</v>
      </c>
      <c r="E658" s="23"/>
    </row>
    <row r="659" spans="1:5" x14ac:dyDescent="0.2">
      <c r="A659" s="35"/>
      <c r="B659" s="35"/>
      <c r="C659" s="23" t="s">
        <v>4047</v>
      </c>
      <c r="D659" s="23"/>
      <c r="E659" s="23"/>
    </row>
    <row r="660" spans="1:5" x14ac:dyDescent="0.2">
      <c r="A660" s="30"/>
      <c r="B660" s="64" t="s">
        <v>18</v>
      </c>
      <c r="C660" s="21" t="s">
        <v>5894</v>
      </c>
      <c r="D660" s="64" t="s">
        <v>18</v>
      </c>
      <c r="E660" s="21"/>
    </row>
    <row r="661" spans="1:5" x14ac:dyDescent="0.2">
      <c r="A661" s="30"/>
      <c r="B661" s="64"/>
      <c r="C661" s="21" t="s">
        <v>5895</v>
      </c>
      <c r="D661" s="21"/>
      <c r="E661" s="21"/>
    </row>
    <row r="662" spans="1:5" x14ac:dyDescent="0.2">
      <c r="A662" s="34"/>
      <c r="B662" s="34" t="s">
        <v>4663</v>
      </c>
      <c r="C662" s="23" t="s">
        <v>5896</v>
      </c>
      <c r="D662" s="23" t="s">
        <v>5897</v>
      </c>
      <c r="E662" s="23"/>
    </row>
    <row r="663" spans="1:5" x14ac:dyDescent="0.2">
      <c r="A663" s="35"/>
      <c r="B663" s="35"/>
      <c r="C663" s="23" t="s">
        <v>5898</v>
      </c>
      <c r="D663" s="23"/>
      <c r="E663" s="23"/>
    </row>
    <row r="664" spans="1:5" x14ac:dyDescent="0.2">
      <c r="A664" s="35"/>
      <c r="B664" s="35"/>
      <c r="C664" s="23" t="s">
        <v>4730</v>
      </c>
      <c r="D664" s="23"/>
      <c r="E664" s="23"/>
    </row>
    <row r="665" spans="1:5" x14ac:dyDescent="0.2">
      <c r="A665" s="35"/>
      <c r="B665" s="35"/>
      <c r="C665" s="23" t="s">
        <v>4677</v>
      </c>
      <c r="D665" s="23"/>
      <c r="E665" s="23"/>
    </row>
    <row r="666" spans="1:5" x14ac:dyDescent="0.2">
      <c r="A666" s="35"/>
      <c r="B666" s="35"/>
      <c r="C666" s="23" t="s">
        <v>4735</v>
      </c>
      <c r="D666" s="23"/>
      <c r="E666" s="23"/>
    </row>
    <row r="667" spans="1:5" x14ac:dyDescent="0.2">
      <c r="A667" s="35"/>
      <c r="B667" s="35"/>
      <c r="C667" s="23" t="s">
        <v>4681</v>
      </c>
      <c r="D667" s="23"/>
      <c r="E667" s="23"/>
    </row>
    <row r="668" spans="1:5" x14ac:dyDescent="0.2">
      <c r="A668" s="35"/>
      <c r="B668" s="35"/>
      <c r="C668" s="23" t="s">
        <v>312</v>
      </c>
      <c r="D668" s="23"/>
      <c r="E668" s="23"/>
    </row>
    <row r="669" spans="1:5" x14ac:dyDescent="0.2">
      <c r="A669" s="36"/>
      <c r="B669" s="36"/>
      <c r="C669" s="23" t="s">
        <v>4694</v>
      </c>
      <c r="D669" s="23"/>
      <c r="E669" s="23"/>
    </row>
    <row r="670" spans="1:5" x14ac:dyDescent="0.2">
      <c r="A670" s="30"/>
      <c r="B670" s="64" t="s">
        <v>4664</v>
      </c>
      <c r="C670" s="21" t="s">
        <v>4702</v>
      </c>
      <c r="D670" s="64" t="s">
        <v>4664</v>
      </c>
      <c r="E670" s="21"/>
    </row>
    <row r="671" spans="1:5" x14ac:dyDescent="0.2">
      <c r="A671" s="30"/>
      <c r="B671" s="64"/>
      <c r="C671" s="21" t="s">
        <v>4678</v>
      </c>
      <c r="D671" s="21"/>
      <c r="E671" s="21"/>
    </row>
    <row r="672" spans="1:5" x14ac:dyDescent="0.2">
      <c r="A672" s="34"/>
      <c r="B672" s="34" t="s">
        <v>524</v>
      </c>
      <c r="C672" s="23" t="s">
        <v>4045</v>
      </c>
      <c r="D672" s="34" t="s">
        <v>524</v>
      </c>
      <c r="E672" s="23"/>
    </row>
    <row r="673" spans="1:5" x14ac:dyDescent="0.2">
      <c r="A673" s="35"/>
      <c r="B673" s="35"/>
      <c r="C673" s="23" t="s">
        <v>5899</v>
      </c>
      <c r="D673" s="23"/>
      <c r="E673" s="23"/>
    </row>
    <row r="674" spans="1:5" x14ac:dyDescent="0.2">
      <c r="A674" s="35"/>
      <c r="B674" s="35"/>
      <c r="C674" s="23" t="s">
        <v>5900</v>
      </c>
      <c r="D674" s="23"/>
      <c r="E674" s="23"/>
    </row>
    <row r="675" spans="1:5" x14ac:dyDescent="0.2">
      <c r="A675" s="35"/>
      <c r="B675" s="35"/>
      <c r="C675" s="23" t="s">
        <v>5901</v>
      </c>
      <c r="D675" s="23"/>
      <c r="E675" s="23"/>
    </row>
    <row r="676" spans="1:5" x14ac:dyDescent="0.2">
      <c r="A676" s="35"/>
      <c r="B676" s="35"/>
      <c r="C676" s="23" t="s">
        <v>5902</v>
      </c>
      <c r="D676" s="23"/>
      <c r="E676" s="23"/>
    </row>
    <row r="677" spans="1:5" x14ac:dyDescent="0.2">
      <c r="A677" s="35"/>
      <c r="B677" s="35"/>
      <c r="C677" s="23" t="s">
        <v>5903</v>
      </c>
      <c r="D677" s="23"/>
      <c r="E677" s="23"/>
    </row>
    <row r="678" spans="1:5" x14ac:dyDescent="0.2">
      <c r="A678" s="35"/>
      <c r="B678" s="35"/>
      <c r="C678" s="23" t="s">
        <v>4729</v>
      </c>
      <c r="D678" s="23"/>
      <c r="E678" s="23"/>
    </row>
    <row r="679" spans="1:5" x14ac:dyDescent="0.2">
      <c r="A679" s="35"/>
      <c r="B679" s="35"/>
      <c r="C679" s="23" t="s">
        <v>5904</v>
      </c>
      <c r="D679" s="23"/>
      <c r="E679" s="23"/>
    </row>
    <row r="680" spans="1:5" x14ac:dyDescent="0.2">
      <c r="A680" s="35"/>
      <c r="B680" s="35"/>
      <c r="C680" s="23" t="s">
        <v>5905</v>
      </c>
      <c r="D680" s="23"/>
      <c r="E680" s="23"/>
    </row>
    <row r="681" spans="1:5" x14ac:dyDescent="0.2">
      <c r="A681" s="35"/>
      <c r="B681" s="35"/>
      <c r="C681" s="23" t="s">
        <v>5906</v>
      </c>
      <c r="D681" s="23"/>
      <c r="E681" s="23"/>
    </row>
    <row r="682" spans="1:5" x14ac:dyDescent="0.2">
      <c r="A682" s="35"/>
      <c r="B682" s="35"/>
      <c r="C682" s="23" t="s">
        <v>2101</v>
      </c>
      <c r="D682" s="23"/>
      <c r="E682" s="23"/>
    </row>
    <row r="683" spans="1:5" x14ac:dyDescent="0.2">
      <c r="A683" s="35"/>
      <c r="B683" s="35"/>
      <c r="C683" s="23" t="s">
        <v>4683</v>
      </c>
      <c r="D683" s="23"/>
      <c r="E683" s="23"/>
    </row>
    <row r="684" spans="1:5" x14ac:dyDescent="0.2">
      <c r="A684" s="36"/>
      <c r="B684" s="36"/>
      <c r="C684" s="23" t="s">
        <v>4694</v>
      </c>
      <c r="D684" s="23"/>
      <c r="E684" s="23"/>
    </row>
    <row r="685" spans="1:5" x14ac:dyDescent="0.2">
      <c r="A685" s="46"/>
      <c r="B685" s="46" t="s">
        <v>4667</v>
      </c>
      <c r="C685" s="21" t="s">
        <v>5896</v>
      </c>
      <c r="D685" s="21" t="s">
        <v>5897</v>
      </c>
      <c r="E685" s="21"/>
    </row>
    <row r="686" spans="1:5" x14ac:dyDescent="0.2">
      <c r="A686" s="47"/>
      <c r="B686" s="47"/>
      <c r="C686" s="21" t="s">
        <v>5898</v>
      </c>
      <c r="D686" s="21"/>
      <c r="E686" s="21"/>
    </row>
    <row r="687" spans="1:5" x14ac:dyDescent="0.2">
      <c r="A687" s="47"/>
      <c r="B687" s="47"/>
      <c r="C687" s="21" t="s">
        <v>4730</v>
      </c>
      <c r="D687" s="21"/>
      <c r="E687" s="21"/>
    </row>
    <row r="688" spans="1:5" x14ac:dyDescent="0.2">
      <c r="A688" s="47"/>
      <c r="B688" s="47"/>
      <c r="C688" s="21" t="s">
        <v>4677</v>
      </c>
      <c r="D688" s="21"/>
      <c r="E688" s="21"/>
    </row>
    <row r="689" spans="1:5" x14ac:dyDescent="0.2">
      <c r="A689" s="47"/>
      <c r="B689" s="47"/>
      <c r="C689" s="21" t="s">
        <v>4735</v>
      </c>
      <c r="D689" s="21"/>
      <c r="E689" s="21"/>
    </row>
    <row r="690" spans="1:5" x14ac:dyDescent="0.2">
      <c r="A690" s="47"/>
      <c r="B690" s="47"/>
      <c r="C690" s="21" t="s">
        <v>4681</v>
      </c>
      <c r="D690" s="21"/>
      <c r="E690" s="21"/>
    </row>
    <row r="691" spans="1:5" x14ac:dyDescent="0.2">
      <c r="A691" s="47"/>
      <c r="B691" s="47"/>
      <c r="C691" s="21" t="s">
        <v>312</v>
      </c>
      <c r="D691" s="21"/>
      <c r="E691" s="21"/>
    </row>
    <row r="692" spans="1:5" x14ac:dyDescent="0.2">
      <c r="A692" s="47"/>
      <c r="B692" s="47"/>
      <c r="C692" s="21" t="s">
        <v>4694</v>
      </c>
      <c r="D692" s="21"/>
      <c r="E692" s="21"/>
    </row>
    <row r="693" spans="1:5" x14ac:dyDescent="0.2">
      <c r="A693" s="34"/>
      <c r="B693" s="34" t="s">
        <v>4665</v>
      </c>
      <c r="C693" s="23" t="s">
        <v>4679</v>
      </c>
      <c r="D693" s="34" t="s">
        <v>5907</v>
      </c>
      <c r="E693" s="23"/>
    </row>
    <row r="694" spans="1:5" x14ac:dyDescent="0.2">
      <c r="A694" s="35"/>
      <c r="B694" s="36"/>
      <c r="C694" s="23" t="s">
        <v>5908</v>
      </c>
      <c r="D694" s="23"/>
      <c r="E694" s="23"/>
    </row>
    <row r="695" spans="1:5" x14ac:dyDescent="0.2">
      <c r="A695" s="46"/>
      <c r="B695" s="46" t="s">
        <v>4666</v>
      </c>
      <c r="C695" s="21" t="s">
        <v>5909</v>
      </c>
      <c r="D695" s="46" t="s">
        <v>4666</v>
      </c>
      <c r="E695" s="21"/>
    </row>
    <row r="696" spans="1:5" x14ac:dyDescent="0.2">
      <c r="A696" s="47"/>
      <c r="B696" s="47"/>
      <c r="C696" s="21" t="s">
        <v>4680</v>
      </c>
      <c r="D696" s="21"/>
      <c r="E696" s="21"/>
    </row>
    <row r="697" spans="1:5" x14ac:dyDescent="0.2">
      <c r="A697" s="34"/>
      <c r="B697" s="34" t="s">
        <v>4658</v>
      </c>
      <c r="C697" s="23" t="s">
        <v>4726</v>
      </c>
      <c r="D697" s="34" t="s">
        <v>4658</v>
      </c>
      <c r="E697" s="23"/>
    </row>
    <row r="698" spans="1:5" x14ac:dyDescent="0.2">
      <c r="A698" s="35"/>
      <c r="B698" s="35"/>
      <c r="C698" s="23" t="s">
        <v>5770</v>
      </c>
      <c r="D698" s="23"/>
      <c r="E698" s="23"/>
    </row>
    <row r="699" spans="1:5" x14ac:dyDescent="0.2">
      <c r="A699" s="35"/>
      <c r="B699" s="35"/>
      <c r="C699" s="23" t="s">
        <v>5910</v>
      </c>
      <c r="D699" s="23"/>
      <c r="E699" s="23"/>
    </row>
    <row r="700" spans="1:5" x14ac:dyDescent="0.2">
      <c r="A700" s="35"/>
      <c r="B700" s="35"/>
      <c r="C700" s="23" t="s">
        <v>5911</v>
      </c>
      <c r="D700" s="23"/>
      <c r="E700" s="23"/>
    </row>
    <row r="701" spans="1:5" x14ac:dyDescent="0.2">
      <c r="A701" s="35"/>
      <c r="B701" s="35"/>
      <c r="C701" s="23" t="s">
        <v>2570</v>
      </c>
      <c r="D701" s="23"/>
      <c r="E701" s="23"/>
    </row>
    <row r="702" spans="1:5" x14ac:dyDescent="0.2">
      <c r="A702" s="35"/>
      <c r="B702" s="35"/>
      <c r="C702" s="23" t="s">
        <v>522</v>
      </c>
      <c r="D702" s="23"/>
      <c r="E702" s="23"/>
    </row>
    <row r="703" spans="1:5" x14ac:dyDescent="0.2">
      <c r="A703" s="35"/>
      <c r="B703" s="35"/>
      <c r="C703" s="23" t="s">
        <v>5912</v>
      </c>
      <c r="D703" s="23"/>
      <c r="E703" s="23"/>
    </row>
    <row r="704" spans="1:5" x14ac:dyDescent="0.2">
      <c r="A704" s="35"/>
      <c r="B704" s="35"/>
      <c r="C704" s="23" t="s">
        <v>5913</v>
      </c>
      <c r="D704" s="23"/>
      <c r="E704" s="23"/>
    </row>
    <row r="705" spans="1:6" x14ac:dyDescent="0.2">
      <c r="A705" s="35"/>
      <c r="B705" s="35"/>
      <c r="C705" s="23" t="s">
        <v>312</v>
      </c>
      <c r="D705" s="23"/>
      <c r="E705" s="23"/>
    </row>
    <row r="706" spans="1:6" x14ac:dyDescent="0.2">
      <c r="A706" s="46"/>
      <c r="B706" s="46" t="s">
        <v>4659</v>
      </c>
      <c r="C706" s="21" t="s">
        <v>1990</v>
      </c>
      <c r="D706" s="46" t="s">
        <v>4659</v>
      </c>
      <c r="E706" s="21"/>
    </row>
    <row r="707" spans="1:6" x14ac:dyDescent="0.2">
      <c r="A707" s="47"/>
      <c r="B707" s="47"/>
      <c r="C707" s="21" t="s">
        <v>2712</v>
      </c>
      <c r="D707" s="21"/>
      <c r="E707" s="21"/>
    </row>
    <row r="708" spans="1:6" x14ac:dyDescent="0.2">
      <c r="A708" s="47"/>
      <c r="B708" s="47"/>
      <c r="C708" s="21" t="s">
        <v>2909</v>
      </c>
      <c r="D708" s="21"/>
      <c r="E708" s="21"/>
    </row>
    <row r="709" spans="1:6" x14ac:dyDescent="0.2">
      <c r="A709" s="47"/>
      <c r="B709" s="47"/>
      <c r="C709" s="21" t="s">
        <v>600</v>
      </c>
      <c r="D709" s="21"/>
      <c r="E709" s="21"/>
    </row>
    <row r="710" spans="1:6" x14ac:dyDescent="0.2">
      <c r="A710" s="47"/>
      <c r="B710" s="47"/>
      <c r="C710" s="21" t="s">
        <v>1016</v>
      </c>
      <c r="D710" s="21"/>
      <c r="E710" s="21"/>
    </row>
    <row r="711" spans="1:6" x14ac:dyDescent="0.2">
      <c r="A711" s="47"/>
      <c r="B711" s="47"/>
      <c r="C711" s="21" t="s">
        <v>958</v>
      </c>
      <c r="D711" s="21"/>
      <c r="E711" s="21"/>
    </row>
    <row r="712" spans="1:6" x14ac:dyDescent="0.2">
      <c r="A712" s="47"/>
      <c r="B712" s="47"/>
      <c r="C712" s="21" t="s">
        <v>5571</v>
      </c>
      <c r="D712" s="21"/>
      <c r="E712" s="21"/>
    </row>
    <row r="713" spans="1:6" x14ac:dyDescent="0.2">
      <c r="A713" s="47"/>
      <c r="B713" s="47"/>
      <c r="C713" s="21" t="s">
        <v>576</v>
      </c>
      <c r="D713" s="21"/>
      <c r="E713" s="21"/>
    </row>
    <row r="714" spans="1:6" x14ac:dyDescent="0.2">
      <c r="A714" s="47"/>
      <c r="B714" s="47"/>
      <c r="C714" s="21" t="s">
        <v>2594</v>
      </c>
      <c r="D714" s="21"/>
      <c r="E714" s="21"/>
    </row>
    <row r="715" spans="1:6" x14ac:dyDescent="0.2">
      <c r="A715" s="47"/>
      <c r="B715" s="47"/>
      <c r="C715" s="21" t="s">
        <v>586</v>
      </c>
      <c r="D715" s="21"/>
      <c r="E715" s="21"/>
    </row>
    <row r="716" spans="1:6" x14ac:dyDescent="0.2">
      <c r="A716" s="47"/>
      <c r="B716" s="47"/>
      <c r="C716" s="21" t="s">
        <v>825</v>
      </c>
      <c r="D716" s="21"/>
      <c r="E716" s="21"/>
    </row>
    <row r="717" spans="1:6" x14ac:dyDescent="0.2">
      <c r="A717" s="47"/>
      <c r="B717" s="47"/>
      <c r="C717" s="21" t="s">
        <v>4189</v>
      </c>
      <c r="D717" s="21"/>
      <c r="E717" s="21"/>
    </row>
    <row r="718" spans="1:6" x14ac:dyDescent="0.2">
      <c r="A718" s="47"/>
      <c r="B718" s="47"/>
      <c r="C718" s="21" t="s">
        <v>5572</v>
      </c>
      <c r="D718" s="21"/>
      <c r="E718" s="21"/>
    </row>
    <row r="719" spans="1:6" x14ac:dyDescent="0.2">
      <c r="A719" s="47"/>
      <c r="B719" s="47"/>
      <c r="C719" s="21" t="s">
        <v>537</v>
      </c>
      <c r="D719" s="21"/>
      <c r="E719" s="21"/>
    </row>
    <row r="720" spans="1:6" x14ac:dyDescent="0.2">
      <c r="A720" s="47"/>
      <c r="B720" s="47"/>
      <c r="C720" s="21" t="s">
        <v>5573</v>
      </c>
      <c r="D720" s="21"/>
      <c r="E720" s="21" t="s">
        <v>5574</v>
      </c>
      <c r="F720" s="20" t="s">
        <v>5413</v>
      </c>
    </row>
    <row r="721" spans="1:5" x14ac:dyDescent="0.2">
      <c r="A721" s="47"/>
      <c r="B721" s="47"/>
      <c r="C721" s="21" t="s">
        <v>1510</v>
      </c>
      <c r="D721" s="21"/>
      <c r="E721" s="21"/>
    </row>
    <row r="722" spans="1:5" x14ac:dyDescent="0.2">
      <c r="A722" s="47"/>
      <c r="B722" s="47"/>
      <c r="C722" s="21" t="s">
        <v>2905</v>
      </c>
      <c r="D722" s="21"/>
      <c r="E722" s="21"/>
    </row>
    <row r="723" spans="1:5" x14ac:dyDescent="0.2">
      <c r="A723" s="47"/>
      <c r="B723" s="47"/>
      <c r="C723" s="21" t="s">
        <v>546</v>
      </c>
      <c r="D723" s="21"/>
      <c r="E723" s="21"/>
    </row>
    <row r="724" spans="1:5" x14ac:dyDescent="0.2">
      <c r="A724" s="47"/>
      <c r="B724" s="47"/>
      <c r="C724" s="21" t="s">
        <v>5575</v>
      </c>
      <c r="D724" s="21"/>
      <c r="E724" s="70"/>
    </row>
    <row r="725" spans="1:5" x14ac:dyDescent="0.2">
      <c r="A725" s="47"/>
      <c r="B725" s="47"/>
      <c r="C725" s="21" t="s">
        <v>1845</v>
      </c>
      <c r="D725" s="21"/>
      <c r="E725" s="21"/>
    </row>
    <row r="726" spans="1:5" x14ac:dyDescent="0.2">
      <c r="A726" s="47"/>
      <c r="B726" s="47"/>
      <c r="C726" s="21" t="s">
        <v>1476</v>
      </c>
      <c r="D726" s="21"/>
      <c r="E726" s="21"/>
    </row>
    <row r="727" spans="1:5" x14ac:dyDescent="0.2">
      <c r="A727" s="47"/>
      <c r="B727" s="47"/>
      <c r="C727" s="21" t="s">
        <v>2936</v>
      </c>
      <c r="D727" s="21"/>
      <c r="E727" s="21"/>
    </row>
    <row r="728" spans="1:5" x14ac:dyDescent="0.2">
      <c r="A728" s="47"/>
      <c r="B728" s="47"/>
      <c r="C728" s="21" t="s">
        <v>1033</v>
      </c>
      <c r="D728" s="21"/>
      <c r="E728" s="21"/>
    </row>
    <row r="729" spans="1:5" x14ac:dyDescent="0.2">
      <c r="A729" s="47"/>
      <c r="B729" s="47"/>
      <c r="C729" s="21" t="s">
        <v>1335</v>
      </c>
      <c r="D729" s="21"/>
      <c r="E729" s="21"/>
    </row>
    <row r="730" spans="1:5" x14ac:dyDescent="0.2">
      <c r="A730" s="47"/>
      <c r="B730" s="47"/>
      <c r="C730" s="21" t="s">
        <v>1861</v>
      </c>
      <c r="D730" s="21"/>
      <c r="E730" s="21"/>
    </row>
    <row r="731" spans="1:5" x14ac:dyDescent="0.2">
      <c r="A731" s="47"/>
      <c r="B731" s="47"/>
      <c r="C731" s="21" t="s">
        <v>561</v>
      </c>
      <c r="D731" s="21"/>
      <c r="E731" s="21"/>
    </row>
    <row r="732" spans="1:5" x14ac:dyDescent="0.2">
      <c r="A732" s="47"/>
      <c r="B732" s="47"/>
      <c r="C732" s="21" t="s">
        <v>569</v>
      </c>
      <c r="D732" s="21"/>
      <c r="E732" s="21"/>
    </row>
    <row r="733" spans="1:5" x14ac:dyDescent="0.2">
      <c r="A733" s="47"/>
      <c r="B733" s="47"/>
      <c r="C733" s="21" t="s">
        <v>2892</v>
      </c>
      <c r="D733" s="21"/>
      <c r="E733" s="21"/>
    </row>
    <row r="734" spans="1:5" x14ac:dyDescent="0.2">
      <c r="A734" s="47"/>
      <c r="B734" s="47"/>
      <c r="C734" s="21" t="s">
        <v>2580</v>
      </c>
      <c r="D734" s="21"/>
      <c r="E734" s="21"/>
    </row>
    <row r="735" spans="1:5" x14ac:dyDescent="0.2">
      <c r="A735" s="47"/>
      <c r="B735" s="47"/>
      <c r="C735" s="21" t="s">
        <v>2984</v>
      </c>
      <c r="D735" s="21"/>
      <c r="E735" s="21"/>
    </row>
    <row r="736" spans="1:5" x14ac:dyDescent="0.2">
      <c r="A736" s="47"/>
      <c r="B736" s="47"/>
      <c r="C736" s="21" t="s">
        <v>2844</v>
      </c>
      <c r="D736" s="21"/>
      <c r="E736" s="21"/>
    </row>
    <row r="737" spans="1:5" x14ac:dyDescent="0.2">
      <c r="A737" s="47"/>
      <c r="B737" s="47"/>
      <c r="C737" s="21" t="s">
        <v>5576</v>
      </c>
      <c r="D737" s="21"/>
      <c r="E737" s="21"/>
    </row>
    <row r="738" spans="1:5" x14ac:dyDescent="0.2">
      <c r="A738" s="47"/>
      <c r="B738" s="47"/>
      <c r="C738" s="21" t="s">
        <v>3003</v>
      </c>
      <c r="D738" s="21"/>
      <c r="E738" s="21"/>
    </row>
    <row r="739" spans="1:5" x14ac:dyDescent="0.2">
      <c r="A739" s="47"/>
      <c r="B739" s="47"/>
      <c r="C739" s="21" t="s">
        <v>5577</v>
      </c>
      <c r="D739" s="21"/>
      <c r="E739" s="21"/>
    </row>
    <row r="740" spans="1:5" x14ac:dyDescent="0.2">
      <c r="A740" s="47"/>
      <c r="B740" s="47"/>
      <c r="C740" s="21" t="s">
        <v>2988</v>
      </c>
      <c r="D740" s="21"/>
      <c r="E740" s="21"/>
    </row>
    <row r="741" spans="1:5" x14ac:dyDescent="0.2">
      <c r="A741" s="47"/>
      <c r="B741" s="47"/>
      <c r="C741" s="21" t="s">
        <v>5578</v>
      </c>
      <c r="D741" s="21"/>
      <c r="E741" s="70"/>
    </row>
    <row r="742" spans="1:5" x14ac:dyDescent="0.2">
      <c r="A742" s="47"/>
      <c r="B742" s="47"/>
      <c r="C742" s="21" t="s">
        <v>1574</v>
      </c>
      <c r="D742" s="21"/>
      <c r="E742" s="21"/>
    </row>
    <row r="743" spans="1:5" x14ac:dyDescent="0.2">
      <c r="A743" s="47"/>
      <c r="B743" s="47"/>
      <c r="C743" s="21" t="s">
        <v>1930</v>
      </c>
      <c r="D743" s="21"/>
      <c r="E743" s="21"/>
    </row>
    <row r="744" spans="1:5" x14ac:dyDescent="0.2">
      <c r="A744" s="47"/>
      <c r="B744" s="47"/>
      <c r="C744" s="21" t="s">
        <v>710</v>
      </c>
      <c r="D744" s="21"/>
      <c r="E744" s="21"/>
    </row>
    <row r="745" spans="1:5" x14ac:dyDescent="0.2">
      <c r="A745" s="47"/>
      <c r="B745" s="47"/>
      <c r="C745" s="21" t="s">
        <v>1889</v>
      </c>
      <c r="D745" s="21"/>
      <c r="E745" s="21"/>
    </row>
    <row r="746" spans="1:5" x14ac:dyDescent="0.2">
      <c r="A746" s="47"/>
      <c r="B746" s="47"/>
      <c r="C746" s="21" t="s">
        <v>5579</v>
      </c>
      <c r="D746" s="21"/>
      <c r="E746" s="21"/>
    </row>
    <row r="747" spans="1:5" x14ac:dyDescent="0.2">
      <c r="A747" s="47"/>
      <c r="B747" s="47"/>
      <c r="C747" s="21" t="s">
        <v>1801</v>
      </c>
      <c r="D747" s="21"/>
      <c r="E747" s="21"/>
    </row>
    <row r="748" spans="1:5" x14ac:dyDescent="0.2">
      <c r="A748" s="47"/>
      <c r="B748" s="47"/>
      <c r="C748" s="21" t="s">
        <v>4179</v>
      </c>
      <c r="D748" s="21"/>
      <c r="E748" s="21"/>
    </row>
    <row r="749" spans="1:5" x14ac:dyDescent="0.2">
      <c r="A749" s="47"/>
      <c r="B749" s="47"/>
      <c r="C749" s="21" t="s">
        <v>5580</v>
      </c>
      <c r="D749" s="21"/>
      <c r="E749" s="21"/>
    </row>
    <row r="750" spans="1:5" x14ac:dyDescent="0.2">
      <c r="A750" s="47"/>
      <c r="B750" s="47"/>
      <c r="C750" s="21" t="s">
        <v>4623</v>
      </c>
      <c r="D750" s="21"/>
      <c r="E750" s="21"/>
    </row>
    <row r="751" spans="1:5" x14ac:dyDescent="0.2">
      <c r="A751" s="47"/>
      <c r="B751" s="47"/>
      <c r="C751" s="21" t="s">
        <v>964</v>
      </c>
      <c r="D751" s="21"/>
      <c r="E751" s="21"/>
    </row>
    <row r="752" spans="1:5" x14ac:dyDescent="0.2">
      <c r="A752" s="47"/>
      <c r="B752" s="47"/>
      <c r="C752" s="21" t="s">
        <v>5581</v>
      </c>
      <c r="D752" s="21"/>
      <c r="E752" s="21"/>
    </row>
    <row r="753" spans="1:5" x14ac:dyDescent="0.2">
      <c r="A753" s="47"/>
      <c r="B753" s="47"/>
      <c r="C753" s="21" t="s">
        <v>70</v>
      </c>
      <c r="D753" s="21"/>
      <c r="E753" s="21"/>
    </row>
    <row r="754" spans="1:5" x14ac:dyDescent="0.2">
      <c r="A754" s="47"/>
      <c r="B754" s="47"/>
      <c r="C754" s="21" t="s">
        <v>5408</v>
      </c>
      <c r="D754" s="21"/>
      <c r="E754" s="21"/>
    </row>
    <row r="755" spans="1:5" x14ac:dyDescent="0.2">
      <c r="A755" s="47"/>
      <c r="B755" s="47"/>
      <c r="C755" s="21" t="s">
        <v>2271</v>
      </c>
      <c r="D755" s="21"/>
      <c r="E755" s="21"/>
    </row>
    <row r="756" spans="1:5" x14ac:dyDescent="0.2">
      <c r="A756" s="47"/>
      <c r="B756" s="47"/>
      <c r="C756" s="21" t="s">
        <v>5409</v>
      </c>
      <c r="D756" s="21"/>
      <c r="E756" s="21"/>
    </row>
    <row r="757" spans="1:5" x14ac:dyDescent="0.2">
      <c r="A757" s="47"/>
      <c r="B757" s="47"/>
      <c r="C757" s="21" t="s">
        <v>5410</v>
      </c>
      <c r="D757" s="21"/>
      <c r="E757" s="21"/>
    </row>
    <row r="758" spans="1:5" x14ac:dyDescent="0.2">
      <c r="A758" s="47"/>
      <c r="B758" s="47"/>
      <c r="C758" s="21" t="s">
        <v>5411</v>
      </c>
      <c r="D758" s="21"/>
      <c r="E758" s="21"/>
    </row>
    <row r="759" spans="1:5" x14ac:dyDescent="0.2">
      <c r="A759" s="47"/>
      <c r="B759" s="47"/>
      <c r="C759" s="21" t="s">
        <v>4281</v>
      </c>
      <c r="D759" s="21"/>
      <c r="E759" s="21"/>
    </row>
    <row r="760" spans="1:5" x14ac:dyDescent="0.2">
      <c r="A760" s="47"/>
      <c r="B760" s="47"/>
      <c r="C760" s="21" t="s">
        <v>5412</v>
      </c>
      <c r="D760" s="21"/>
      <c r="E760" s="21"/>
    </row>
    <row r="761" spans="1:5" x14ac:dyDescent="0.2">
      <c r="A761" s="47"/>
      <c r="B761" s="47"/>
      <c r="C761" s="21" t="s">
        <v>5414</v>
      </c>
      <c r="D761" s="21"/>
      <c r="E761" s="21"/>
    </row>
    <row r="762" spans="1:5" x14ac:dyDescent="0.2">
      <c r="A762" s="47"/>
      <c r="B762" s="47"/>
      <c r="C762" s="21" t="s">
        <v>5415</v>
      </c>
      <c r="D762" s="21"/>
      <c r="E762" s="21"/>
    </row>
    <row r="763" spans="1:5" x14ac:dyDescent="0.2">
      <c r="A763" s="47"/>
      <c r="B763" s="47"/>
      <c r="C763" s="21" t="s">
        <v>5416</v>
      </c>
      <c r="D763" s="21"/>
      <c r="E763" s="21"/>
    </row>
    <row r="764" spans="1:5" x14ac:dyDescent="0.2">
      <c r="A764" s="47"/>
      <c r="B764" s="47"/>
      <c r="C764" s="21" t="s">
        <v>5417</v>
      </c>
      <c r="D764" s="21"/>
      <c r="E764" s="21"/>
    </row>
    <row r="765" spans="1:5" x14ac:dyDescent="0.2">
      <c r="A765" s="47"/>
      <c r="B765" s="47"/>
      <c r="C765" s="21" t="s">
        <v>5418</v>
      </c>
      <c r="D765" s="21"/>
      <c r="E765" s="21"/>
    </row>
    <row r="766" spans="1:5" x14ac:dyDescent="0.2">
      <c r="A766" s="47"/>
      <c r="B766" s="47"/>
      <c r="C766" s="21" t="s">
        <v>3815</v>
      </c>
      <c r="D766" s="21"/>
      <c r="E766" s="21"/>
    </row>
    <row r="767" spans="1:5" x14ac:dyDescent="0.2">
      <c r="A767" s="47"/>
      <c r="B767" s="47"/>
      <c r="C767" s="21" t="s">
        <v>5419</v>
      </c>
      <c r="D767" s="21"/>
      <c r="E767" s="21"/>
    </row>
    <row r="768" spans="1:5" x14ac:dyDescent="0.2">
      <c r="A768" s="47"/>
      <c r="B768" s="47"/>
      <c r="C768" s="21" t="s">
        <v>5420</v>
      </c>
      <c r="D768" s="21"/>
      <c r="E768" s="21"/>
    </row>
    <row r="769" spans="1:5" x14ac:dyDescent="0.2">
      <c r="A769" s="47"/>
      <c r="B769" s="47"/>
      <c r="C769" s="21" t="s">
        <v>5421</v>
      </c>
      <c r="D769" s="21"/>
      <c r="E769" s="21"/>
    </row>
    <row r="770" spans="1:5" x14ac:dyDescent="0.2">
      <c r="A770" s="47"/>
      <c r="B770" s="47"/>
      <c r="C770" s="21" t="s">
        <v>493</v>
      </c>
      <c r="D770" s="21"/>
      <c r="E770" s="21"/>
    </row>
    <row r="771" spans="1:5" x14ac:dyDescent="0.2">
      <c r="A771" s="47"/>
      <c r="B771" s="47"/>
      <c r="C771" s="21" t="s">
        <v>5422</v>
      </c>
      <c r="D771" s="21"/>
      <c r="E771" s="21"/>
    </row>
    <row r="772" spans="1:5" x14ac:dyDescent="0.2">
      <c r="A772" s="47"/>
      <c r="B772" s="47"/>
      <c r="C772" s="21" t="s">
        <v>5423</v>
      </c>
      <c r="D772" s="21"/>
      <c r="E772" s="21"/>
    </row>
    <row r="773" spans="1:5" x14ac:dyDescent="0.2">
      <c r="A773" s="47"/>
      <c r="B773" s="47"/>
      <c r="C773" s="21" t="s">
        <v>5424</v>
      </c>
      <c r="D773" s="21"/>
      <c r="E773" s="21"/>
    </row>
    <row r="774" spans="1:5" x14ac:dyDescent="0.2">
      <c r="A774" s="47"/>
      <c r="B774" s="47"/>
      <c r="C774" s="21" t="s">
        <v>5425</v>
      </c>
      <c r="D774" s="21"/>
      <c r="E774" s="21"/>
    </row>
    <row r="775" spans="1:5" x14ac:dyDescent="0.2">
      <c r="A775" s="47"/>
      <c r="B775" s="47"/>
      <c r="C775" s="21" t="s">
        <v>5426</v>
      </c>
      <c r="D775" s="21"/>
      <c r="E775" s="21"/>
    </row>
    <row r="776" spans="1:5" x14ac:dyDescent="0.2">
      <c r="A776" s="47"/>
      <c r="B776" s="47"/>
      <c r="C776" s="21" t="s">
        <v>5427</v>
      </c>
      <c r="D776" s="21"/>
      <c r="E776" s="21"/>
    </row>
    <row r="777" spans="1:5" x14ac:dyDescent="0.2">
      <c r="A777" s="47"/>
      <c r="B777" s="47"/>
      <c r="C777" s="21" t="s">
        <v>5428</v>
      </c>
      <c r="D777" s="21"/>
      <c r="E777" s="21"/>
    </row>
    <row r="778" spans="1:5" x14ac:dyDescent="0.2">
      <c r="A778" s="47"/>
      <c r="B778" s="47"/>
      <c r="C778" s="21" t="s">
        <v>3540</v>
      </c>
      <c r="D778" s="21"/>
      <c r="E778" s="21"/>
    </row>
    <row r="779" spans="1:5" x14ac:dyDescent="0.2">
      <c r="A779" s="47"/>
      <c r="B779" s="47"/>
      <c r="C779" s="21" t="s">
        <v>2079</v>
      </c>
      <c r="D779" s="21"/>
      <c r="E779" s="21"/>
    </row>
    <row r="780" spans="1:5" x14ac:dyDescent="0.2">
      <c r="A780" s="47"/>
      <c r="B780" s="47"/>
      <c r="C780" s="21" t="s">
        <v>5429</v>
      </c>
      <c r="D780" s="21"/>
      <c r="E780" s="21"/>
    </row>
    <row r="781" spans="1:5" x14ac:dyDescent="0.2">
      <c r="A781" s="47"/>
      <c r="B781" s="47"/>
      <c r="C781" s="21" t="s">
        <v>5430</v>
      </c>
      <c r="D781" s="21"/>
      <c r="E781" s="21"/>
    </row>
    <row r="782" spans="1:5" x14ac:dyDescent="0.2">
      <c r="A782" s="47"/>
      <c r="B782" s="47"/>
      <c r="C782" s="21" t="s">
        <v>5431</v>
      </c>
      <c r="D782" s="21"/>
      <c r="E782" s="21"/>
    </row>
    <row r="783" spans="1:5" x14ac:dyDescent="0.2">
      <c r="A783" s="47"/>
      <c r="B783" s="47"/>
      <c r="C783" s="21" t="s">
        <v>5432</v>
      </c>
      <c r="D783" s="21"/>
      <c r="E783" s="21"/>
    </row>
    <row r="784" spans="1:5" x14ac:dyDescent="0.2">
      <c r="A784" s="47"/>
      <c r="B784" s="47"/>
      <c r="C784" s="21" t="s">
        <v>1490</v>
      </c>
      <c r="D784" s="21"/>
      <c r="E784" s="21"/>
    </row>
    <row r="785" spans="1:6" x14ac:dyDescent="0.2">
      <c r="A785" s="47"/>
      <c r="B785" s="47"/>
      <c r="C785" s="21" t="s">
        <v>5433</v>
      </c>
      <c r="D785" s="21"/>
      <c r="E785" s="21"/>
      <c r="F785" s="20" t="s">
        <v>5413</v>
      </c>
    </row>
    <row r="786" spans="1:6" x14ac:dyDescent="0.2">
      <c r="A786" s="47"/>
      <c r="B786" s="47"/>
      <c r="C786" s="21" t="s">
        <v>5434</v>
      </c>
      <c r="D786" s="21"/>
      <c r="E786" s="21"/>
      <c r="F786" s="20" t="s">
        <v>5413</v>
      </c>
    </row>
    <row r="787" spans="1:6" x14ac:dyDescent="0.2">
      <c r="A787" s="47"/>
      <c r="B787" s="47"/>
      <c r="C787" s="21" t="s">
        <v>2391</v>
      </c>
      <c r="D787" s="21"/>
      <c r="E787" s="21"/>
    </row>
    <row r="788" spans="1:6" x14ac:dyDescent="0.2">
      <c r="A788" s="47"/>
      <c r="B788" s="47"/>
      <c r="C788" s="21" t="s">
        <v>5435</v>
      </c>
      <c r="D788" s="21"/>
      <c r="E788" s="21"/>
    </row>
    <row r="789" spans="1:6" x14ac:dyDescent="0.2">
      <c r="A789" s="47"/>
      <c r="B789" s="47"/>
      <c r="C789" s="21" t="s">
        <v>4757</v>
      </c>
      <c r="D789" s="21"/>
      <c r="E789" s="21"/>
      <c r="F789" s="20" t="s">
        <v>5413</v>
      </c>
    </row>
    <row r="790" spans="1:6" x14ac:dyDescent="0.2">
      <c r="A790" s="47"/>
      <c r="B790" s="47"/>
      <c r="C790" s="21" t="s">
        <v>3496</v>
      </c>
      <c r="D790" s="21"/>
      <c r="E790" s="21"/>
    </row>
    <row r="791" spans="1:6" x14ac:dyDescent="0.2">
      <c r="A791" s="47"/>
      <c r="B791" s="47"/>
      <c r="C791" s="21" t="s">
        <v>2511</v>
      </c>
      <c r="D791" s="21"/>
      <c r="E791" s="21"/>
    </row>
    <row r="792" spans="1:6" x14ac:dyDescent="0.2">
      <c r="A792" s="47"/>
      <c r="B792" s="47"/>
      <c r="C792" s="21" t="s">
        <v>5436</v>
      </c>
      <c r="D792" s="21"/>
      <c r="E792" s="21"/>
    </row>
    <row r="793" spans="1:6" x14ac:dyDescent="0.2">
      <c r="A793" s="47"/>
      <c r="B793" s="47"/>
      <c r="C793" s="21" t="s">
        <v>5437</v>
      </c>
      <c r="D793" s="21"/>
      <c r="E793" s="21"/>
    </row>
    <row r="794" spans="1:6" x14ac:dyDescent="0.2">
      <c r="A794" s="47"/>
      <c r="B794" s="47"/>
      <c r="C794" s="21" t="s">
        <v>5438</v>
      </c>
      <c r="D794" s="21"/>
      <c r="E794" s="21"/>
    </row>
    <row r="795" spans="1:6" x14ac:dyDescent="0.2">
      <c r="A795" s="47"/>
      <c r="B795" s="47"/>
      <c r="C795" s="21" t="s">
        <v>3170</v>
      </c>
      <c r="D795" s="21"/>
      <c r="E795" s="21"/>
      <c r="F795" s="20" t="s">
        <v>5413</v>
      </c>
    </row>
    <row r="796" spans="1:6" x14ac:dyDescent="0.2">
      <c r="A796" s="47"/>
      <c r="B796" s="47"/>
      <c r="C796" s="21" t="s">
        <v>5439</v>
      </c>
      <c r="D796" s="21"/>
      <c r="E796" s="21"/>
    </row>
    <row r="797" spans="1:6" x14ac:dyDescent="0.2">
      <c r="A797" s="47"/>
      <c r="B797" s="47"/>
      <c r="C797" s="21" t="s">
        <v>2164</v>
      </c>
      <c r="D797" s="21"/>
      <c r="E797" s="21"/>
    </row>
    <row r="798" spans="1:6" x14ac:dyDescent="0.2">
      <c r="A798" s="47"/>
      <c r="B798" s="47"/>
      <c r="C798" s="21" t="s">
        <v>5440</v>
      </c>
      <c r="D798" s="21"/>
      <c r="E798" s="21"/>
    </row>
    <row r="799" spans="1:6" x14ac:dyDescent="0.2">
      <c r="A799" s="47"/>
      <c r="B799" s="47"/>
      <c r="C799" s="21" t="s">
        <v>3532</v>
      </c>
      <c r="D799" s="21"/>
      <c r="E799" s="21"/>
    </row>
    <row r="800" spans="1:6" x14ac:dyDescent="0.2">
      <c r="A800" s="47"/>
      <c r="B800" s="47"/>
      <c r="C800" s="21" t="s">
        <v>5441</v>
      </c>
      <c r="D800" s="21"/>
      <c r="E800" s="21"/>
    </row>
    <row r="801" spans="1:6" x14ac:dyDescent="0.2">
      <c r="A801" s="47"/>
      <c r="B801" s="47"/>
      <c r="C801" s="21" t="s">
        <v>5442</v>
      </c>
      <c r="D801" s="21"/>
      <c r="E801" s="21"/>
    </row>
    <row r="802" spans="1:6" x14ac:dyDescent="0.2">
      <c r="A802" s="47"/>
      <c r="B802" s="47"/>
      <c r="C802" s="21" t="s">
        <v>5443</v>
      </c>
      <c r="D802" s="21"/>
      <c r="E802" s="21"/>
    </row>
    <row r="803" spans="1:6" x14ac:dyDescent="0.2">
      <c r="A803" s="47"/>
      <c r="B803" s="47"/>
      <c r="C803" s="21" t="s">
        <v>5444</v>
      </c>
      <c r="D803" s="21"/>
      <c r="E803" s="21"/>
    </row>
    <row r="804" spans="1:6" x14ac:dyDescent="0.2">
      <c r="A804" s="47"/>
      <c r="B804" s="47"/>
      <c r="C804" s="21" t="s">
        <v>5445</v>
      </c>
      <c r="D804" s="21"/>
      <c r="E804" s="21"/>
    </row>
    <row r="805" spans="1:6" x14ac:dyDescent="0.2">
      <c r="A805" s="47"/>
      <c r="B805" s="47"/>
      <c r="C805" s="21" t="s">
        <v>5446</v>
      </c>
      <c r="D805" s="21"/>
      <c r="E805" s="21"/>
    </row>
    <row r="806" spans="1:6" x14ac:dyDescent="0.2">
      <c r="A806" s="47"/>
      <c r="B806" s="47"/>
      <c r="C806" s="21" t="s">
        <v>5447</v>
      </c>
      <c r="D806" s="21"/>
      <c r="E806" s="21"/>
    </row>
    <row r="807" spans="1:6" x14ac:dyDescent="0.2">
      <c r="A807" s="47"/>
      <c r="B807" s="47"/>
      <c r="C807" s="21" t="s">
        <v>5448</v>
      </c>
      <c r="D807" s="21"/>
      <c r="E807" s="21"/>
    </row>
    <row r="808" spans="1:6" x14ac:dyDescent="0.2">
      <c r="A808" s="47"/>
      <c r="B808" s="47"/>
      <c r="C808" s="21" t="s">
        <v>5449</v>
      </c>
      <c r="D808" s="21"/>
      <c r="E808" s="21"/>
    </row>
    <row r="809" spans="1:6" x14ac:dyDescent="0.2">
      <c r="A809" s="47"/>
      <c r="B809" s="47"/>
      <c r="C809" s="21" t="s">
        <v>5450</v>
      </c>
      <c r="D809" s="21"/>
      <c r="E809" s="21"/>
    </row>
    <row r="810" spans="1:6" x14ac:dyDescent="0.2">
      <c r="A810" s="47"/>
      <c r="B810" s="47"/>
      <c r="C810" s="21" t="s">
        <v>514</v>
      </c>
      <c r="D810" s="21"/>
      <c r="E810" s="21"/>
    </row>
    <row r="811" spans="1:6" x14ac:dyDescent="0.2">
      <c r="A811" s="47"/>
      <c r="B811" s="47"/>
      <c r="C811" s="21" t="s">
        <v>5451</v>
      </c>
      <c r="D811" s="21"/>
      <c r="E811" s="21"/>
    </row>
    <row r="812" spans="1:6" x14ac:dyDescent="0.2">
      <c r="A812" s="47"/>
      <c r="B812" s="47"/>
      <c r="C812" s="21" t="s">
        <v>5453</v>
      </c>
      <c r="D812" s="21"/>
      <c r="E812" s="21"/>
    </row>
    <row r="813" spans="1:6" x14ac:dyDescent="0.2">
      <c r="A813" s="47"/>
      <c r="B813" s="47"/>
      <c r="C813" s="21" t="s">
        <v>5452</v>
      </c>
      <c r="D813" s="21"/>
      <c r="E813" s="21"/>
      <c r="F813" s="20" t="s">
        <v>5413</v>
      </c>
    </row>
    <row r="814" spans="1:6" x14ac:dyDescent="0.2">
      <c r="A814" s="47"/>
      <c r="B814" s="47"/>
      <c r="C814" s="21" t="s">
        <v>3142</v>
      </c>
      <c r="D814" s="21"/>
      <c r="E814" s="21"/>
    </row>
    <row r="815" spans="1:6" x14ac:dyDescent="0.2">
      <c r="A815" s="47"/>
      <c r="B815" s="47"/>
      <c r="C815" s="21" t="s">
        <v>5454</v>
      </c>
      <c r="D815" s="21"/>
      <c r="E815" s="21"/>
    </row>
    <row r="816" spans="1:6" x14ac:dyDescent="0.2">
      <c r="A816" s="47"/>
      <c r="B816" s="47"/>
      <c r="C816" s="21" t="s">
        <v>5455</v>
      </c>
      <c r="D816" s="21"/>
      <c r="E816" s="21"/>
    </row>
    <row r="817" spans="1:5" x14ac:dyDescent="0.2">
      <c r="A817" s="47"/>
      <c r="B817" s="47"/>
      <c r="C817" s="21" t="s">
        <v>5456</v>
      </c>
      <c r="D817" s="21"/>
      <c r="E817" s="21"/>
    </row>
    <row r="818" spans="1:5" x14ac:dyDescent="0.2">
      <c r="A818" s="47"/>
      <c r="B818" s="47"/>
      <c r="C818" s="21" t="s">
        <v>2524</v>
      </c>
      <c r="D818" s="21"/>
      <c r="E818" s="21"/>
    </row>
    <row r="819" spans="1:5" x14ac:dyDescent="0.2">
      <c r="A819" s="47"/>
      <c r="B819" s="47"/>
      <c r="C819" s="21" t="s">
        <v>5457</v>
      </c>
      <c r="D819" s="21"/>
      <c r="E819" s="21"/>
    </row>
    <row r="820" spans="1:5" x14ac:dyDescent="0.2">
      <c r="A820" s="47"/>
      <c r="B820" s="47"/>
      <c r="C820" s="21" t="s">
        <v>5458</v>
      </c>
      <c r="D820" s="21"/>
      <c r="E820" s="21"/>
    </row>
    <row r="821" spans="1:5" x14ac:dyDescent="0.2">
      <c r="A821" s="47"/>
      <c r="B821" s="47"/>
      <c r="C821" s="21" t="s">
        <v>5459</v>
      </c>
      <c r="D821" s="21"/>
      <c r="E821" s="21"/>
    </row>
    <row r="822" spans="1:5" x14ac:dyDescent="0.2">
      <c r="A822" s="47"/>
      <c r="B822" s="47"/>
      <c r="C822" s="21" t="s">
        <v>5460</v>
      </c>
      <c r="D822" s="21"/>
      <c r="E822" s="21"/>
    </row>
    <row r="823" spans="1:5" x14ac:dyDescent="0.2">
      <c r="A823" s="47"/>
      <c r="B823" s="47"/>
      <c r="C823" s="21" t="s">
        <v>5461</v>
      </c>
      <c r="D823" s="21"/>
      <c r="E823" s="21"/>
    </row>
    <row r="824" spans="1:5" x14ac:dyDescent="0.2">
      <c r="A824" s="47"/>
      <c r="B824" s="47"/>
      <c r="C824" s="21" t="s">
        <v>5462</v>
      </c>
      <c r="D824" s="21"/>
      <c r="E824" s="21"/>
    </row>
    <row r="825" spans="1:5" x14ac:dyDescent="0.2">
      <c r="A825" s="47"/>
      <c r="B825" s="47"/>
      <c r="C825" s="21" t="s">
        <v>2309</v>
      </c>
      <c r="D825" s="21"/>
      <c r="E825" s="21"/>
    </row>
    <row r="826" spans="1:5" x14ac:dyDescent="0.2">
      <c r="A826" s="47"/>
      <c r="B826" s="47"/>
      <c r="C826" s="21" t="s">
        <v>2492</v>
      </c>
      <c r="D826" s="21"/>
      <c r="E826" s="21"/>
    </row>
    <row r="827" spans="1:5" x14ac:dyDescent="0.2">
      <c r="A827" s="47"/>
      <c r="B827" s="47"/>
      <c r="C827" s="21" t="s">
        <v>2173</v>
      </c>
      <c r="D827" s="21"/>
      <c r="E827" s="21"/>
    </row>
    <row r="828" spans="1:5" x14ac:dyDescent="0.2">
      <c r="A828" s="47"/>
      <c r="B828" s="47"/>
      <c r="C828" s="21" t="s">
        <v>2211</v>
      </c>
      <c r="D828" s="21"/>
      <c r="E828" s="21"/>
    </row>
    <row r="829" spans="1:5" x14ac:dyDescent="0.2">
      <c r="A829" s="47"/>
      <c r="B829" s="47"/>
      <c r="C829" s="21" t="s">
        <v>4162</v>
      </c>
      <c r="D829" s="21"/>
      <c r="E829" s="21"/>
    </row>
    <row r="830" spans="1:5" x14ac:dyDescent="0.2">
      <c r="A830" s="47"/>
      <c r="B830" s="47"/>
      <c r="C830" s="21" t="s">
        <v>5463</v>
      </c>
      <c r="D830" s="21"/>
      <c r="E830" s="21"/>
    </row>
    <row r="831" spans="1:5" x14ac:dyDescent="0.2">
      <c r="A831" s="47"/>
      <c r="B831" s="47"/>
      <c r="C831" s="21" t="s">
        <v>5464</v>
      </c>
      <c r="D831" s="21"/>
      <c r="E831" s="21"/>
    </row>
    <row r="832" spans="1:5" x14ac:dyDescent="0.2">
      <c r="A832" s="47"/>
      <c r="B832" s="47"/>
      <c r="C832" s="21" t="s">
        <v>5465</v>
      </c>
      <c r="D832" s="21"/>
      <c r="E832" s="21"/>
    </row>
    <row r="833" spans="1:5" x14ac:dyDescent="0.2">
      <c r="A833" s="47"/>
      <c r="B833" s="47"/>
      <c r="C833" s="21" t="s">
        <v>2183</v>
      </c>
      <c r="D833" s="21"/>
      <c r="E833" s="21"/>
    </row>
    <row r="834" spans="1:5" x14ac:dyDescent="0.2">
      <c r="A834" s="47"/>
      <c r="B834" s="47"/>
      <c r="C834" s="21" t="s">
        <v>5466</v>
      </c>
      <c r="D834" s="21"/>
      <c r="E834" s="21"/>
    </row>
    <row r="835" spans="1:5" x14ac:dyDescent="0.2">
      <c r="A835" s="47"/>
      <c r="B835" s="47"/>
      <c r="C835" s="21" t="s">
        <v>5914</v>
      </c>
      <c r="D835" s="21"/>
      <c r="E835" s="21" t="s">
        <v>5915</v>
      </c>
    </row>
    <row r="836" spans="1:5" x14ac:dyDescent="0.2">
      <c r="A836" s="47"/>
      <c r="B836" s="47"/>
      <c r="C836" s="21" t="s">
        <v>5916</v>
      </c>
      <c r="D836" s="21"/>
      <c r="E836" s="21" t="s">
        <v>5475</v>
      </c>
    </row>
    <row r="837" spans="1:5" x14ac:dyDescent="0.2">
      <c r="A837" s="47"/>
      <c r="B837" s="47"/>
      <c r="C837" s="21" t="s">
        <v>5917</v>
      </c>
      <c r="D837" s="21"/>
      <c r="E837" s="21" t="s">
        <v>5475</v>
      </c>
    </row>
    <row r="838" spans="1:5" ht="15" customHeight="1" x14ac:dyDescent="0.25">
      <c r="A838" s="47"/>
      <c r="B838" s="47"/>
      <c r="C838" s="21" t="s">
        <v>5472</v>
      </c>
      <c r="D838" s="21"/>
      <c r="E838" s="115"/>
    </row>
    <row r="839" spans="1:5" x14ac:dyDescent="0.2">
      <c r="A839" s="47"/>
      <c r="B839" s="47"/>
      <c r="C839" s="21" t="s">
        <v>3614</v>
      </c>
      <c r="D839" s="21"/>
      <c r="E839" s="21"/>
    </row>
    <row r="840" spans="1:5" x14ac:dyDescent="0.2">
      <c r="A840" s="47"/>
      <c r="B840" s="47"/>
      <c r="C840" s="21" t="s">
        <v>5469</v>
      </c>
      <c r="D840" s="21"/>
      <c r="E840" s="21"/>
    </row>
    <row r="841" spans="1:5" x14ac:dyDescent="0.2">
      <c r="A841" s="47"/>
      <c r="B841" s="47"/>
      <c r="C841" s="21" t="s">
        <v>5470</v>
      </c>
      <c r="D841" s="21"/>
      <c r="E841" s="21"/>
    </row>
    <row r="842" spans="1:5" x14ac:dyDescent="0.2">
      <c r="A842" s="47"/>
      <c r="B842" s="47"/>
      <c r="C842" s="21" t="s">
        <v>5467</v>
      </c>
      <c r="D842" s="21"/>
      <c r="E842" s="21"/>
    </row>
    <row r="843" spans="1:5" x14ac:dyDescent="0.2">
      <c r="A843" s="47"/>
      <c r="B843" s="47"/>
      <c r="C843" s="21" t="s">
        <v>2556</v>
      </c>
      <c r="D843" s="21"/>
      <c r="E843" s="21"/>
    </row>
    <row r="844" spans="1:5" x14ac:dyDescent="0.2">
      <c r="A844" s="47"/>
      <c r="B844" s="47"/>
      <c r="C844" s="21" t="s">
        <v>5468</v>
      </c>
      <c r="D844" s="21"/>
      <c r="E844" s="21"/>
    </row>
    <row r="845" spans="1:5" x14ac:dyDescent="0.2">
      <c r="A845" s="47"/>
      <c r="B845" s="47"/>
      <c r="C845" s="21" t="s">
        <v>5471</v>
      </c>
      <c r="D845" s="21"/>
      <c r="E845" s="21"/>
    </row>
    <row r="846" spans="1:5" x14ac:dyDescent="0.2">
      <c r="A846" s="47"/>
      <c r="B846" s="47"/>
      <c r="C846" s="21" t="s">
        <v>4727</v>
      </c>
      <c r="D846" s="21"/>
      <c r="E846" s="21"/>
    </row>
    <row r="847" spans="1:5" x14ac:dyDescent="0.2">
      <c r="A847" s="47"/>
      <c r="B847" s="47"/>
      <c r="C847" s="21" t="s">
        <v>4692</v>
      </c>
      <c r="D847" s="21"/>
      <c r="E847" s="21"/>
    </row>
    <row r="848" spans="1:5" x14ac:dyDescent="0.2">
      <c r="A848" s="47"/>
      <c r="B848" s="47"/>
      <c r="C848" s="21" t="s">
        <v>4705</v>
      </c>
      <c r="D848" s="21"/>
      <c r="E848" s="21"/>
    </row>
    <row r="849" spans="1:5" x14ac:dyDescent="0.2">
      <c r="A849" s="47"/>
      <c r="B849" s="47"/>
      <c r="C849" s="21" t="s">
        <v>4700</v>
      </c>
      <c r="D849" s="21"/>
      <c r="E849" s="21"/>
    </row>
    <row r="850" spans="1:5" x14ac:dyDescent="0.2">
      <c r="A850" s="47"/>
      <c r="B850" s="47"/>
      <c r="C850" s="21" t="s">
        <v>5918</v>
      </c>
      <c r="D850" s="21"/>
      <c r="E850" s="21"/>
    </row>
    <row r="851" spans="1:5" x14ac:dyDescent="0.2">
      <c r="A851" s="47"/>
      <c r="B851" s="47"/>
      <c r="C851" s="21" t="s">
        <v>5919</v>
      </c>
      <c r="D851" s="21"/>
      <c r="E851" s="21"/>
    </row>
    <row r="852" spans="1:5" x14ac:dyDescent="0.2">
      <c r="A852" s="47"/>
      <c r="B852" s="47"/>
      <c r="C852" s="21" t="s">
        <v>5920</v>
      </c>
      <c r="D852" s="21"/>
      <c r="E852" s="21"/>
    </row>
    <row r="853" spans="1:5" x14ac:dyDescent="0.2">
      <c r="A853" s="47"/>
      <c r="B853" s="47"/>
      <c r="C853" s="21" t="s">
        <v>5921</v>
      </c>
      <c r="D853" s="21"/>
      <c r="E853" s="21"/>
    </row>
    <row r="854" spans="1:5" x14ac:dyDescent="0.2">
      <c r="A854" s="47"/>
      <c r="B854" s="47"/>
      <c r="C854" s="21" t="s">
        <v>312</v>
      </c>
      <c r="D854" s="21"/>
      <c r="E854" s="21"/>
    </row>
    <row r="855" spans="1:5" x14ac:dyDescent="0.2">
      <c r="A855" s="34"/>
      <c r="B855" s="34" t="s">
        <v>4671</v>
      </c>
      <c r="C855" s="23" t="s">
        <v>577</v>
      </c>
      <c r="D855" s="23" t="s">
        <v>5495</v>
      </c>
      <c r="E855" s="23"/>
    </row>
    <row r="856" spans="1:5" x14ac:dyDescent="0.2">
      <c r="A856" s="35"/>
      <c r="B856" s="35"/>
      <c r="C856" s="23" t="s">
        <v>71</v>
      </c>
      <c r="D856" s="23"/>
      <c r="E856" s="23"/>
    </row>
    <row r="857" spans="1:5" x14ac:dyDescent="0.2">
      <c r="A857" s="47" t="s">
        <v>20</v>
      </c>
      <c r="B857" s="47" t="s">
        <v>55</v>
      </c>
      <c r="C857" s="21" t="s">
        <v>69</v>
      </c>
      <c r="D857" s="21" t="s">
        <v>5922</v>
      </c>
      <c r="E857" s="21"/>
    </row>
    <row r="858" spans="1:5" x14ac:dyDescent="0.2">
      <c r="A858" s="47"/>
      <c r="B858" s="47"/>
      <c r="C858" s="21" t="s">
        <v>202</v>
      </c>
      <c r="D858" s="21"/>
      <c r="E858" s="21"/>
    </row>
    <row r="859" spans="1:5" x14ac:dyDescent="0.2">
      <c r="A859" s="47"/>
      <c r="B859" s="47"/>
      <c r="C859" s="21" t="s">
        <v>149</v>
      </c>
      <c r="D859" s="21"/>
      <c r="E859" s="21"/>
    </row>
    <row r="860" spans="1:5" x14ac:dyDescent="0.2">
      <c r="A860" s="47"/>
      <c r="B860" s="47"/>
      <c r="C860" s="21" t="s">
        <v>5923</v>
      </c>
      <c r="D860" s="21"/>
      <c r="E860" s="21"/>
    </row>
    <row r="861" spans="1:5" x14ac:dyDescent="0.2">
      <c r="A861" s="47"/>
      <c r="B861" s="47"/>
      <c r="C861" s="21" t="s">
        <v>191</v>
      </c>
      <c r="D861" s="21"/>
      <c r="E861" s="21"/>
    </row>
    <row r="862" spans="1:5" x14ac:dyDescent="0.2">
      <c r="A862" s="47"/>
      <c r="B862" s="47"/>
      <c r="C862" s="21" t="s">
        <v>274</v>
      </c>
      <c r="D862" s="21"/>
      <c r="E862" s="21"/>
    </row>
    <row r="863" spans="1:5" x14ac:dyDescent="0.2">
      <c r="A863" s="47"/>
      <c r="B863" s="47"/>
      <c r="C863" s="21" t="s">
        <v>5924</v>
      </c>
      <c r="D863" s="21"/>
      <c r="E863" s="21"/>
    </row>
    <row r="864" spans="1:5" x14ac:dyDescent="0.2">
      <c r="A864" s="47"/>
      <c r="B864" s="47"/>
      <c r="C864" s="21" t="s">
        <v>5925</v>
      </c>
      <c r="D864" s="21"/>
      <c r="E864" s="21"/>
    </row>
    <row r="865" spans="1:5" x14ac:dyDescent="0.2">
      <c r="A865" s="47"/>
      <c r="B865" s="47"/>
      <c r="C865" s="21" t="s">
        <v>5926</v>
      </c>
      <c r="D865" s="21"/>
      <c r="E865" s="21"/>
    </row>
    <row r="866" spans="1:5" x14ac:dyDescent="0.2">
      <c r="A866" s="34" t="s">
        <v>21</v>
      </c>
      <c r="B866" s="34" t="s">
        <v>55</v>
      </c>
      <c r="C866" s="23" t="s">
        <v>309</v>
      </c>
      <c r="D866" s="23" t="s">
        <v>5927</v>
      </c>
      <c r="E866" s="23"/>
    </row>
    <row r="867" spans="1:5" x14ac:dyDescent="0.2">
      <c r="A867" s="35"/>
      <c r="B867" s="35"/>
      <c r="C867" s="23" t="s">
        <v>5928</v>
      </c>
      <c r="D867" s="23"/>
      <c r="E867" s="23"/>
    </row>
    <row r="868" spans="1:5" x14ac:dyDescent="0.2">
      <c r="A868" s="35"/>
      <c r="B868" s="35"/>
      <c r="C868" s="23" t="s">
        <v>403</v>
      </c>
      <c r="D868" s="23"/>
      <c r="E868" s="23"/>
    </row>
    <row r="869" spans="1:5" x14ac:dyDescent="0.2">
      <c r="A869" s="35"/>
      <c r="B869" s="35"/>
      <c r="C869" s="23" t="s">
        <v>5929</v>
      </c>
      <c r="D869" s="23"/>
      <c r="E869" s="23"/>
    </row>
    <row r="870" spans="1:5" x14ac:dyDescent="0.2">
      <c r="A870" s="35"/>
      <c r="B870" s="35"/>
      <c r="C870" s="23" t="s">
        <v>5930</v>
      </c>
      <c r="D870" s="23"/>
      <c r="E870" s="23"/>
    </row>
    <row r="871" spans="1:5" x14ac:dyDescent="0.2">
      <c r="A871" s="35"/>
      <c r="B871" s="35"/>
      <c r="C871" s="23" t="s">
        <v>5931</v>
      </c>
      <c r="D871" s="23"/>
      <c r="E871" s="23"/>
    </row>
    <row r="872" spans="1:5" x14ac:dyDescent="0.2">
      <c r="A872" s="35"/>
      <c r="B872" s="35"/>
      <c r="C872" s="23" t="s">
        <v>390</v>
      </c>
      <c r="D872" s="23"/>
      <c r="E872" s="23"/>
    </row>
    <row r="873" spans="1:5" x14ac:dyDescent="0.2">
      <c r="A873" s="35"/>
      <c r="B873" s="35"/>
      <c r="C873" s="23" t="s">
        <v>474</v>
      </c>
      <c r="D873" s="23"/>
      <c r="E873" s="23"/>
    </row>
    <row r="874" spans="1:5" x14ac:dyDescent="0.2">
      <c r="A874" s="47" t="s">
        <v>22</v>
      </c>
      <c r="B874" s="47" t="s">
        <v>55</v>
      </c>
      <c r="C874" s="21" t="s">
        <v>309</v>
      </c>
      <c r="D874" s="21" t="s">
        <v>5932</v>
      </c>
      <c r="E874" s="21"/>
    </row>
    <row r="875" spans="1:5" x14ac:dyDescent="0.2">
      <c r="A875" s="47"/>
      <c r="B875" s="47"/>
      <c r="C875" s="21" t="s">
        <v>403</v>
      </c>
      <c r="D875" s="21"/>
      <c r="E875" s="21"/>
    </row>
    <row r="876" spans="1:5" x14ac:dyDescent="0.2">
      <c r="A876" s="47"/>
      <c r="B876" s="47"/>
      <c r="C876" s="21" t="s">
        <v>5930</v>
      </c>
      <c r="D876" s="21"/>
      <c r="E876" s="21"/>
    </row>
    <row r="877" spans="1:5" x14ac:dyDescent="0.2">
      <c r="A877" s="47"/>
      <c r="B877" s="47"/>
      <c r="C877" s="21" t="s">
        <v>5933</v>
      </c>
      <c r="D877" s="21"/>
      <c r="E877" s="21"/>
    </row>
    <row r="878" spans="1:5" x14ac:dyDescent="0.2">
      <c r="A878" s="47"/>
      <c r="B878" s="47"/>
      <c r="C878" s="21" t="s">
        <v>312</v>
      </c>
      <c r="D878" s="21"/>
      <c r="E878" s="21"/>
    </row>
    <row r="879" spans="1:5" x14ac:dyDescent="0.2">
      <c r="A879" s="34" t="s">
        <v>23</v>
      </c>
      <c r="B879" s="34" t="s">
        <v>55</v>
      </c>
      <c r="C879" s="23" t="s">
        <v>1443</v>
      </c>
      <c r="D879" s="23" t="s">
        <v>5934</v>
      </c>
      <c r="E879" s="23"/>
    </row>
    <row r="880" spans="1:5" x14ac:dyDescent="0.2">
      <c r="A880" s="35"/>
      <c r="B880" s="35"/>
      <c r="C880" s="23" t="s">
        <v>535</v>
      </c>
      <c r="D880" s="23"/>
      <c r="E880" s="23"/>
    </row>
    <row r="881" spans="1:6" x14ac:dyDescent="0.2">
      <c r="A881" s="35"/>
      <c r="B881" s="35"/>
      <c r="C881" s="23" t="s">
        <v>2078</v>
      </c>
      <c r="D881" s="23"/>
      <c r="E881" s="23"/>
    </row>
    <row r="882" spans="1:6" x14ac:dyDescent="0.2">
      <c r="A882" s="35"/>
      <c r="B882" s="35"/>
      <c r="C882" s="23" t="s">
        <v>474</v>
      </c>
      <c r="D882" s="23"/>
      <c r="E882" s="23"/>
    </row>
    <row r="883" spans="1:6" x14ac:dyDescent="0.2">
      <c r="A883" s="35"/>
      <c r="B883" s="35"/>
      <c r="C883" s="23" t="s">
        <v>5774</v>
      </c>
      <c r="D883" s="23"/>
      <c r="E883" s="23"/>
    </row>
    <row r="884" spans="1:6" x14ac:dyDescent="0.2">
      <c r="A884" s="35"/>
      <c r="B884" s="35"/>
      <c r="C884" s="23" t="s">
        <v>2067</v>
      </c>
      <c r="D884" s="23"/>
      <c r="E884" s="23"/>
    </row>
    <row r="885" spans="1:6" x14ac:dyDescent="0.2">
      <c r="A885" s="35"/>
      <c r="B885" s="35"/>
      <c r="C885" s="23" t="s">
        <v>5935</v>
      </c>
      <c r="D885" s="23"/>
      <c r="E885" s="23"/>
    </row>
    <row r="886" spans="1:6" x14ac:dyDescent="0.2">
      <c r="A886" s="35"/>
      <c r="B886" s="35"/>
      <c r="C886" s="23" t="s">
        <v>5936</v>
      </c>
      <c r="D886" s="23"/>
      <c r="E886" s="23"/>
    </row>
    <row r="887" spans="1:6" x14ac:dyDescent="0.2">
      <c r="A887" s="35"/>
      <c r="B887" s="35"/>
      <c r="C887" s="23" t="s">
        <v>2143</v>
      </c>
      <c r="D887" s="23"/>
      <c r="E887" s="23"/>
    </row>
    <row r="888" spans="1:6" x14ac:dyDescent="0.2">
      <c r="A888" s="35"/>
      <c r="B888" s="35"/>
      <c r="C888" s="23" t="s">
        <v>5937</v>
      </c>
      <c r="D888" s="23"/>
      <c r="E888" s="23"/>
    </row>
    <row r="889" spans="1:6" x14ac:dyDescent="0.2">
      <c r="A889" s="35"/>
      <c r="B889" s="35"/>
      <c r="C889" s="23" t="s">
        <v>5938</v>
      </c>
      <c r="D889" s="23"/>
      <c r="E889" s="23" t="s">
        <v>5939</v>
      </c>
      <c r="F889" s="20" t="s">
        <v>5413</v>
      </c>
    </row>
    <row r="890" spans="1:6" x14ac:dyDescent="0.2">
      <c r="A890" s="36"/>
      <c r="B890" s="36"/>
      <c r="C890" s="23" t="s">
        <v>312</v>
      </c>
      <c r="D890" s="23"/>
      <c r="E890" s="23"/>
    </row>
    <row r="891" spans="1:6" x14ac:dyDescent="0.2">
      <c r="A891" s="46" t="s">
        <v>24</v>
      </c>
      <c r="B891" s="46" t="s">
        <v>55</v>
      </c>
      <c r="C891" s="21" t="s">
        <v>2570</v>
      </c>
      <c r="D891" s="21" t="s">
        <v>5940</v>
      </c>
      <c r="E891" s="21"/>
    </row>
    <row r="892" spans="1:6" x14ac:dyDescent="0.2">
      <c r="A892" s="47"/>
      <c r="B892" s="47"/>
      <c r="C892" s="21" t="s">
        <v>5941</v>
      </c>
      <c r="D892" s="21"/>
      <c r="E892" s="21"/>
    </row>
    <row r="893" spans="1:6" x14ac:dyDescent="0.2">
      <c r="A893" s="47"/>
      <c r="B893" s="47"/>
      <c r="C893" s="21" t="s">
        <v>2646</v>
      </c>
      <c r="D893" s="21"/>
      <c r="E893" s="21"/>
    </row>
    <row r="894" spans="1:6" x14ac:dyDescent="0.2">
      <c r="A894" s="47"/>
      <c r="B894" s="47"/>
      <c r="C894" s="21" t="s">
        <v>5942</v>
      </c>
      <c r="D894" s="21"/>
      <c r="E894" s="21"/>
    </row>
    <row r="895" spans="1:6" x14ac:dyDescent="0.2">
      <c r="A895" s="47"/>
      <c r="B895" s="47"/>
      <c r="C895" s="21" t="s">
        <v>5943</v>
      </c>
      <c r="D895" s="21"/>
      <c r="E895" s="21"/>
    </row>
    <row r="896" spans="1:6" x14ac:dyDescent="0.2">
      <c r="A896" s="47"/>
      <c r="B896" s="47"/>
      <c r="C896" s="21" t="s">
        <v>5944</v>
      </c>
      <c r="D896" s="21"/>
      <c r="E896" s="21" t="s">
        <v>5945</v>
      </c>
    </row>
    <row r="897" spans="1:5" x14ac:dyDescent="0.2">
      <c r="A897" s="47"/>
      <c r="B897" s="47"/>
      <c r="C897" s="21" t="s">
        <v>5946</v>
      </c>
      <c r="D897" s="21"/>
      <c r="E897" s="21"/>
    </row>
    <row r="898" spans="1:5" x14ac:dyDescent="0.2">
      <c r="A898" s="34" t="s">
        <v>25</v>
      </c>
      <c r="B898" s="34" t="s">
        <v>55</v>
      </c>
      <c r="C898" s="23" t="s">
        <v>3351</v>
      </c>
      <c r="D898" s="23" t="s">
        <v>5947</v>
      </c>
      <c r="E898" s="23"/>
    </row>
    <row r="899" spans="1:5" x14ac:dyDescent="0.2">
      <c r="A899" s="35"/>
      <c r="B899" s="35"/>
      <c r="C899" s="23" t="s">
        <v>3420</v>
      </c>
      <c r="D899" s="23"/>
      <c r="E899" s="23"/>
    </row>
    <row r="900" spans="1:5" x14ac:dyDescent="0.2">
      <c r="A900" s="35"/>
      <c r="B900" s="35"/>
      <c r="C900" s="23" t="s">
        <v>3402</v>
      </c>
      <c r="D900" s="23"/>
      <c r="E900" s="23"/>
    </row>
    <row r="901" spans="1:5" x14ac:dyDescent="0.2">
      <c r="A901" s="35"/>
      <c r="B901" s="35"/>
      <c r="C901" s="23" t="s">
        <v>3539</v>
      </c>
      <c r="D901" s="23"/>
      <c r="E901" s="23"/>
    </row>
    <row r="902" spans="1:5" x14ac:dyDescent="0.2">
      <c r="A902" s="35"/>
      <c r="B902" s="35"/>
      <c r="C902" s="23" t="s">
        <v>5948</v>
      </c>
      <c r="D902" s="23"/>
      <c r="E902" s="23"/>
    </row>
    <row r="903" spans="1:5" x14ac:dyDescent="0.2">
      <c r="A903" s="35"/>
      <c r="B903" s="35"/>
      <c r="C903" s="23" t="s">
        <v>312</v>
      </c>
      <c r="D903" s="23"/>
      <c r="E903" s="23"/>
    </row>
    <row r="904" spans="1:5" x14ac:dyDescent="0.2">
      <c r="A904" s="46" t="s">
        <v>26</v>
      </c>
      <c r="B904" s="46" t="s">
        <v>55</v>
      </c>
      <c r="C904" s="21" t="s">
        <v>3674</v>
      </c>
      <c r="D904" s="46" t="s">
        <v>5949</v>
      </c>
      <c r="E904" s="21"/>
    </row>
    <row r="905" spans="1:5" x14ac:dyDescent="0.2">
      <c r="A905" s="47"/>
      <c r="B905" s="47"/>
      <c r="C905" s="21" t="s">
        <v>5950</v>
      </c>
      <c r="D905" s="21"/>
      <c r="E905" s="21"/>
    </row>
    <row r="906" spans="1:5" x14ac:dyDescent="0.2">
      <c r="A906" s="47"/>
      <c r="B906" s="47"/>
      <c r="C906" s="21" t="s">
        <v>2570</v>
      </c>
      <c r="D906" s="21"/>
      <c r="E906" s="21"/>
    </row>
    <row r="907" spans="1:5" x14ac:dyDescent="0.2">
      <c r="A907" s="47"/>
      <c r="B907" s="47"/>
      <c r="C907" s="21" t="s">
        <v>312</v>
      </c>
      <c r="D907" s="21"/>
      <c r="E907" s="21"/>
    </row>
    <row r="908" spans="1:5" x14ac:dyDescent="0.2">
      <c r="A908" s="34" t="s">
        <v>28</v>
      </c>
      <c r="B908" s="34" t="s">
        <v>55</v>
      </c>
      <c r="C908" s="23" t="s">
        <v>3932</v>
      </c>
      <c r="D908" s="23" t="str">
        <f>B908&amp;" "&amp;A908</f>
        <v>מאפיין עיקרי אופציות</v>
      </c>
      <c r="E908" s="23"/>
    </row>
    <row r="909" spans="1:5" x14ac:dyDescent="0.2">
      <c r="A909" s="35"/>
      <c r="B909" s="35"/>
      <c r="C909" s="23" t="s">
        <v>3987</v>
      </c>
      <c r="D909" s="23"/>
      <c r="E909" s="116" t="s">
        <v>5951</v>
      </c>
    </row>
    <row r="910" spans="1:5" x14ac:dyDescent="0.2">
      <c r="A910" s="35"/>
      <c r="B910" s="35"/>
      <c r="C910" s="23" t="s">
        <v>5952</v>
      </c>
      <c r="D910" s="23"/>
      <c r="E910" s="23"/>
    </row>
    <row r="911" spans="1:5" x14ac:dyDescent="0.2">
      <c r="A911" s="35"/>
      <c r="B911" s="35"/>
      <c r="C911" s="23" t="s">
        <v>4635</v>
      </c>
      <c r="D911" s="23"/>
      <c r="E911" s="23"/>
    </row>
    <row r="912" spans="1:5" x14ac:dyDescent="0.2">
      <c r="A912" s="35"/>
      <c r="B912" s="35"/>
      <c r="C912" s="23" t="s">
        <v>5953</v>
      </c>
      <c r="D912" s="23"/>
      <c r="E912" s="23"/>
    </row>
    <row r="913" spans="1:6" x14ac:dyDescent="0.2">
      <c r="A913" s="35"/>
      <c r="B913" s="35"/>
      <c r="C913" s="23" t="s">
        <v>5954</v>
      </c>
      <c r="D913" s="23"/>
      <c r="E913" s="23"/>
    </row>
    <row r="914" spans="1:6" x14ac:dyDescent="0.2">
      <c r="A914" s="53" t="s">
        <v>30</v>
      </c>
      <c r="B914" s="53" t="s">
        <v>55</v>
      </c>
      <c r="C914" s="26" t="s">
        <v>4025</v>
      </c>
      <c r="D914" s="26" t="str">
        <f>B914&amp;" "&amp;A914</f>
        <v>מאפיין עיקרי מוצרים מובנים</v>
      </c>
      <c r="E914" s="26"/>
    </row>
    <row r="915" spans="1:6" x14ac:dyDescent="0.2">
      <c r="A915" s="47"/>
      <c r="B915" s="47"/>
      <c r="C915" s="26" t="s">
        <v>5133</v>
      </c>
      <c r="D915" s="26"/>
      <c r="E915" s="26"/>
    </row>
    <row r="916" spans="1:6" x14ac:dyDescent="0.2">
      <c r="A916" s="47"/>
      <c r="B916" s="47"/>
      <c r="C916" s="21" t="s">
        <v>5955</v>
      </c>
      <c r="D916" s="21"/>
      <c r="E916" s="21"/>
    </row>
    <row r="917" spans="1:6" x14ac:dyDescent="0.2">
      <c r="A917" s="47"/>
      <c r="B917" s="47"/>
      <c r="C917" s="21" t="s">
        <v>5956</v>
      </c>
      <c r="D917" s="21"/>
      <c r="E917" s="21"/>
    </row>
    <row r="918" spans="1:6" x14ac:dyDescent="0.2">
      <c r="A918" s="47"/>
      <c r="B918" s="47"/>
      <c r="C918" s="21" t="s">
        <v>5957</v>
      </c>
      <c r="D918" s="21"/>
      <c r="E918" s="21"/>
    </row>
    <row r="919" spans="1:6" x14ac:dyDescent="0.2">
      <c r="A919" s="47"/>
      <c r="B919" s="47"/>
      <c r="C919" s="21" t="s">
        <v>5958</v>
      </c>
      <c r="D919" s="21"/>
      <c r="E919" s="21"/>
    </row>
    <row r="920" spans="1:6" x14ac:dyDescent="0.2">
      <c r="A920" s="50" t="s">
        <v>31</v>
      </c>
      <c r="B920" s="50" t="s">
        <v>55</v>
      </c>
      <c r="C920" s="28" t="s">
        <v>309</v>
      </c>
      <c r="D920" s="23" t="s">
        <v>5927</v>
      </c>
      <c r="E920" s="28"/>
    </row>
    <row r="921" spans="1:6" x14ac:dyDescent="0.2">
      <c r="A921" s="35"/>
      <c r="B921" s="35"/>
      <c r="C921" s="28" t="s">
        <v>5928</v>
      </c>
      <c r="D921" s="28"/>
      <c r="E921" s="28"/>
    </row>
    <row r="922" spans="1:6" x14ac:dyDescent="0.2">
      <c r="A922" s="35"/>
      <c r="B922" s="35"/>
      <c r="C922" s="23" t="s">
        <v>403</v>
      </c>
      <c r="D922" s="23"/>
      <c r="E922" s="23"/>
    </row>
    <row r="923" spans="1:6" x14ac:dyDescent="0.2">
      <c r="A923" s="35"/>
      <c r="B923" s="35"/>
      <c r="C923" s="23" t="s">
        <v>5929</v>
      </c>
      <c r="D923" s="23"/>
      <c r="E923" s="23"/>
    </row>
    <row r="924" spans="1:6" x14ac:dyDescent="0.2">
      <c r="A924" s="35"/>
      <c r="B924" s="35"/>
      <c r="C924" s="23" t="s">
        <v>5930</v>
      </c>
      <c r="D924" s="23"/>
      <c r="E924" s="23"/>
    </row>
    <row r="925" spans="1:6" x14ac:dyDescent="0.2">
      <c r="A925" s="35"/>
      <c r="B925" s="35"/>
      <c r="C925" s="23" t="s">
        <v>5931</v>
      </c>
      <c r="D925" s="23"/>
      <c r="E925" s="23"/>
    </row>
    <row r="926" spans="1:6" x14ac:dyDescent="0.2">
      <c r="A926" s="35"/>
      <c r="B926" s="35"/>
      <c r="C926" s="28" t="s">
        <v>390</v>
      </c>
      <c r="D926" s="28"/>
      <c r="E926" s="28"/>
    </row>
    <row r="927" spans="1:6" x14ac:dyDescent="0.2">
      <c r="A927" s="35"/>
      <c r="B927" s="35"/>
      <c r="C927" s="28" t="s">
        <v>474</v>
      </c>
      <c r="D927" s="28"/>
      <c r="E927" s="28"/>
    </row>
    <row r="928" spans="1:6" ht="15" customHeight="1" x14ac:dyDescent="0.25">
      <c r="A928" s="53" t="s">
        <v>32</v>
      </c>
      <c r="B928" s="53" t="s">
        <v>55</v>
      </c>
      <c r="C928" s="26" t="s">
        <v>5959</v>
      </c>
      <c r="D928" s="26" t="str">
        <f>B928&amp;" "&amp;A928</f>
        <v>מאפיין עיקרי לא סחיר איגרות חוב מיועדות</v>
      </c>
      <c r="E928" s="26"/>
      <c r="F928" s="27"/>
    </row>
    <row r="929" spans="1:6" ht="15" customHeight="1" x14ac:dyDescent="0.25">
      <c r="A929" s="47"/>
      <c r="B929" s="47"/>
      <c r="C929" s="26" t="s">
        <v>5960</v>
      </c>
      <c r="D929" s="26"/>
      <c r="E929" s="26"/>
      <c r="F929" s="27"/>
    </row>
    <row r="930" spans="1:6" ht="15" customHeight="1" x14ac:dyDescent="0.25">
      <c r="A930" s="47"/>
      <c r="B930" s="47"/>
      <c r="C930" s="21" t="s">
        <v>5961</v>
      </c>
      <c r="D930" s="21"/>
      <c r="E930" s="21"/>
      <c r="F930" s="27"/>
    </row>
    <row r="931" spans="1:6" ht="15" customHeight="1" x14ac:dyDescent="0.25">
      <c r="A931" s="47"/>
      <c r="B931" s="47"/>
      <c r="C931" s="21" t="s">
        <v>5962</v>
      </c>
      <c r="D931" s="21"/>
      <c r="E931" s="21"/>
      <c r="F931" s="27"/>
    </row>
    <row r="932" spans="1:6" ht="15" customHeight="1" x14ac:dyDescent="0.25">
      <c r="A932" s="47"/>
      <c r="B932" s="47"/>
      <c r="C932" s="21" t="s">
        <v>5963</v>
      </c>
      <c r="D932" s="21"/>
      <c r="E932" s="21"/>
      <c r="F932" s="27"/>
    </row>
    <row r="933" spans="1:6" x14ac:dyDescent="0.2">
      <c r="A933" s="47"/>
      <c r="B933" s="47"/>
      <c r="C933" s="21" t="s">
        <v>312</v>
      </c>
      <c r="D933" s="21"/>
      <c r="E933" s="21"/>
    </row>
    <row r="934" spans="1:6" x14ac:dyDescent="0.2">
      <c r="A934" s="50" t="s">
        <v>33</v>
      </c>
      <c r="B934" s="50" t="s">
        <v>55</v>
      </c>
      <c r="C934" s="23" t="s">
        <v>5964</v>
      </c>
      <c r="D934" s="23" t="str">
        <f>B934&amp;" "&amp;A934</f>
        <v>מאפיין עיקרי אפיק השקעה מובטח תשואה</v>
      </c>
      <c r="E934" s="23"/>
    </row>
    <row r="935" spans="1:6" x14ac:dyDescent="0.2">
      <c r="A935" s="35"/>
      <c r="B935" s="35"/>
      <c r="C935" s="23" t="s">
        <v>5965</v>
      </c>
      <c r="D935" s="23"/>
      <c r="E935" s="23"/>
    </row>
    <row r="936" spans="1:6" x14ac:dyDescent="0.2">
      <c r="A936" s="35"/>
      <c r="B936" s="35"/>
      <c r="C936" s="23" t="s">
        <v>4036</v>
      </c>
      <c r="D936" s="23"/>
      <c r="E936" s="23"/>
    </row>
    <row r="937" spans="1:6" x14ac:dyDescent="0.2">
      <c r="A937" s="51" t="s">
        <v>34</v>
      </c>
      <c r="B937" s="51" t="s">
        <v>55</v>
      </c>
      <c r="C937" s="26" t="s">
        <v>535</v>
      </c>
      <c r="D937" s="26" t="str">
        <f>B937&amp;" "&amp;A937</f>
        <v>מאפיין עיקרי לא סחיר ניירות ערך מסחריים</v>
      </c>
      <c r="E937" s="26"/>
    </row>
    <row r="938" spans="1:6" x14ac:dyDescent="0.2">
      <c r="A938" s="52"/>
      <c r="B938" s="52"/>
      <c r="C938" s="21" t="s">
        <v>1443</v>
      </c>
      <c r="D938" s="26"/>
      <c r="E938" s="26"/>
    </row>
    <row r="939" spans="1:6" x14ac:dyDescent="0.2">
      <c r="A939" s="52"/>
      <c r="B939" s="52"/>
      <c r="C939" s="21" t="s">
        <v>2078</v>
      </c>
      <c r="D939" s="21"/>
      <c r="E939" s="21"/>
    </row>
    <row r="940" spans="1:6" x14ac:dyDescent="0.2">
      <c r="A940" s="52"/>
      <c r="B940" s="52"/>
      <c r="C940" s="21" t="s">
        <v>474</v>
      </c>
      <c r="D940" s="21"/>
      <c r="E940" s="21"/>
    </row>
    <row r="941" spans="1:6" x14ac:dyDescent="0.2">
      <c r="A941" s="52"/>
      <c r="B941" s="52"/>
      <c r="C941" s="21" t="s">
        <v>5966</v>
      </c>
      <c r="D941" s="21"/>
      <c r="E941" s="21"/>
    </row>
    <row r="942" spans="1:6" x14ac:dyDescent="0.2">
      <c r="A942" s="52"/>
      <c r="B942" s="52"/>
      <c r="C942" s="21" t="s">
        <v>5967</v>
      </c>
      <c r="D942" s="21"/>
      <c r="E942" s="21"/>
    </row>
    <row r="943" spans="1:6" x14ac:dyDescent="0.2">
      <c r="A943" s="52"/>
      <c r="B943" s="52"/>
      <c r="C943" s="21" t="s">
        <v>5968</v>
      </c>
      <c r="D943" s="21"/>
      <c r="E943" s="21"/>
    </row>
    <row r="944" spans="1:6" x14ac:dyDescent="0.2">
      <c r="A944" s="52"/>
      <c r="B944" s="52"/>
      <c r="C944" s="21" t="s">
        <v>5969</v>
      </c>
      <c r="D944" s="21"/>
      <c r="E944" s="21"/>
    </row>
    <row r="945" spans="1:5" x14ac:dyDescent="0.2">
      <c r="A945" s="52"/>
      <c r="B945" s="52"/>
      <c r="C945" s="21" t="s">
        <v>312</v>
      </c>
      <c r="D945" s="21"/>
      <c r="E945" s="21"/>
    </row>
    <row r="946" spans="1:5" x14ac:dyDescent="0.2">
      <c r="A946" s="54" t="s">
        <v>35</v>
      </c>
      <c r="B946" s="54" t="s">
        <v>55</v>
      </c>
      <c r="C946" s="28" t="s">
        <v>1443</v>
      </c>
      <c r="D946" s="23" t="str">
        <f>B946&amp;" "&amp;A946</f>
        <v>מאפיין עיקרי לא סחיר איגרות חוב</v>
      </c>
      <c r="E946" s="28"/>
    </row>
    <row r="947" spans="1:5" x14ac:dyDescent="0.2">
      <c r="A947" s="55"/>
      <c r="B947" s="55"/>
      <c r="C947" s="28" t="s">
        <v>535</v>
      </c>
      <c r="D947" s="28"/>
      <c r="E947" s="28"/>
    </row>
    <row r="948" spans="1:5" x14ac:dyDescent="0.2">
      <c r="A948" s="55"/>
      <c r="B948" s="55"/>
      <c r="C948" s="23" t="s">
        <v>2078</v>
      </c>
      <c r="D948" s="23"/>
      <c r="E948" s="23"/>
    </row>
    <row r="949" spans="1:5" x14ac:dyDescent="0.2">
      <c r="A949" s="55"/>
      <c r="B949" s="55"/>
      <c r="C949" s="23" t="s">
        <v>474</v>
      </c>
      <c r="D949" s="23"/>
      <c r="E949" s="23"/>
    </row>
    <row r="950" spans="1:5" x14ac:dyDescent="0.2">
      <c r="A950" s="55"/>
      <c r="B950" s="55"/>
      <c r="C950" s="23" t="s">
        <v>5774</v>
      </c>
      <c r="D950" s="23"/>
      <c r="E950" s="23"/>
    </row>
    <row r="951" spans="1:5" x14ac:dyDescent="0.2">
      <c r="A951" s="55"/>
      <c r="B951" s="55"/>
      <c r="C951" s="23" t="s">
        <v>2067</v>
      </c>
      <c r="D951" s="23"/>
      <c r="E951" s="23"/>
    </row>
    <row r="952" spans="1:5" x14ac:dyDescent="0.2">
      <c r="A952" s="55"/>
      <c r="B952" s="55"/>
      <c r="C952" s="28" t="s">
        <v>5935</v>
      </c>
      <c r="D952" s="28"/>
      <c r="E952" s="28"/>
    </row>
    <row r="953" spans="1:5" x14ac:dyDescent="0.2">
      <c r="A953" s="55"/>
      <c r="B953" s="55"/>
      <c r="C953" s="23" t="s">
        <v>5936</v>
      </c>
      <c r="D953" s="23"/>
      <c r="E953" s="23"/>
    </row>
    <row r="954" spans="1:5" x14ac:dyDescent="0.2">
      <c r="A954" s="55"/>
      <c r="B954" s="55"/>
      <c r="C954" s="28" t="s">
        <v>2143</v>
      </c>
      <c r="D954" s="28"/>
      <c r="E954" s="28"/>
    </row>
    <row r="955" spans="1:5" x14ac:dyDescent="0.2">
      <c r="A955" s="55"/>
      <c r="B955" s="55"/>
      <c r="C955" s="28" t="s">
        <v>5937</v>
      </c>
      <c r="D955" s="28"/>
      <c r="E955" s="28"/>
    </row>
    <row r="956" spans="1:5" x14ac:dyDescent="0.2">
      <c r="A956" s="55"/>
      <c r="B956" s="55"/>
      <c r="C956" s="28" t="s">
        <v>5967</v>
      </c>
      <c r="D956" s="28"/>
      <c r="E956" s="28" t="str">
        <f>"["&amp;_xlfn.TEXTJOIN("], [",TRUE,C956:C960)&amp;"]"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x14ac:dyDescent="0.2">
      <c r="A957" s="55"/>
      <c r="B957" s="55"/>
      <c r="C957" s="28" t="s">
        <v>5966</v>
      </c>
      <c r="D957" s="28"/>
      <c r="E957" s="28"/>
    </row>
    <row r="958" spans="1:5" x14ac:dyDescent="0.2">
      <c r="A958" s="55"/>
      <c r="B958" s="55"/>
      <c r="C958" s="28" t="s">
        <v>5968</v>
      </c>
      <c r="D958" s="28"/>
      <c r="E958" s="28"/>
    </row>
    <row r="959" spans="1:5" x14ac:dyDescent="0.2">
      <c r="A959" s="55"/>
      <c r="B959" s="55"/>
      <c r="C959" s="28" t="s">
        <v>5969</v>
      </c>
      <c r="D959" s="28"/>
      <c r="E959" s="28"/>
    </row>
    <row r="960" spans="1:5" x14ac:dyDescent="0.2">
      <c r="A960" s="55"/>
      <c r="B960" s="55"/>
      <c r="C960" s="28" t="s">
        <v>5970</v>
      </c>
      <c r="D960" s="28"/>
      <c r="E960" s="28"/>
    </row>
    <row r="961" spans="1:6" x14ac:dyDescent="0.2">
      <c r="A961" s="55"/>
      <c r="B961" s="55"/>
      <c r="C961" s="23" t="s">
        <v>5938</v>
      </c>
      <c r="D961" s="23"/>
      <c r="E961" s="23" t="s">
        <v>5971</v>
      </c>
      <c r="F961" s="20" t="s">
        <v>5413</v>
      </c>
    </row>
    <row r="962" spans="1:6" x14ac:dyDescent="0.2">
      <c r="A962" s="68"/>
      <c r="B962" s="68"/>
      <c r="C962" s="23" t="s">
        <v>312</v>
      </c>
      <c r="D962" s="23"/>
      <c r="E962" s="23"/>
    </row>
    <row r="963" spans="1:6" ht="14.25" customHeight="1" x14ac:dyDescent="0.2">
      <c r="A963" s="51" t="s">
        <v>36</v>
      </c>
      <c r="B963" s="51" t="s">
        <v>55</v>
      </c>
      <c r="C963" s="26" t="s">
        <v>5972</v>
      </c>
      <c r="D963" s="26" t="str">
        <f>B963&amp;" "&amp;A963</f>
        <v>מאפיין עיקרי לא סחיר מניות מבכ ויהש</v>
      </c>
      <c r="E963" s="26"/>
    </row>
    <row r="964" spans="1:6" x14ac:dyDescent="0.2">
      <c r="A964" s="52"/>
      <c r="B964" s="52"/>
      <c r="C964" s="26" t="s">
        <v>5973</v>
      </c>
      <c r="D964" s="26"/>
      <c r="E964" s="26"/>
    </row>
    <row r="965" spans="1:6" x14ac:dyDescent="0.2">
      <c r="A965" s="52"/>
      <c r="B965" s="52"/>
      <c r="C965" s="21" t="s">
        <v>5974</v>
      </c>
      <c r="D965" s="21"/>
      <c r="E965" s="21"/>
    </row>
    <row r="966" spans="1:6" x14ac:dyDescent="0.2">
      <c r="A966" s="52"/>
      <c r="B966" s="52"/>
      <c r="C966" s="21" t="s">
        <v>5975</v>
      </c>
      <c r="D966" s="21"/>
      <c r="E966" s="21"/>
    </row>
    <row r="967" spans="1:6" x14ac:dyDescent="0.2">
      <c r="A967" s="52"/>
      <c r="B967" s="52"/>
      <c r="C967" s="21" t="s">
        <v>5976</v>
      </c>
      <c r="D967" s="21"/>
      <c r="E967" s="21"/>
    </row>
    <row r="968" spans="1:6" x14ac:dyDescent="0.2">
      <c r="A968" s="52"/>
      <c r="B968" s="52"/>
      <c r="C968" s="26" t="s">
        <v>4134</v>
      </c>
      <c r="D968" s="26"/>
      <c r="E968" s="26"/>
    </row>
    <row r="969" spans="1:6" x14ac:dyDescent="0.2">
      <c r="A969" s="52"/>
      <c r="B969" s="52"/>
      <c r="C969" s="26" t="s">
        <v>5977</v>
      </c>
      <c r="D969" s="26"/>
      <c r="E969" s="26"/>
    </row>
    <row r="970" spans="1:6" x14ac:dyDescent="0.2">
      <c r="A970" s="52"/>
      <c r="B970" s="52"/>
      <c r="C970" s="21" t="s">
        <v>5978</v>
      </c>
      <c r="D970" s="21"/>
      <c r="E970" s="21" t="s">
        <v>5979</v>
      </c>
    </row>
    <row r="971" spans="1:6" x14ac:dyDescent="0.2">
      <c r="A971" s="52"/>
      <c r="B971" s="52"/>
      <c r="C971" s="21" t="s">
        <v>5944</v>
      </c>
      <c r="D971" s="21"/>
      <c r="E971" s="21" t="s">
        <v>5945</v>
      </c>
    </row>
    <row r="972" spans="1:6" x14ac:dyDescent="0.2">
      <c r="A972" s="52"/>
      <c r="B972" s="52"/>
      <c r="C972" s="21" t="s">
        <v>312</v>
      </c>
      <c r="D972" s="21"/>
      <c r="E972" s="21"/>
    </row>
    <row r="973" spans="1:6" x14ac:dyDescent="0.2">
      <c r="A973" s="54" t="s">
        <v>37</v>
      </c>
      <c r="B973" s="54" t="s">
        <v>55</v>
      </c>
      <c r="C973" s="23" t="s">
        <v>5980</v>
      </c>
      <c r="D973" s="23" t="str">
        <f>B973&amp;" "&amp;A973</f>
        <v>מאפיין עיקרי קרנות השקעה</v>
      </c>
      <c r="E973" s="23"/>
    </row>
    <row r="974" spans="1:6" x14ac:dyDescent="0.2">
      <c r="A974" s="55"/>
      <c r="B974" s="55"/>
      <c r="C974" s="23" t="s">
        <v>4215</v>
      </c>
      <c r="D974" s="23"/>
      <c r="E974" s="23"/>
    </row>
    <row r="975" spans="1:6" x14ac:dyDescent="0.2">
      <c r="A975" s="55"/>
      <c r="B975" s="55"/>
      <c r="C975" s="23" t="s">
        <v>4259</v>
      </c>
      <c r="D975" s="23"/>
      <c r="E975" s="23"/>
    </row>
    <row r="976" spans="1:6" x14ac:dyDescent="0.2">
      <c r="A976" s="55"/>
      <c r="B976" s="55"/>
      <c r="C976" s="23" t="s">
        <v>4226</v>
      </c>
      <c r="D976" s="23"/>
      <c r="E976" s="23"/>
    </row>
    <row r="977" spans="1:6" x14ac:dyDescent="0.2">
      <c r="A977" s="55"/>
      <c r="B977" s="55"/>
      <c r="C977" s="23" t="s">
        <v>4318</v>
      </c>
      <c r="D977" s="23"/>
      <c r="E977" s="23"/>
    </row>
    <row r="978" spans="1:6" x14ac:dyDescent="0.2">
      <c r="A978" s="55"/>
      <c r="B978" s="55"/>
      <c r="C978" s="23" t="s">
        <v>4390</v>
      </c>
      <c r="D978" s="23"/>
      <c r="E978" s="23"/>
    </row>
    <row r="979" spans="1:6" x14ac:dyDescent="0.2">
      <c r="A979" s="55"/>
      <c r="B979" s="55"/>
      <c r="C979" s="23" t="s">
        <v>4248</v>
      </c>
      <c r="D979" s="23"/>
      <c r="E979" s="23"/>
    </row>
    <row r="980" spans="1:6" x14ac:dyDescent="0.2">
      <c r="A980" s="55"/>
      <c r="B980" s="55"/>
      <c r="C980" s="23" t="s">
        <v>5860</v>
      </c>
      <c r="D980" s="23"/>
      <c r="E980" s="23"/>
      <c r="F980" s="20" t="s">
        <v>5413</v>
      </c>
    </row>
    <row r="981" spans="1:6" x14ac:dyDescent="0.2">
      <c r="A981" s="56" t="s">
        <v>39</v>
      </c>
      <c r="B981" s="51" t="s">
        <v>55</v>
      </c>
      <c r="C981" s="21" t="s">
        <v>3932</v>
      </c>
      <c r="D981" s="26" t="str">
        <f>B981&amp;" "&amp;A981</f>
        <v>מאפיין עיקרי לא סחיר אופציות</v>
      </c>
      <c r="E981" s="21"/>
    </row>
    <row r="982" spans="1:6" x14ac:dyDescent="0.2">
      <c r="A982" s="57"/>
      <c r="B982" s="52"/>
      <c r="C982" s="21" t="s">
        <v>3987</v>
      </c>
      <c r="D982" s="21"/>
      <c r="E982" s="70" t="s">
        <v>5951</v>
      </c>
    </row>
    <row r="983" spans="1:6" x14ac:dyDescent="0.2">
      <c r="A983" s="57"/>
      <c r="B983" s="52"/>
      <c r="C983" s="21" t="s">
        <v>5952</v>
      </c>
      <c r="D983" s="21"/>
      <c r="E983" s="70"/>
    </row>
    <row r="984" spans="1:6" x14ac:dyDescent="0.2">
      <c r="A984" s="57"/>
      <c r="B984" s="52"/>
      <c r="C984" s="21" t="s">
        <v>4635</v>
      </c>
      <c r="D984" s="21"/>
      <c r="E984" s="21"/>
    </row>
    <row r="985" spans="1:6" x14ac:dyDescent="0.2">
      <c r="A985" s="57"/>
      <c r="B985" s="52"/>
      <c r="C985" s="21" t="s">
        <v>5953</v>
      </c>
      <c r="D985" s="21"/>
      <c r="E985" s="21"/>
    </row>
    <row r="986" spans="1:6" x14ac:dyDescent="0.2">
      <c r="A986" s="57"/>
      <c r="B986" s="52"/>
      <c r="C986" s="21" t="s">
        <v>5954</v>
      </c>
      <c r="D986" s="21"/>
      <c r="E986" s="21"/>
    </row>
    <row r="987" spans="1:6" x14ac:dyDescent="0.2">
      <c r="A987" s="57"/>
      <c r="B987" s="52"/>
      <c r="C987" s="21" t="s">
        <v>5981</v>
      </c>
      <c r="D987" s="21"/>
      <c r="E987" s="21"/>
      <c r="F987" s="20" t="s">
        <v>5413</v>
      </c>
    </row>
    <row r="988" spans="1:6" x14ac:dyDescent="0.2">
      <c r="A988" s="58" t="s">
        <v>41</v>
      </c>
      <c r="B988" s="54" t="s">
        <v>55</v>
      </c>
      <c r="C988" s="23" t="s">
        <v>5982</v>
      </c>
      <c r="D988" s="23" t="str">
        <f>B988&amp;" "&amp;A988</f>
        <v>מאפיין עיקרי הלוואות</v>
      </c>
      <c r="E988" s="23"/>
    </row>
    <row r="989" spans="1:6" x14ac:dyDescent="0.2">
      <c r="A989" s="59"/>
      <c r="B989" s="55"/>
      <c r="C989" s="23" t="s">
        <v>5983</v>
      </c>
      <c r="D989" s="23"/>
      <c r="E989" s="23"/>
    </row>
    <row r="990" spans="1:6" x14ac:dyDescent="0.2">
      <c r="A990" s="59"/>
      <c r="B990" s="55"/>
      <c r="C990" s="23" t="s">
        <v>5984</v>
      </c>
      <c r="D990" s="23"/>
      <c r="E990" s="23"/>
    </row>
    <row r="991" spans="1:6" x14ac:dyDescent="0.2">
      <c r="A991" s="59"/>
      <c r="B991" s="55"/>
      <c r="C991" s="23" t="s">
        <v>5985</v>
      </c>
      <c r="D991" s="23"/>
      <c r="E991" s="23"/>
    </row>
    <row r="992" spans="1:6" x14ac:dyDescent="0.2">
      <c r="A992" s="59"/>
      <c r="B992" s="55"/>
      <c r="C992" s="23" t="s">
        <v>5986</v>
      </c>
      <c r="D992" s="23"/>
      <c r="E992" s="23"/>
    </row>
    <row r="993" spans="1:6" x14ac:dyDescent="0.2">
      <c r="A993" s="59"/>
      <c r="B993" s="55"/>
      <c r="C993" s="23" t="s">
        <v>4866</v>
      </c>
      <c r="D993" s="23"/>
      <c r="E993" s="23"/>
    </row>
    <row r="994" spans="1:6" x14ac:dyDescent="0.2">
      <c r="A994" s="69"/>
      <c r="B994" s="68"/>
      <c r="C994" s="23" t="s">
        <v>312</v>
      </c>
      <c r="D994" s="23"/>
      <c r="E994" s="23"/>
    </row>
    <row r="995" spans="1:6" x14ac:dyDescent="0.2">
      <c r="A995" s="51" t="s">
        <v>40</v>
      </c>
      <c r="B995" s="51" t="s">
        <v>55</v>
      </c>
      <c r="C995" s="21" t="s">
        <v>5987</v>
      </c>
      <c r="D995" s="26" t="str">
        <f>B995&amp;" "&amp;A995</f>
        <v>מאפיין עיקרי לא סחיר נגזרים אחרים</v>
      </c>
      <c r="E995" s="21"/>
      <c r="F995" s="20" t="s">
        <v>5988</v>
      </c>
    </row>
    <row r="996" spans="1:6" x14ac:dyDescent="0.2">
      <c r="A996" s="52"/>
      <c r="B996" s="52"/>
      <c r="C996" s="21" t="s">
        <v>5989</v>
      </c>
      <c r="D996" s="21"/>
      <c r="E996" s="21"/>
    </row>
    <row r="997" spans="1:6" x14ac:dyDescent="0.2">
      <c r="A997" s="52"/>
      <c r="B997" s="52"/>
      <c r="C997" s="21" t="s">
        <v>4696</v>
      </c>
      <c r="D997" s="21"/>
      <c r="E997" s="21"/>
    </row>
    <row r="998" spans="1:6" x14ac:dyDescent="0.2">
      <c r="A998" s="52"/>
      <c r="B998" s="52"/>
      <c r="C998" s="21" t="s">
        <v>5990</v>
      </c>
      <c r="D998" s="21"/>
      <c r="E998" s="21"/>
    </row>
    <row r="999" spans="1:6" x14ac:dyDescent="0.2">
      <c r="A999" s="52"/>
      <c r="B999" s="52"/>
      <c r="C999" s="21" t="s">
        <v>4690</v>
      </c>
      <c r="D999" s="21"/>
      <c r="E999" s="21"/>
    </row>
    <row r="1000" spans="1:6" x14ac:dyDescent="0.2">
      <c r="A1000" s="52"/>
      <c r="B1000" s="52"/>
      <c r="C1000" s="21" t="s">
        <v>5991</v>
      </c>
      <c r="D1000" s="21"/>
      <c r="E1000" s="21"/>
    </row>
    <row r="1001" spans="1:6" x14ac:dyDescent="0.2">
      <c r="A1001" s="52"/>
      <c r="B1001" s="52"/>
      <c r="C1001" s="21" t="s">
        <v>4674</v>
      </c>
      <c r="D1001" s="21"/>
      <c r="E1001" s="21"/>
    </row>
    <row r="1002" spans="1:6" x14ac:dyDescent="0.2">
      <c r="A1002" s="52"/>
      <c r="B1002" s="52"/>
      <c r="C1002" s="21" t="s">
        <v>5992</v>
      </c>
      <c r="D1002" s="21"/>
      <c r="E1002" s="21"/>
    </row>
    <row r="1003" spans="1:6" x14ac:dyDescent="0.2">
      <c r="A1003" s="52"/>
      <c r="B1003" s="52"/>
      <c r="C1003" s="21" t="s">
        <v>5993</v>
      </c>
      <c r="D1003" s="21"/>
      <c r="E1003" s="21" t="s">
        <v>5994</v>
      </c>
      <c r="F1003" s="20" t="s">
        <v>5413</v>
      </c>
    </row>
    <row r="1004" spans="1:6" x14ac:dyDescent="0.2">
      <c r="A1004" s="58" t="s">
        <v>42</v>
      </c>
      <c r="B1004" s="54" t="s">
        <v>55</v>
      </c>
      <c r="C1004" s="23" t="s">
        <v>4025</v>
      </c>
      <c r="D1004" s="23" t="str">
        <f>B1004&amp;" "&amp;A1004</f>
        <v>מאפיין עיקרי לא סחיר מוצרים מובנים</v>
      </c>
      <c r="E1004" s="23"/>
    </row>
    <row r="1005" spans="1:6" x14ac:dyDescent="0.2">
      <c r="A1005" s="59"/>
      <c r="B1005" s="55"/>
      <c r="C1005" s="23" t="s">
        <v>5133</v>
      </c>
      <c r="D1005" s="23"/>
      <c r="E1005" s="23"/>
    </row>
    <row r="1006" spans="1:6" x14ac:dyDescent="0.2">
      <c r="A1006" s="59"/>
      <c r="B1006" s="55"/>
      <c r="C1006" s="23" t="s">
        <v>5995</v>
      </c>
      <c r="D1006" s="23"/>
      <c r="E1006" s="23"/>
    </row>
    <row r="1007" spans="1:6" x14ac:dyDescent="0.2">
      <c r="A1007" s="59"/>
      <c r="B1007" s="55"/>
      <c r="C1007" s="23" t="s">
        <v>5996</v>
      </c>
      <c r="D1007" s="23"/>
      <c r="E1007" s="23"/>
    </row>
    <row r="1008" spans="1:6" x14ac:dyDescent="0.2">
      <c r="A1008" s="59"/>
      <c r="B1008" s="55"/>
      <c r="C1008" s="23" t="s">
        <v>5997</v>
      </c>
      <c r="D1008" s="23"/>
      <c r="E1008" s="23"/>
    </row>
    <row r="1009" spans="1:6" x14ac:dyDescent="0.2">
      <c r="A1009" s="59"/>
      <c r="B1009" s="55"/>
      <c r="C1009" s="23" t="s">
        <v>5998</v>
      </c>
      <c r="D1009" s="23"/>
      <c r="E1009" s="23"/>
    </row>
    <row r="1010" spans="1:6" x14ac:dyDescent="0.2">
      <c r="A1010" s="51" t="s">
        <v>43</v>
      </c>
      <c r="B1010" s="51" t="s">
        <v>55</v>
      </c>
      <c r="C1010" s="21" t="s">
        <v>535</v>
      </c>
      <c r="D1010" s="26" t="str">
        <f>B1010&amp;" "&amp;A1010</f>
        <v>מאפיין עיקרי פיקדונות מעל 3 חודשים</v>
      </c>
      <c r="E1010" s="21"/>
    </row>
    <row r="1011" spans="1:6" x14ac:dyDescent="0.2">
      <c r="A1011" s="52"/>
      <c r="B1011" s="52"/>
      <c r="C1011" s="21" t="s">
        <v>1443</v>
      </c>
      <c r="D1011" s="21"/>
      <c r="E1011" s="21"/>
    </row>
    <row r="1012" spans="1:6" x14ac:dyDescent="0.2">
      <c r="A1012" s="52"/>
      <c r="B1012" s="52"/>
      <c r="C1012" s="21" t="s">
        <v>474</v>
      </c>
      <c r="D1012" s="21"/>
      <c r="E1012" s="21"/>
    </row>
    <row r="1013" spans="1:6" x14ac:dyDescent="0.2">
      <c r="A1013" s="52"/>
      <c r="B1013" s="52"/>
      <c r="C1013" s="21" t="s">
        <v>2078</v>
      </c>
      <c r="D1013" s="21"/>
      <c r="E1013" s="21"/>
    </row>
    <row r="1014" spans="1:6" x14ac:dyDescent="0.2">
      <c r="A1014" s="52"/>
      <c r="B1014" s="52"/>
      <c r="C1014" s="21" t="s">
        <v>5999</v>
      </c>
      <c r="D1014" s="21"/>
      <c r="E1014" s="21" t="s">
        <v>6000</v>
      </c>
    </row>
    <row r="1015" spans="1:6" x14ac:dyDescent="0.2">
      <c r="A1015" s="52"/>
      <c r="B1015" s="52"/>
      <c r="C1015" s="21" t="s">
        <v>312</v>
      </c>
      <c r="D1015" s="21"/>
      <c r="E1015" s="21"/>
    </row>
    <row r="1016" spans="1:6" x14ac:dyDescent="0.2">
      <c r="A1016" s="54" t="s">
        <v>44</v>
      </c>
      <c r="B1016" s="54" t="s">
        <v>55</v>
      </c>
      <c r="C1016" s="23" t="s">
        <v>6001</v>
      </c>
      <c r="D1016" s="23" t="str">
        <f>B1016&amp;" "&amp;A1016</f>
        <v>מאפיין עיקרי זכויות מקרקעין</v>
      </c>
      <c r="E1016" s="23"/>
      <c r="F1016" s="20" t="s">
        <v>5988</v>
      </c>
    </row>
    <row r="1017" spans="1:6" x14ac:dyDescent="0.2">
      <c r="A1017" s="55"/>
      <c r="B1017" s="55"/>
      <c r="C1017" s="23" t="s">
        <v>5211</v>
      </c>
      <c r="D1017" s="23"/>
      <c r="E1017" s="23"/>
    </row>
    <row r="1018" spans="1:6" x14ac:dyDescent="0.2">
      <c r="A1018" s="51" t="s">
        <v>46</v>
      </c>
      <c r="B1018" s="51" t="s">
        <v>55</v>
      </c>
      <c r="C1018" s="21" t="s">
        <v>6002</v>
      </c>
      <c r="D1018" s="26" t="str">
        <f>B1018&amp;" "&amp;A1018</f>
        <v>מאפיין עיקרי נכסים אחרים</v>
      </c>
      <c r="E1018" s="21"/>
    </row>
    <row r="1019" spans="1:6" x14ac:dyDescent="0.2">
      <c r="A1019" s="52"/>
      <c r="B1019" s="52"/>
      <c r="C1019" s="21" t="s">
        <v>6003</v>
      </c>
      <c r="D1019" s="21"/>
      <c r="E1019" s="21"/>
    </row>
    <row r="1020" spans="1:6" x14ac:dyDescent="0.2">
      <c r="A1020" s="52"/>
      <c r="B1020" s="52"/>
      <c r="C1020" s="21" t="s">
        <v>6004</v>
      </c>
      <c r="D1020" s="21"/>
      <c r="E1020" s="21"/>
    </row>
    <row r="1021" spans="1:6" x14ac:dyDescent="0.2">
      <c r="A1021" s="52"/>
      <c r="B1021" s="52"/>
      <c r="C1021" s="21" t="s">
        <v>6005</v>
      </c>
      <c r="D1021" s="21"/>
      <c r="E1021" s="21"/>
      <c r="F1021" s="20" t="s">
        <v>5413</v>
      </c>
    </row>
    <row r="1022" spans="1:6" x14ac:dyDescent="0.2">
      <c r="A1022" s="52"/>
      <c r="B1022" s="52"/>
      <c r="C1022" s="21" t="s">
        <v>6006</v>
      </c>
      <c r="D1022" s="21"/>
      <c r="E1022" s="21"/>
    </row>
    <row r="1023" spans="1:6" x14ac:dyDescent="0.2">
      <c r="A1023" s="52"/>
      <c r="B1023" s="52"/>
      <c r="C1023" s="21" t="s">
        <v>6007</v>
      </c>
      <c r="D1023" s="21"/>
      <c r="E1023" s="21"/>
    </row>
    <row r="1024" spans="1:6" x14ac:dyDescent="0.2">
      <c r="A1024" s="52"/>
      <c r="B1024" s="52"/>
      <c r="C1024" s="21" t="s">
        <v>6008</v>
      </c>
      <c r="D1024" s="21"/>
      <c r="E1024" s="21"/>
      <c r="F1024" s="20" t="s">
        <v>5413</v>
      </c>
    </row>
    <row r="1025" spans="1:5" x14ac:dyDescent="0.2">
      <c r="A1025" s="52"/>
      <c r="B1025" s="52"/>
      <c r="C1025" s="21" t="s">
        <v>6009</v>
      </c>
      <c r="D1025" s="21"/>
      <c r="E1025" s="21"/>
    </row>
    <row r="1026" spans="1:5" x14ac:dyDescent="0.2">
      <c r="A1026" s="52"/>
      <c r="B1026" s="52"/>
      <c r="C1026" s="21" t="s">
        <v>6010</v>
      </c>
      <c r="D1026" s="21"/>
      <c r="E1026" s="21"/>
    </row>
    <row r="1027" spans="1:5" x14ac:dyDescent="0.2">
      <c r="A1027" s="52"/>
      <c r="B1027" s="52"/>
      <c r="C1027" s="21" t="s">
        <v>6011</v>
      </c>
      <c r="D1027" s="21"/>
      <c r="E1027" s="21"/>
    </row>
    <row r="1028" spans="1:5" x14ac:dyDescent="0.2">
      <c r="A1028" s="52"/>
      <c r="B1028" s="52"/>
      <c r="C1028" s="21" t="s">
        <v>6012</v>
      </c>
      <c r="D1028" s="21"/>
      <c r="E1028" s="21"/>
    </row>
    <row r="1029" spans="1:5" x14ac:dyDescent="0.2">
      <c r="A1029" s="52"/>
      <c r="B1029" s="52"/>
      <c r="C1029" s="21" t="s">
        <v>6013</v>
      </c>
      <c r="D1029" s="21"/>
      <c r="E1029" s="21"/>
    </row>
    <row r="1030" spans="1:5" x14ac:dyDescent="0.2">
      <c r="A1030" s="52"/>
      <c r="B1030" s="52"/>
      <c r="C1030" s="21" t="s">
        <v>6014</v>
      </c>
      <c r="D1030" s="21"/>
      <c r="E1030" s="21"/>
    </row>
    <row r="1031" spans="1:5" x14ac:dyDescent="0.2">
      <c r="A1031" s="52"/>
      <c r="B1031" s="52"/>
      <c r="C1031" s="21" t="s">
        <v>6015</v>
      </c>
      <c r="D1031" s="21"/>
      <c r="E1031" s="21"/>
    </row>
    <row r="1032" spans="1:5" x14ac:dyDescent="0.2">
      <c r="A1032" s="52"/>
      <c r="B1032" s="52"/>
      <c r="C1032" s="21" t="s">
        <v>6016</v>
      </c>
      <c r="D1032" s="21"/>
      <c r="E1032" s="21"/>
    </row>
    <row r="1033" spans="1:5" x14ac:dyDescent="0.2">
      <c r="A1033" s="52"/>
      <c r="B1033" s="52"/>
      <c r="C1033" s="21" t="s">
        <v>5270</v>
      </c>
      <c r="D1033" s="21"/>
      <c r="E1033" s="21"/>
    </row>
    <row r="1034" spans="1:5" x14ac:dyDescent="0.2">
      <c r="A1034" s="52"/>
      <c r="B1034" s="52"/>
      <c r="C1034" s="21" t="s">
        <v>6017</v>
      </c>
      <c r="D1034" s="21"/>
      <c r="E1034" s="21"/>
    </row>
    <row r="1035" spans="1:5" x14ac:dyDescent="0.2">
      <c r="A1035" s="52"/>
      <c r="B1035" s="52"/>
      <c r="C1035" s="21" t="s">
        <v>5242</v>
      </c>
      <c r="D1035" s="21"/>
      <c r="E1035" s="21"/>
    </row>
    <row r="1036" spans="1:5" x14ac:dyDescent="0.2">
      <c r="A1036" s="52"/>
      <c r="B1036" s="52"/>
      <c r="C1036" s="21" t="s">
        <v>6018</v>
      </c>
      <c r="D1036" s="21"/>
      <c r="E1036" s="21"/>
    </row>
    <row r="1037" spans="1:5" x14ac:dyDescent="0.2">
      <c r="A1037" s="52"/>
      <c r="B1037" s="52"/>
      <c r="C1037" s="21" t="s">
        <v>6019</v>
      </c>
      <c r="D1037" s="21"/>
      <c r="E1037" s="21"/>
    </row>
    <row r="1038" spans="1:5" x14ac:dyDescent="0.2">
      <c r="A1038" s="52"/>
      <c r="B1038" s="52"/>
      <c r="C1038" s="21" t="s">
        <v>6020</v>
      </c>
      <c r="D1038" s="21"/>
      <c r="E1038" s="21"/>
    </row>
    <row r="1039" spans="1:5" x14ac:dyDescent="0.2">
      <c r="A1039" s="52"/>
      <c r="B1039" s="52"/>
      <c r="C1039" s="21" t="s">
        <v>6021</v>
      </c>
      <c r="D1039" s="21"/>
      <c r="E1039" s="21"/>
    </row>
    <row r="1040" spans="1:5" x14ac:dyDescent="0.2">
      <c r="A1040" s="52"/>
      <c r="B1040" s="52"/>
      <c r="C1040" s="21" t="s">
        <v>6022</v>
      </c>
      <c r="D1040" s="21"/>
      <c r="E1040" s="21"/>
    </row>
    <row r="1041" spans="1:6" x14ac:dyDescent="0.2">
      <c r="A1041" s="52"/>
      <c r="B1041" s="52"/>
      <c r="C1041" s="21" t="s">
        <v>6023</v>
      </c>
      <c r="D1041" s="21"/>
      <c r="E1041" s="21"/>
    </row>
    <row r="1042" spans="1:6" x14ac:dyDescent="0.2">
      <c r="A1042" s="52"/>
      <c r="B1042" s="52"/>
      <c r="C1042" s="21" t="s">
        <v>6024</v>
      </c>
      <c r="D1042" s="21"/>
      <c r="E1042" s="21"/>
    </row>
    <row r="1043" spans="1:6" x14ac:dyDescent="0.2">
      <c r="A1043" s="52"/>
      <c r="B1043" s="52"/>
      <c r="C1043" s="21" t="s">
        <v>6025</v>
      </c>
      <c r="D1043" s="21"/>
      <c r="E1043" s="21"/>
    </row>
    <row r="1044" spans="1:6" x14ac:dyDescent="0.2">
      <c r="A1044" s="52"/>
      <c r="B1044" s="52"/>
      <c r="C1044" s="21" t="s">
        <v>6026</v>
      </c>
      <c r="D1044" s="21"/>
      <c r="E1044" s="21"/>
    </row>
    <row r="1045" spans="1:6" x14ac:dyDescent="0.2">
      <c r="A1045" s="52"/>
      <c r="B1045" s="52"/>
      <c r="C1045" s="21" t="s">
        <v>6027</v>
      </c>
      <c r="D1045" s="21"/>
      <c r="E1045" s="21"/>
    </row>
    <row r="1046" spans="1:6" x14ac:dyDescent="0.2">
      <c r="A1046" s="52"/>
      <c r="B1046" s="52"/>
      <c r="C1046" s="21" t="s">
        <v>6028</v>
      </c>
      <c r="D1046" s="21"/>
      <c r="E1046" s="21"/>
    </row>
    <row r="1047" spans="1:6" x14ac:dyDescent="0.2">
      <c r="A1047" s="52"/>
      <c r="B1047" s="52"/>
      <c r="C1047" s="21" t="s">
        <v>6029</v>
      </c>
      <c r="D1047" s="21"/>
      <c r="E1047" s="21"/>
    </row>
    <row r="1048" spans="1:6" x14ac:dyDescent="0.2">
      <c r="A1048" s="52"/>
      <c r="B1048" s="52"/>
      <c r="C1048" s="21" t="s">
        <v>6030</v>
      </c>
      <c r="D1048" s="21"/>
      <c r="E1048" s="21"/>
    </row>
    <row r="1049" spans="1:6" x14ac:dyDescent="0.2">
      <c r="A1049" s="52"/>
      <c r="B1049" s="52"/>
      <c r="C1049" s="70" t="s">
        <v>6031</v>
      </c>
      <c r="D1049" s="70"/>
      <c r="E1049" s="21"/>
      <c r="F1049" s="20" t="s">
        <v>5413</v>
      </c>
    </row>
    <row r="1050" spans="1:6" x14ac:dyDescent="0.2">
      <c r="A1050" s="52"/>
      <c r="B1050" s="52"/>
      <c r="C1050" s="21" t="s">
        <v>6032</v>
      </c>
      <c r="D1050" s="21"/>
      <c r="E1050" s="21"/>
    </row>
    <row r="1051" spans="1:6" x14ac:dyDescent="0.2">
      <c r="A1051" s="52"/>
      <c r="B1051" s="52"/>
      <c r="C1051" s="21" t="s">
        <v>312</v>
      </c>
      <c r="D1051" s="21"/>
      <c r="E1051" s="21"/>
    </row>
    <row r="1052" spans="1:6" x14ac:dyDescent="0.2">
      <c r="A1052" s="34" t="s">
        <v>45</v>
      </c>
      <c r="B1052" s="34" t="s">
        <v>55</v>
      </c>
      <c r="C1052" s="23" t="s">
        <v>6033</v>
      </c>
      <c r="D1052" s="23" t="str">
        <f>B1052&amp;" "&amp;A1052</f>
        <v>מאפיין עיקרי השקעה בחברות מוחזקות</v>
      </c>
      <c r="E1052" s="23"/>
      <c r="F1052" s="20" t="s">
        <v>5988</v>
      </c>
    </row>
    <row r="1053" spans="1:6" x14ac:dyDescent="0.2">
      <c r="A1053" s="35"/>
      <c r="B1053" s="35"/>
      <c r="C1053" s="23" t="s">
        <v>6034</v>
      </c>
      <c r="D1053" s="23"/>
      <c r="E1053" s="23"/>
    </row>
    <row r="1054" spans="1:6" x14ac:dyDescent="0.2">
      <c r="A1054" s="35"/>
      <c r="B1054" s="35"/>
      <c r="C1054" s="23" t="s">
        <v>312</v>
      </c>
      <c r="D1054" s="23"/>
      <c r="E1054" s="23"/>
    </row>
    <row r="1055" spans="1:6" x14ac:dyDescent="0.2">
      <c r="A1055" s="51" t="s">
        <v>49</v>
      </c>
      <c r="B1055" s="51" t="s">
        <v>55</v>
      </c>
      <c r="C1055" s="21" t="s">
        <v>5318</v>
      </c>
      <c r="D1055" s="26" t="str">
        <f>B1055&amp;" "&amp;A1055</f>
        <v>מאפיין עיקרי יתרות התחייבות להשקעה</v>
      </c>
      <c r="E1055" s="21"/>
    </row>
    <row r="1056" spans="1:6" x14ac:dyDescent="0.2">
      <c r="A1056" s="52"/>
      <c r="B1056" s="52"/>
      <c r="C1056" s="21" t="s">
        <v>6035</v>
      </c>
      <c r="D1056" s="21"/>
      <c r="E1056" s="21" t="s">
        <v>6036</v>
      </c>
    </row>
    <row r="1057" spans="1:5" x14ac:dyDescent="0.2">
      <c r="A1057" s="52"/>
      <c r="B1057" s="52"/>
      <c r="C1057" s="21" t="s">
        <v>6037</v>
      </c>
      <c r="D1057" s="21"/>
      <c r="E1057" s="21" t="s">
        <v>6038</v>
      </c>
    </row>
    <row r="1058" spans="1:5" x14ac:dyDescent="0.2">
      <c r="A1058" s="52"/>
      <c r="B1058" s="52"/>
      <c r="C1058" s="21" t="s">
        <v>6039</v>
      </c>
      <c r="D1058" s="21"/>
      <c r="E1058" s="21" t="s">
        <v>6040</v>
      </c>
    </row>
  </sheetData>
  <sortState xmlns:xlrd2="http://schemas.microsoft.com/office/spreadsheetml/2017/richdata2" ref="C81:C84">
    <sortCondition ref="C81:C84"/>
  </sortState>
  <pageMargins left="0.70866141732283505" right="0.70866141732283505" top="0.74803149606299202" bottom="0.74803149606299202" header="0.31496062992126" footer="0.31496062992126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5422223578601"/>
  </sheetPr>
  <dimension ref="A1:D795"/>
  <sheetViews>
    <sheetView showGridLines="0" rightToLeft="1" workbookViewId="0">
      <pane ySplit="1" topLeftCell="A2" activePane="bottomLeft" state="frozenSplit"/>
      <selection activeCell="A134" sqref="A134 A134"/>
      <selection pane="bottomLeft"/>
    </sheetView>
  </sheetViews>
  <sheetFormatPr defaultColWidth="0" defaultRowHeight="15" zeroHeight="1" outlineLevelRow="1" x14ac:dyDescent="0.25"/>
  <cols>
    <col min="1" max="1" width="25.625" style="27" customWidth="1"/>
    <col min="2" max="2" width="48.75" style="27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 customHeight="1" x14ac:dyDescent="0.25">
      <c r="A1" s="60" t="s">
        <v>6041</v>
      </c>
      <c r="B1" s="61" t="s">
        <v>6042</v>
      </c>
      <c r="C1" s="61" t="s">
        <v>6043</v>
      </c>
      <c r="D1" s="62" t="s">
        <v>6044</v>
      </c>
    </row>
    <row r="2" spans="1:4" ht="15.75" customHeight="1" outlineLevel="1" x14ac:dyDescent="0.2">
      <c r="A2" s="13" t="s">
        <v>20</v>
      </c>
      <c r="B2" s="14" t="s">
        <v>50</v>
      </c>
      <c r="C2" s="13">
        <v>5.0999999999999996</v>
      </c>
      <c r="D2" s="117"/>
    </row>
    <row r="3" spans="1:4" ht="15.75" customHeight="1" outlineLevel="1" x14ac:dyDescent="0.2">
      <c r="A3" s="13" t="s">
        <v>20</v>
      </c>
      <c r="B3" s="14" t="s">
        <v>51</v>
      </c>
      <c r="C3" s="13">
        <v>5.2</v>
      </c>
      <c r="D3" s="117"/>
    </row>
    <row r="4" spans="1:4" ht="15.75" customHeight="1" outlineLevel="1" x14ac:dyDescent="0.2">
      <c r="A4" s="13" t="s">
        <v>20</v>
      </c>
      <c r="B4" s="14" t="s">
        <v>52</v>
      </c>
      <c r="C4" s="13">
        <v>5.4</v>
      </c>
      <c r="D4" s="117"/>
    </row>
    <row r="5" spans="1:4" ht="15.75" customHeight="1" outlineLevel="1" x14ac:dyDescent="0.2">
      <c r="A5" s="13" t="s">
        <v>20</v>
      </c>
      <c r="B5" s="14" t="s">
        <v>53</v>
      </c>
      <c r="C5" s="13">
        <v>5.7</v>
      </c>
      <c r="D5" s="117"/>
    </row>
    <row r="6" spans="1:4" ht="15.75" customHeight="1" outlineLevel="1" x14ac:dyDescent="0.2">
      <c r="A6" s="13" t="s">
        <v>20</v>
      </c>
      <c r="B6" s="14" t="s">
        <v>54</v>
      </c>
      <c r="C6" s="13">
        <v>5.1100000000000003</v>
      </c>
      <c r="D6" s="117"/>
    </row>
    <row r="7" spans="1:4" ht="15.75" customHeight="1" outlineLevel="1" x14ac:dyDescent="0.2">
      <c r="A7" s="13" t="s">
        <v>20</v>
      </c>
      <c r="B7" s="14" t="s">
        <v>55</v>
      </c>
      <c r="C7" s="13">
        <v>5.26</v>
      </c>
      <c r="D7" s="117"/>
    </row>
    <row r="8" spans="1:4" ht="15.75" customHeight="1" outlineLevel="1" x14ac:dyDescent="0.2">
      <c r="A8" s="13" t="s">
        <v>20</v>
      </c>
      <c r="B8" s="14" t="s">
        <v>56</v>
      </c>
      <c r="C8" s="13">
        <v>5.27</v>
      </c>
      <c r="D8" s="117"/>
    </row>
    <row r="9" spans="1:4" ht="15.75" customHeight="1" outlineLevel="1" x14ac:dyDescent="0.2">
      <c r="A9" s="13" t="s">
        <v>20</v>
      </c>
      <c r="B9" s="14" t="s">
        <v>57</v>
      </c>
      <c r="C9" s="13">
        <v>5.36</v>
      </c>
      <c r="D9" s="117"/>
    </row>
    <row r="10" spans="1:4" ht="15.75" customHeight="1" outlineLevel="1" x14ac:dyDescent="0.2">
      <c r="A10" s="13" t="s">
        <v>20</v>
      </c>
      <c r="B10" s="14" t="s">
        <v>58</v>
      </c>
      <c r="C10" s="15">
        <v>5.5</v>
      </c>
      <c r="D10" s="117"/>
    </row>
    <row r="11" spans="1:4" ht="15.75" customHeight="1" outlineLevel="1" x14ac:dyDescent="0.2">
      <c r="A11" s="13" t="s">
        <v>20</v>
      </c>
      <c r="B11" s="14" t="s">
        <v>59</v>
      </c>
      <c r="C11" s="13">
        <v>5.51</v>
      </c>
      <c r="D11" s="117"/>
    </row>
    <row r="12" spans="1:4" ht="15.75" customHeight="1" outlineLevel="1" x14ac:dyDescent="0.2">
      <c r="A12" s="13" t="s">
        <v>20</v>
      </c>
      <c r="B12" s="14" t="s">
        <v>60</v>
      </c>
      <c r="C12" s="13">
        <v>5.53</v>
      </c>
      <c r="D12" s="117"/>
    </row>
    <row r="13" spans="1:4" ht="15.75" customHeight="1" outlineLevel="1" x14ac:dyDescent="0.2">
      <c r="A13" s="13" t="s">
        <v>20</v>
      </c>
      <c r="B13" s="14" t="s">
        <v>61</v>
      </c>
      <c r="C13" s="13">
        <v>5.59</v>
      </c>
      <c r="D13" s="117"/>
    </row>
    <row r="14" spans="1:4" ht="15.75" customHeight="1" outlineLevel="1" x14ac:dyDescent="0.2">
      <c r="A14" s="13" t="s">
        <v>20</v>
      </c>
      <c r="B14" s="14" t="s">
        <v>62</v>
      </c>
      <c r="C14" s="13">
        <v>5.54</v>
      </c>
      <c r="D14" s="117"/>
    </row>
    <row r="15" spans="1:4" ht="15.75" customHeight="1" outlineLevel="1" x14ac:dyDescent="0.2">
      <c r="A15" s="13" t="s">
        <v>20</v>
      </c>
      <c r="B15" s="14" t="s">
        <v>63</v>
      </c>
      <c r="C15" s="15">
        <v>5.7</v>
      </c>
      <c r="D15" s="63" t="s">
        <v>6045</v>
      </c>
    </row>
    <row r="16" spans="1:4" ht="15.75" customHeight="1" outlineLevel="1" x14ac:dyDescent="0.2">
      <c r="A16" s="13" t="s">
        <v>20</v>
      </c>
      <c r="B16" s="14" t="s">
        <v>16</v>
      </c>
      <c r="C16" s="13">
        <v>5.63</v>
      </c>
      <c r="D16" s="117"/>
    </row>
    <row r="17" spans="1:4" ht="15.75" customHeight="1" outlineLevel="1" x14ac:dyDescent="0.2">
      <c r="A17" s="13" t="s">
        <v>20</v>
      </c>
      <c r="B17" s="14" t="s">
        <v>64</v>
      </c>
      <c r="C17" s="13">
        <v>5.47</v>
      </c>
      <c r="D17" s="117"/>
    </row>
    <row r="18" spans="1:4" ht="15.75" customHeight="1" outlineLevel="1" x14ac:dyDescent="0.2">
      <c r="A18" s="13" t="s">
        <v>20</v>
      </c>
      <c r="B18" s="14" t="s">
        <v>65</v>
      </c>
      <c r="C18" s="13">
        <v>5.48</v>
      </c>
      <c r="D18" s="117"/>
    </row>
    <row r="19" spans="1:4" ht="15.75" customHeight="1" x14ac:dyDescent="0.2">
      <c r="A19" s="17" t="s">
        <v>20</v>
      </c>
      <c r="B19" s="14"/>
      <c r="C19" s="13"/>
      <c r="D19" s="117"/>
    </row>
    <row r="20" spans="1:4" ht="15.75" customHeight="1" outlineLevel="1" x14ac:dyDescent="0.2">
      <c r="A20" s="13" t="s">
        <v>21</v>
      </c>
      <c r="B20" s="14" t="s">
        <v>50</v>
      </c>
      <c r="C20" s="13">
        <v>5.0999999999999996</v>
      </c>
      <c r="D20" s="117"/>
    </row>
    <row r="21" spans="1:4" ht="15.75" customHeight="1" outlineLevel="1" x14ac:dyDescent="0.2">
      <c r="A21" s="13" t="s">
        <v>21</v>
      </c>
      <c r="B21" s="14" t="s">
        <v>51</v>
      </c>
      <c r="C21" s="13">
        <v>5.2</v>
      </c>
      <c r="D21" s="117"/>
    </row>
    <row r="22" spans="1:4" ht="15.75" customHeight="1" outlineLevel="1" x14ac:dyDescent="0.2">
      <c r="A22" s="13" t="s">
        <v>21</v>
      </c>
      <c r="B22" s="14" t="s">
        <v>293</v>
      </c>
      <c r="C22" s="13">
        <v>5.3</v>
      </c>
      <c r="D22" s="117"/>
    </row>
    <row r="23" spans="1:4" ht="15.75" customHeight="1" outlineLevel="1" x14ac:dyDescent="0.2">
      <c r="A23" s="13" t="s">
        <v>21</v>
      </c>
      <c r="B23" s="14" t="s">
        <v>6046</v>
      </c>
      <c r="C23" s="13">
        <v>5.14</v>
      </c>
      <c r="D23" s="117"/>
    </row>
    <row r="24" spans="1:4" ht="15.75" customHeight="1" outlineLevel="1" x14ac:dyDescent="0.2">
      <c r="A24" s="13" t="s">
        <v>21</v>
      </c>
      <c r="B24" s="14" t="s">
        <v>295</v>
      </c>
      <c r="C24" s="13">
        <v>5.19</v>
      </c>
      <c r="D24" s="117"/>
    </row>
    <row r="25" spans="1:4" ht="15.75" customHeight="1" outlineLevel="1" x14ac:dyDescent="0.2">
      <c r="A25" s="13" t="s">
        <v>21</v>
      </c>
      <c r="B25" s="14" t="s">
        <v>55</v>
      </c>
      <c r="C25" s="13">
        <v>5.26</v>
      </c>
      <c r="D25" s="117"/>
    </row>
    <row r="26" spans="1:4" ht="15.75" customHeight="1" outlineLevel="1" x14ac:dyDescent="0.2">
      <c r="A26" s="13" t="s">
        <v>21</v>
      </c>
      <c r="B26" s="14" t="s">
        <v>56</v>
      </c>
      <c r="C26" s="13">
        <v>5.27</v>
      </c>
      <c r="D26" s="117"/>
    </row>
    <row r="27" spans="1:4" ht="15.75" customHeight="1" outlineLevel="1" x14ac:dyDescent="0.2">
      <c r="A27" s="13" t="s">
        <v>21</v>
      </c>
      <c r="B27" s="14" t="s">
        <v>296</v>
      </c>
      <c r="C27" s="13">
        <v>5.28</v>
      </c>
      <c r="D27" s="117"/>
    </row>
    <row r="28" spans="1:4" ht="15.75" customHeight="1" outlineLevel="1" x14ac:dyDescent="0.2">
      <c r="A28" s="13" t="s">
        <v>21</v>
      </c>
      <c r="B28" s="14" t="s">
        <v>297</v>
      </c>
      <c r="C28" s="15">
        <v>5.3</v>
      </c>
      <c r="D28" s="117"/>
    </row>
    <row r="29" spans="1:4" ht="15.75" customHeight="1" outlineLevel="1" x14ac:dyDescent="0.2">
      <c r="A29" s="13" t="s">
        <v>21</v>
      </c>
      <c r="B29" s="14" t="s">
        <v>298</v>
      </c>
      <c r="C29" s="13">
        <v>5.49</v>
      </c>
      <c r="D29" s="117"/>
    </row>
    <row r="30" spans="1:4" ht="15.75" customHeight="1" outlineLevel="1" x14ac:dyDescent="0.2">
      <c r="A30" s="13" t="s">
        <v>21</v>
      </c>
      <c r="B30" s="14" t="s">
        <v>59</v>
      </c>
      <c r="C30" s="13">
        <v>5.51</v>
      </c>
      <c r="D30" s="117"/>
    </row>
    <row r="31" spans="1:4" ht="15.75" customHeight="1" outlineLevel="1" x14ac:dyDescent="0.2">
      <c r="A31" s="13" t="s">
        <v>21</v>
      </c>
      <c r="B31" s="14" t="s">
        <v>60</v>
      </c>
      <c r="C31" s="13">
        <v>5.53</v>
      </c>
      <c r="D31" s="117"/>
    </row>
    <row r="32" spans="1:4" ht="15.75" customHeight="1" outlineLevel="1" x14ac:dyDescent="0.2">
      <c r="A32" s="13" t="s">
        <v>21</v>
      </c>
      <c r="B32" s="14" t="s">
        <v>299</v>
      </c>
      <c r="C32" s="13">
        <v>5.69</v>
      </c>
      <c r="D32" s="117"/>
    </row>
    <row r="33" spans="1:4" ht="15.75" customHeight="1" outlineLevel="1" x14ac:dyDescent="0.2">
      <c r="A33" s="13" t="s">
        <v>21</v>
      </c>
      <c r="B33" s="14" t="s">
        <v>300</v>
      </c>
      <c r="C33" s="13">
        <v>5.75</v>
      </c>
      <c r="D33" s="117"/>
    </row>
    <row r="34" spans="1:4" ht="15.75" customHeight="1" outlineLevel="1" x14ac:dyDescent="0.2">
      <c r="A34" s="13" t="s">
        <v>21</v>
      </c>
      <c r="B34" s="14" t="s">
        <v>63</v>
      </c>
      <c r="C34" s="15">
        <v>5.7</v>
      </c>
      <c r="D34" s="117"/>
    </row>
    <row r="35" spans="1:4" ht="15.75" customHeight="1" outlineLevel="1" x14ac:dyDescent="0.2">
      <c r="A35" s="13" t="s">
        <v>21</v>
      </c>
      <c r="B35" s="14" t="s">
        <v>301</v>
      </c>
      <c r="C35" s="13">
        <v>5.74</v>
      </c>
      <c r="D35" s="117"/>
    </row>
    <row r="36" spans="1:4" ht="15.75" customHeight="1" outlineLevel="1" x14ac:dyDescent="0.2">
      <c r="A36" s="13" t="s">
        <v>21</v>
      </c>
      <c r="B36" s="14" t="s">
        <v>302</v>
      </c>
      <c r="C36" s="13">
        <v>5.62</v>
      </c>
      <c r="D36" s="117"/>
    </row>
    <row r="37" spans="1:4" ht="15.75" customHeight="1" outlineLevel="1" x14ac:dyDescent="0.2">
      <c r="A37" s="13" t="s">
        <v>21</v>
      </c>
      <c r="B37" s="14" t="s">
        <v>303</v>
      </c>
      <c r="C37" s="13">
        <v>5.58</v>
      </c>
      <c r="D37" s="117"/>
    </row>
    <row r="38" spans="1:4" ht="15.75" customHeight="1" outlineLevel="1" x14ac:dyDescent="0.2">
      <c r="A38" s="13" t="s">
        <v>21</v>
      </c>
      <c r="B38" s="14" t="s">
        <v>62</v>
      </c>
      <c r="C38" s="13">
        <v>5.54</v>
      </c>
      <c r="D38" s="117"/>
    </row>
    <row r="39" spans="1:4" ht="15.75" customHeight="1" outlineLevel="1" x14ac:dyDescent="0.2">
      <c r="A39" s="13" t="s">
        <v>21</v>
      </c>
      <c r="B39" s="14" t="s">
        <v>304</v>
      </c>
      <c r="C39" s="13">
        <v>5.55</v>
      </c>
      <c r="D39" s="117"/>
    </row>
    <row r="40" spans="1:4" ht="15.75" customHeight="1" outlineLevel="1" x14ac:dyDescent="0.2">
      <c r="A40" s="13" t="s">
        <v>21</v>
      </c>
      <c r="B40" s="14" t="s">
        <v>16</v>
      </c>
      <c r="C40" s="13">
        <v>5.63</v>
      </c>
      <c r="D40" s="117"/>
    </row>
    <row r="41" spans="1:4" ht="15.75" customHeight="1" outlineLevel="1" x14ac:dyDescent="0.2">
      <c r="A41" s="13" t="s">
        <v>21</v>
      </c>
      <c r="B41" s="14" t="s">
        <v>17</v>
      </c>
      <c r="C41" s="13">
        <v>5.65</v>
      </c>
      <c r="D41" s="117"/>
    </row>
    <row r="42" spans="1:4" ht="15.75" customHeight="1" outlineLevel="1" x14ac:dyDescent="0.2">
      <c r="A42" s="13" t="s">
        <v>21</v>
      </c>
      <c r="B42" s="14" t="s">
        <v>18</v>
      </c>
      <c r="C42" s="13">
        <v>5.68</v>
      </c>
      <c r="D42" s="117"/>
    </row>
    <row r="43" spans="1:4" ht="15.75" customHeight="1" outlineLevel="1" x14ac:dyDescent="0.2">
      <c r="A43" s="13" t="s">
        <v>21</v>
      </c>
      <c r="B43" s="14" t="s">
        <v>305</v>
      </c>
      <c r="C43" s="13">
        <v>5.45</v>
      </c>
      <c r="D43" s="117"/>
    </row>
    <row r="44" spans="1:4" ht="15.75" customHeight="1" outlineLevel="1" x14ac:dyDescent="0.2">
      <c r="A44" s="13" t="s">
        <v>21</v>
      </c>
      <c r="B44" s="14" t="s">
        <v>64</v>
      </c>
      <c r="C44" s="13">
        <v>5.47</v>
      </c>
      <c r="D44" s="117"/>
    </row>
    <row r="45" spans="1:4" ht="15.75" customHeight="1" outlineLevel="1" x14ac:dyDescent="0.2">
      <c r="A45" s="13" t="s">
        <v>21</v>
      </c>
      <c r="B45" s="14" t="s">
        <v>65</v>
      </c>
      <c r="C45" s="13">
        <v>5.48</v>
      </c>
      <c r="D45" s="117"/>
    </row>
    <row r="46" spans="1:4" ht="15.75" customHeight="1" x14ac:dyDescent="0.2">
      <c r="A46" s="17" t="s">
        <v>21</v>
      </c>
      <c r="B46" s="14"/>
      <c r="C46" s="13"/>
      <c r="D46" s="117"/>
    </row>
    <row r="47" spans="1:4" ht="15.75" customHeight="1" outlineLevel="1" x14ac:dyDescent="0.2">
      <c r="A47" s="13" t="s">
        <v>22</v>
      </c>
      <c r="B47" s="14" t="s">
        <v>50</v>
      </c>
      <c r="C47" s="13">
        <v>5.0999999999999996</v>
      </c>
      <c r="D47" s="117"/>
    </row>
    <row r="48" spans="1:4" ht="15.75" customHeight="1" outlineLevel="1" x14ac:dyDescent="0.2">
      <c r="A48" s="13" t="s">
        <v>22</v>
      </c>
      <c r="B48" s="14" t="s">
        <v>51</v>
      </c>
      <c r="C48" s="13">
        <v>5.2</v>
      </c>
      <c r="D48" s="117"/>
    </row>
    <row r="49" spans="1:4" ht="15.75" customHeight="1" outlineLevel="1" x14ac:dyDescent="0.2">
      <c r="A49" s="13" t="s">
        <v>22</v>
      </c>
      <c r="B49" s="14" t="s">
        <v>293</v>
      </c>
      <c r="C49" s="13">
        <v>5.3</v>
      </c>
      <c r="D49" s="117"/>
    </row>
    <row r="50" spans="1:4" ht="15.75" customHeight="1" outlineLevel="1" x14ac:dyDescent="0.2">
      <c r="A50" s="13" t="s">
        <v>22</v>
      </c>
      <c r="B50" s="14" t="s">
        <v>519</v>
      </c>
      <c r="C50" s="13">
        <v>5.6</v>
      </c>
      <c r="D50" s="117"/>
    </row>
    <row r="51" spans="1:4" ht="15.75" customHeight="1" outlineLevel="1" x14ac:dyDescent="0.2">
      <c r="A51" s="13" t="s">
        <v>22</v>
      </c>
      <c r="B51" s="14" t="s">
        <v>6047</v>
      </c>
      <c r="C51" s="15">
        <v>5.0999999999999996</v>
      </c>
      <c r="D51" s="117"/>
    </row>
    <row r="52" spans="1:4" ht="15.75" customHeight="1" outlineLevel="1" x14ac:dyDescent="0.2">
      <c r="A52" s="13" t="s">
        <v>22</v>
      </c>
      <c r="B52" s="14" t="s">
        <v>6046</v>
      </c>
      <c r="C52" s="13">
        <v>5.14</v>
      </c>
      <c r="D52" s="117"/>
    </row>
    <row r="53" spans="1:4" ht="15.75" customHeight="1" outlineLevel="1" x14ac:dyDescent="0.2">
      <c r="A53" s="13" t="s">
        <v>22</v>
      </c>
      <c r="B53" s="14" t="s">
        <v>295</v>
      </c>
      <c r="C53" s="13">
        <v>5.19</v>
      </c>
      <c r="D53" s="117"/>
    </row>
    <row r="54" spans="1:4" ht="15.75" customHeight="1" outlineLevel="1" x14ac:dyDescent="0.2">
      <c r="A54" s="13" t="s">
        <v>22</v>
      </c>
      <c r="B54" s="14" t="s">
        <v>521</v>
      </c>
      <c r="C54" s="13">
        <v>5.24</v>
      </c>
      <c r="D54" s="117"/>
    </row>
    <row r="55" spans="1:4" ht="15.75" customHeight="1" outlineLevel="1" x14ac:dyDescent="0.2">
      <c r="A55" s="13" t="s">
        <v>22</v>
      </c>
      <c r="B55" s="14" t="s">
        <v>55</v>
      </c>
      <c r="C55" s="13">
        <v>5.26</v>
      </c>
      <c r="D55" s="117"/>
    </row>
    <row r="56" spans="1:4" ht="15.75" customHeight="1" outlineLevel="1" x14ac:dyDescent="0.2">
      <c r="A56" s="13" t="s">
        <v>22</v>
      </c>
      <c r="B56" s="14" t="s">
        <v>56</v>
      </c>
      <c r="C56" s="13">
        <v>5.27</v>
      </c>
      <c r="D56" s="117"/>
    </row>
    <row r="57" spans="1:4" ht="15.75" customHeight="1" outlineLevel="1" x14ac:dyDescent="0.2">
      <c r="A57" s="13" t="s">
        <v>22</v>
      </c>
      <c r="B57" s="14" t="s">
        <v>296</v>
      </c>
      <c r="C57" s="13">
        <v>5.28</v>
      </c>
      <c r="D57" s="117"/>
    </row>
    <row r="58" spans="1:4" ht="15.75" customHeight="1" outlineLevel="1" x14ac:dyDescent="0.2">
      <c r="A58" s="13" t="s">
        <v>22</v>
      </c>
      <c r="B58" s="14" t="s">
        <v>297</v>
      </c>
      <c r="C58" s="15">
        <v>5.3</v>
      </c>
      <c r="D58" s="117"/>
    </row>
    <row r="59" spans="1:4" ht="15.75" customHeight="1" outlineLevel="1" x14ac:dyDescent="0.2">
      <c r="A59" s="13" t="s">
        <v>22</v>
      </c>
      <c r="B59" s="14" t="s">
        <v>522</v>
      </c>
      <c r="C59" s="13">
        <v>5.31</v>
      </c>
      <c r="D59" s="117"/>
    </row>
    <row r="60" spans="1:4" ht="15.75" customHeight="1" outlineLevel="1" x14ac:dyDescent="0.2">
      <c r="A60" s="13" t="s">
        <v>22</v>
      </c>
      <c r="B60" s="14" t="s">
        <v>57</v>
      </c>
      <c r="C60" s="13">
        <v>5.36</v>
      </c>
      <c r="D60" s="117"/>
    </row>
    <row r="61" spans="1:4" ht="15.75" customHeight="1" outlineLevel="1" x14ac:dyDescent="0.2">
      <c r="A61" s="13" t="s">
        <v>22</v>
      </c>
      <c r="B61" s="14" t="s">
        <v>298</v>
      </c>
      <c r="C61" s="13">
        <v>5.49</v>
      </c>
      <c r="D61" s="117"/>
    </row>
    <row r="62" spans="1:4" ht="15.75" customHeight="1" outlineLevel="1" x14ac:dyDescent="0.2">
      <c r="A62" s="13" t="s">
        <v>22</v>
      </c>
      <c r="B62" s="14" t="s">
        <v>59</v>
      </c>
      <c r="C62" s="13">
        <v>5.51</v>
      </c>
      <c r="D62" s="117"/>
    </row>
    <row r="63" spans="1:4" ht="15.75" customHeight="1" outlineLevel="1" x14ac:dyDescent="0.2">
      <c r="A63" s="13" t="s">
        <v>22</v>
      </c>
      <c r="B63" s="14" t="s">
        <v>6048</v>
      </c>
      <c r="C63" s="13">
        <v>5.52</v>
      </c>
      <c r="D63" s="117"/>
    </row>
    <row r="64" spans="1:4" ht="15.75" customHeight="1" outlineLevel="1" x14ac:dyDescent="0.2">
      <c r="A64" s="13" t="s">
        <v>22</v>
      </c>
      <c r="B64" s="14" t="s">
        <v>60</v>
      </c>
      <c r="C64" s="13">
        <v>5.53</v>
      </c>
      <c r="D64" s="117"/>
    </row>
    <row r="65" spans="1:4" ht="15.75" customHeight="1" outlineLevel="1" x14ac:dyDescent="0.2">
      <c r="A65" s="13" t="s">
        <v>22</v>
      </c>
      <c r="B65" s="14" t="s">
        <v>299</v>
      </c>
      <c r="C65" s="13">
        <v>5.69</v>
      </c>
      <c r="D65" s="117"/>
    </row>
    <row r="66" spans="1:4" ht="15.75" customHeight="1" outlineLevel="1" x14ac:dyDescent="0.2">
      <c r="A66" s="13" t="s">
        <v>22</v>
      </c>
      <c r="B66" s="14" t="s">
        <v>524</v>
      </c>
      <c r="C66" s="15">
        <v>5.72</v>
      </c>
      <c r="D66" s="117"/>
    </row>
    <row r="67" spans="1:4" ht="15.75" customHeight="1" outlineLevel="1" x14ac:dyDescent="0.2">
      <c r="A67" s="13" t="s">
        <v>22</v>
      </c>
      <c r="B67" s="14" t="s">
        <v>300</v>
      </c>
      <c r="C67" s="13">
        <v>5.75</v>
      </c>
      <c r="D67" s="117"/>
    </row>
    <row r="68" spans="1:4" ht="15.75" customHeight="1" outlineLevel="1" x14ac:dyDescent="0.2">
      <c r="A68" s="13" t="s">
        <v>22</v>
      </c>
      <c r="B68" s="14" t="s">
        <v>63</v>
      </c>
      <c r="C68" s="15">
        <v>5.7</v>
      </c>
      <c r="D68" s="117"/>
    </row>
    <row r="69" spans="1:4" ht="15.75" customHeight="1" outlineLevel="1" x14ac:dyDescent="0.2">
      <c r="A69" s="13" t="s">
        <v>22</v>
      </c>
      <c r="B69" s="14" t="s">
        <v>301</v>
      </c>
      <c r="C69" s="13">
        <v>5.74</v>
      </c>
      <c r="D69" s="117"/>
    </row>
    <row r="70" spans="1:4" ht="15.75" customHeight="1" outlineLevel="1" x14ac:dyDescent="0.2">
      <c r="A70" s="13" t="s">
        <v>22</v>
      </c>
      <c r="B70" s="14" t="s">
        <v>525</v>
      </c>
      <c r="C70" s="13">
        <v>5.76</v>
      </c>
      <c r="D70" s="117"/>
    </row>
    <row r="71" spans="1:4" ht="15.75" customHeight="1" outlineLevel="1" x14ac:dyDescent="0.2">
      <c r="A71" s="13" t="s">
        <v>22</v>
      </c>
      <c r="B71" s="14" t="s">
        <v>526</v>
      </c>
      <c r="C71" s="13">
        <v>5.89</v>
      </c>
      <c r="D71" s="63" t="s">
        <v>6045</v>
      </c>
    </row>
    <row r="72" spans="1:4" ht="15.75" customHeight="1" outlineLevel="1" x14ac:dyDescent="0.2">
      <c r="A72" s="13" t="s">
        <v>22</v>
      </c>
      <c r="B72" s="14" t="s">
        <v>303</v>
      </c>
      <c r="C72" s="13">
        <v>5.58</v>
      </c>
      <c r="D72" s="117"/>
    </row>
    <row r="73" spans="1:4" ht="15.75" customHeight="1" outlineLevel="1" x14ac:dyDescent="0.2">
      <c r="A73" s="13" t="s">
        <v>22</v>
      </c>
      <c r="B73" s="14" t="s">
        <v>302</v>
      </c>
      <c r="C73" s="13">
        <v>5.62</v>
      </c>
      <c r="D73" s="117"/>
    </row>
    <row r="74" spans="1:4" ht="15.75" customHeight="1" outlineLevel="1" x14ac:dyDescent="0.2">
      <c r="A74" s="13" t="s">
        <v>22</v>
      </c>
      <c r="B74" s="14" t="s">
        <v>62</v>
      </c>
      <c r="C74" s="13">
        <v>5.54</v>
      </c>
      <c r="D74" s="117"/>
    </row>
    <row r="75" spans="1:4" ht="15.75" customHeight="1" outlineLevel="1" x14ac:dyDescent="0.2">
      <c r="A75" s="13" t="s">
        <v>22</v>
      </c>
      <c r="B75" s="14" t="s">
        <v>304</v>
      </c>
      <c r="C75" s="13">
        <v>5.55</v>
      </c>
      <c r="D75" s="117"/>
    </row>
    <row r="76" spans="1:4" ht="15.75" customHeight="1" outlineLevel="1" x14ac:dyDescent="0.2">
      <c r="A76" s="13" t="s">
        <v>22</v>
      </c>
      <c r="B76" s="14" t="s">
        <v>16</v>
      </c>
      <c r="C76" s="13">
        <v>5.63</v>
      </c>
      <c r="D76" s="117"/>
    </row>
    <row r="77" spans="1:4" ht="15.75" customHeight="1" outlineLevel="1" x14ac:dyDescent="0.2">
      <c r="A77" s="13" t="s">
        <v>22</v>
      </c>
      <c r="B77" s="14" t="s">
        <v>17</v>
      </c>
      <c r="C77" s="13">
        <v>5.65</v>
      </c>
      <c r="D77" s="117"/>
    </row>
    <row r="78" spans="1:4" ht="15.75" customHeight="1" outlineLevel="1" x14ac:dyDescent="0.2">
      <c r="A78" s="13" t="s">
        <v>22</v>
      </c>
      <c r="B78" s="14" t="s">
        <v>527</v>
      </c>
      <c r="C78" s="13">
        <v>5.66</v>
      </c>
      <c r="D78" s="117"/>
    </row>
    <row r="79" spans="1:4" ht="15.75" customHeight="1" outlineLevel="1" x14ac:dyDescent="0.2">
      <c r="A79" s="13" t="s">
        <v>22</v>
      </c>
      <c r="B79" s="14" t="s">
        <v>18</v>
      </c>
      <c r="C79" s="13">
        <v>5.68</v>
      </c>
      <c r="D79" s="117"/>
    </row>
    <row r="80" spans="1:4" ht="15.75" customHeight="1" outlineLevel="1" x14ac:dyDescent="0.2">
      <c r="A80" s="13" t="s">
        <v>22</v>
      </c>
      <c r="B80" s="14" t="s">
        <v>305</v>
      </c>
      <c r="C80" s="13">
        <v>5.45</v>
      </c>
      <c r="D80" s="117"/>
    </row>
    <row r="81" spans="1:4" ht="15.75" customHeight="1" outlineLevel="1" x14ac:dyDescent="0.2">
      <c r="A81" s="13" t="s">
        <v>22</v>
      </c>
      <c r="B81" s="14" t="s">
        <v>64</v>
      </c>
      <c r="C81" s="13">
        <v>5.47</v>
      </c>
      <c r="D81" s="117"/>
    </row>
    <row r="82" spans="1:4" ht="15.75" customHeight="1" outlineLevel="1" x14ac:dyDescent="0.2">
      <c r="A82" s="13" t="s">
        <v>22</v>
      </c>
      <c r="B82" s="14" t="s">
        <v>65</v>
      </c>
      <c r="C82" s="13">
        <v>5.48</v>
      </c>
      <c r="D82" s="117"/>
    </row>
    <row r="83" spans="1:4" ht="15.75" customHeight="1" x14ac:dyDescent="0.2">
      <c r="A83" s="17" t="s">
        <v>22</v>
      </c>
      <c r="B83" s="14"/>
      <c r="C83" s="13"/>
      <c r="D83" s="117"/>
    </row>
    <row r="84" spans="1:4" ht="15.75" customHeight="1" outlineLevel="1" x14ac:dyDescent="0.2">
      <c r="A84" s="13" t="s">
        <v>23</v>
      </c>
      <c r="B84" s="14" t="s">
        <v>50</v>
      </c>
      <c r="C84" s="13">
        <v>5.0999999999999996</v>
      </c>
      <c r="D84" s="117"/>
    </row>
    <row r="85" spans="1:4" ht="15.75" customHeight="1" outlineLevel="1" x14ac:dyDescent="0.2">
      <c r="A85" s="13" t="s">
        <v>23</v>
      </c>
      <c r="B85" s="14" t="s">
        <v>51</v>
      </c>
      <c r="C85" s="13">
        <v>5.2</v>
      </c>
      <c r="D85" s="117"/>
    </row>
    <row r="86" spans="1:4" ht="15.75" customHeight="1" outlineLevel="1" x14ac:dyDescent="0.2">
      <c r="A86" s="13" t="s">
        <v>23</v>
      </c>
      <c r="B86" s="14" t="s">
        <v>293</v>
      </c>
      <c r="C86" s="13">
        <v>5.3</v>
      </c>
      <c r="D86" s="117"/>
    </row>
    <row r="87" spans="1:4" ht="15.75" customHeight="1" outlineLevel="1" x14ac:dyDescent="0.2">
      <c r="A87" s="13" t="s">
        <v>23</v>
      </c>
      <c r="B87" s="14" t="s">
        <v>519</v>
      </c>
      <c r="C87" s="13">
        <v>5.6</v>
      </c>
      <c r="D87" s="117"/>
    </row>
    <row r="88" spans="1:4" ht="15.75" customHeight="1" outlineLevel="1" x14ac:dyDescent="0.2">
      <c r="A88" s="13" t="s">
        <v>23</v>
      </c>
      <c r="B88" s="14" t="s">
        <v>6047</v>
      </c>
      <c r="C88" s="15">
        <v>5.0999999999999996</v>
      </c>
      <c r="D88" s="117"/>
    </row>
    <row r="89" spans="1:4" ht="15.75" customHeight="1" outlineLevel="1" x14ac:dyDescent="0.2">
      <c r="A89" s="13" t="s">
        <v>23</v>
      </c>
      <c r="B89" s="14" t="s">
        <v>6046</v>
      </c>
      <c r="C89" s="13">
        <v>5.14</v>
      </c>
      <c r="D89" s="117"/>
    </row>
    <row r="90" spans="1:4" ht="15.75" customHeight="1" outlineLevel="1" x14ac:dyDescent="0.2">
      <c r="A90" s="13" t="s">
        <v>23</v>
      </c>
      <c r="B90" s="14" t="s">
        <v>295</v>
      </c>
      <c r="C90" s="13">
        <v>5.19</v>
      </c>
      <c r="D90" s="117"/>
    </row>
    <row r="91" spans="1:4" ht="15.75" customHeight="1" outlineLevel="1" x14ac:dyDescent="0.2">
      <c r="A91" s="13" t="s">
        <v>23</v>
      </c>
      <c r="B91" s="14" t="s">
        <v>521</v>
      </c>
      <c r="C91" s="13">
        <v>5.24</v>
      </c>
      <c r="D91" s="117"/>
    </row>
    <row r="92" spans="1:4" ht="15.75" customHeight="1" outlineLevel="1" x14ac:dyDescent="0.2">
      <c r="A92" s="13" t="s">
        <v>23</v>
      </c>
      <c r="B92" s="14" t="s">
        <v>55</v>
      </c>
      <c r="C92" s="13">
        <v>5.26</v>
      </c>
      <c r="D92" s="117"/>
    </row>
    <row r="93" spans="1:4" ht="15.75" customHeight="1" outlineLevel="1" x14ac:dyDescent="0.2">
      <c r="A93" s="13" t="s">
        <v>23</v>
      </c>
      <c r="B93" s="14" t="s">
        <v>56</v>
      </c>
      <c r="C93" s="13">
        <v>5.27</v>
      </c>
      <c r="D93" s="117"/>
    </row>
    <row r="94" spans="1:4" ht="15.75" customHeight="1" outlineLevel="1" x14ac:dyDescent="0.2">
      <c r="A94" s="13" t="s">
        <v>23</v>
      </c>
      <c r="B94" s="14" t="s">
        <v>296</v>
      </c>
      <c r="C94" s="13">
        <v>5.28</v>
      </c>
      <c r="D94" s="117"/>
    </row>
    <row r="95" spans="1:4" ht="15.75" customHeight="1" outlineLevel="1" x14ac:dyDescent="0.2">
      <c r="A95" s="13" t="s">
        <v>23</v>
      </c>
      <c r="B95" s="14" t="s">
        <v>528</v>
      </c>
      <c r="C95" s="13">
        <v>5.29</v>
      </c>
      <c r="D95" s="117"/>
    </row>
    <row r="96" spans="1:4" ht="15.75" customHeight="1" outlineLevel="1" x14ac:dyDescent="0.2">
      <c r="A96" s="13" t="s">
        <v>23</v>
      </c>
      <c r="B96" s="14" t="s">
        <v>297</v>
      </c>
      <c r="C96" s="15">
        <v>5.3</v>
      </c>
      <c r="D96" s="117"/>
    </row>
    <row r="97" spans="1:4" ht="15.75" customHeight="1" outlineLevel="1" x14ac:dyDescent="0.2">
      <c r="A97" s="13" t="s">
        <v>23</v>
      </c>
      <c r="B97" s="14" t="s">
        <v>522</v>
      </c>
      <c r="C97" s="13">
        <v>5.31</v>
      </c>
      <c r="D97" s="117"/>
    </row>
    <row r="98" spans="1:4" ht="15.75" customHeight="1" outlineLevel="1" x14ac:dyDescent="0.2">
      <c r="A98" s="13" t="s">
        <v>23</v>
      </c>
      <c r="B98" s="14" t="s">
        <v>57</v>
      </c>
      <c r="C98" s="13">
        <v>5.36</v>
      </c>
      <c r="D98" s="117"/>
    </row>
    <row r="99" spans="1:4" ht="15.75" customHeight="1" outlineLevel="1" x14ac:dyDescent="0.2">
      <c r="A99" s="13" t="s">
        <v>23</v>
      </c>
      <c r="B99" s="14" t="s">
        <v>298</v>
      </c>
      <c r="C99" s="13">
        <v>5.49</v>
      </c>
      <c r="D99" s="117"/>
    </row>
    <row r="100" spans="1:4" ht="15.75" customHeight="1" outlineLevel="1" x14ac:dyDescent="0.2">
      <c r="A100" s="13" t="s">
        <v>23</v>
      </c>
      <c r="B100" s="14" t="s">
        <v>59</v>
      </c>
      <c r="C100" s="13">
        <v>5.51</v>
      </c>
      <c r="D100" s="117"/>
    </row>
    <row r="101" spans="1:4" ht="15.75" customHeight="1" outlineLevel="1" x14ac:dyDescent="0.2">
      <c r="A101" s="13" t="s">
        <v>23</v>
      </c>
      <c r="B101" s="14" t="s">
        <v>6048</v>
      </c>
      <c r="C101" s="13">
        <v>5.52</v>
      </c>
      <c r="D101" s="117"/>
    </row>
    <row r="102" spans="1:4" ht="15.75" customHeight="1" outlineLevel="1" x14ac:dyDescent="0.2">
      <c r="A102" s="13" t="s">
        <v>23</v>
      </c>
      <c r="B102" s="14" t="s">
        <v>60</v>
      </c>
      <c r="C102" s="13">
        <v>5.53</v>
      </c>
      <c r="D102" s="117"/>
    </row>
    <row r="103" spans="1:4" ht="15.75" customHeight="1" outlineLevel="1" x14ac:dyDescent="0.2">
      <c r="A103" s="13" t="s">
        <v>23</v>
      </c>
      <c r="B103" s="14" t="s">
        <v>299</v>
      </c>
      <c r="C103" s="13">
        <v>5.69</v>
      </c>
      <c r="D103" s="117"/>
    </row>
    <row r="104" spans="1:4" ht="15.75" customHeight="1" outlineLevel="1" x14ac:dyDescent="0.2">
      <c r="A104" s="13" t="s">
        <v>23</v>
      </c>
      <c r="B104" s="14" t="s">
        <v>300</v>
      </c>
      <c r="C104" s="13">
        <v>5.75</v>
      </c>
      <c r="D104" s="117"/>
    </row>
    <row r="105" spans="1:4" ht="15.75" customHeight="1" outlineLevel="1" x14ac:dyDescent="0.2">
      <c r="A105" s="13" t="s">
        <v>23</v>
      </c>
      <c r="B105" s="14" t="s">
        <v>63</v>
      </c>
      <c r="C105" s="15">
        <v>5.7</v>
      </c>
      <c r="D105" s="117"/>
    </row>
    <row r="106" spans="1:4" ht="15.75" customHeight="1" outlineLevel="1" x14ac:dyDescent="0.2">
      <c r="A106" s="13" t="s">
        <v>23</v>
      </c>
      <c r="B106" s="14" t="s">
        <v>301</v>
      </c>
      <c r="C106" s="13">
        <v>5.74</v>
      </c>
      <c r="D106" s="117"/>
    </row>
    <row r="107" spans="1:4" ht="15.75" customHeight="1" outlineLevel="1" x14ac:dyDescent="0.2">
      <c r="A107" s="13" t="s">
        <v>23</v>
      </c>
      <c r="B107" s="14" t="s">
        <v>525</v>
      </c>
      <c r="C107" s="13">
        <v>5.76</v>
      </c>
      <c r="D107" s="117"/>
    </row>
    <row r="108" spans="1:4" ht="15.75" customHeight="1" outlineLevel="1" x14ac:dyDescent="0.2">
      <c r="A108" s="13" t="s">
        <v>23</v>
      </c>
      <c r="B108" s="14" t="s">
        <v>526</v>
      </c>
      <c r="C108" s="13">
        <v>5.89</v>
      </c>
      <c r="D108" s="63" t="s">
        <v>6045</v>
      </c>
    </row>
    <row r="109" spans="1:4" ht="15.75" customHeight="1" outlineLevel="1" x14ac:dyDescent="0.2">
      <c r="A109" s="13" t="s">
        <v>23</v>
      </c>
      <c r="B109" s="14" t="s">
        <v>303</v>
      </c>
      <c r="C109" s="13">
        <v>5.58</v>
      </c>
      <c r="D109" s="117"/>
    </row>
    <row r="110" spans="1:4" ht="15.75" customHeight="1" outlineLevel="1" x14ac:dyDescent="0.2">
      <c r="A110" s="13" t="s">
        <v>23</v>
      </c>
      <c r="B110" s="14" t="s">
        <v>302</v>
      </c>
      <c r="C110" s="13">
        <v>5.62</v>
      </c>
      <c r="D110" s="117"/>
    </row>
    <row r="111" spans="1:4" ht="15.75" customHeight="1" outlineLevel="1" x14ac:dyDescent="0.2">
      <c r="A111" s="13" t="s">
        <v>23</v>
      </c>
      <c r="B111" s="14" t="s">
        <v>62</v>
      </c>
      <c r="C111" s="13">
        <v>5.54</v>
      </c>
      <c r="D111" s="117"/>
    </row>
    <row r="112" spans="1:4" ht="15.75" customHeight="1" outlineLevel="1" x14ac:dyDescent="0.2">
      <c r="A112" s="13" t="s">
        <v>23</v>
      </c>
      <c r="B112" s="14" t="s">
        <v>304</v>
      </c>
      <c r="C112" s="13">
        <v>5.55</v>
      </c>
      <c r="D112" s="117"/>
    </row>
    <row r="113" spans="1:4" ht="15.75" customHeight="1" outlineLevel="1" x14ac:dyDescent="0.2">
      <c r="A113" s="13" t="s">
        <v>23</v>
      </c>
      <c r="B113" s="14" t="s">
        <v>17</v>
      </c>
      <c r="C113" s="13">
        <v>5.65</v>
      </c>
      <c r="D113" s="117"/>
    </row>
    <row r="114" spans="1:4" ht="15.75" customHeight="1" outlineLevel="1" x14ac:dyDescent="0.2">
      <c r="A114" s="13" t="s">
        <v>23</v>
      </c>
      <c r="B114" s="14" t="s">
        <v>527</v>
      </c>
      <c r="C114" s="13">
        <v>5.66</v>
      </c>
      <c r="D114" s="117"/>
    </row>
    <row r="115" spans="1:4" ht="15.75" customHeight="1" outlineLevel="1" x14ac:dyDescent="0.2">
      <c r="A115" s="13" t="s">
        <v>23</v>
      </c>
      <c r="B115" s="14" t="s">
        <v>18</v>
      </c>
      <c r="C115" s="13">
        <v>5.68</v>
      </c>
      <c r="D115" s="117"/>
    </row>
    <row r="116" spans="1:4" ht="15.75" customHeight="1" outlineLevel="1" x14ac:dyDescent="0.2">
      <c r="A116" s="13" t="s">
        <v>23</v>
      </c>
      <c r="B116" s="14" t="s">
        <v>305</v>
      </c>
      <c r="C116" s="13">
        <v>5.45</v>
      </c>
      <c r="D116" s="117"/>
    </row>
    <row r="117" spans="1:4" ht="15.75" customHeight="1" outlineLevel="1" x14ac:dyDescent="0.2">
      <c r="A117" s="13" t="s">
        <v>23</v>
      </c>
      <c r="B117" s="14" t="s">
        <v>64</v>
      </c>
      <c r="C117" s="13">
        <v>5.47</v>
      </c>
      <c r="D117" s="117"/>
    </row>
    <row r="118" spans="1:4" ht="15.75" customHeight="1" outlineLevel="1" x14ac:dyDescent="0.2">
      <c r="A118" s="13" t="s">
        <v>23</v>
      </c>
      <c r="B118" s="14" t="s">
        <v>65</v>
      </c>
      <c r="C118" s="13">
        <v>5.48</v>
      </c>
      <c r="D118" s="117"/>
    </row>
    <row r="119" spans="1:4" ht="15.75" customHeight="1" x14ac:dyDescent="0.2">
      <c r="A119" s="17" t="s">
        <v>23</v>
      </c>
      <c r="B119" s="14"/>
      <c r="C119" s="13"/>
      <c r="D119" s="117"/>
    </row>
    <row r="120" spans="1:4" ht="15.75" customHeight="1" outlineLevel="1" x14ac:dyDescent="0.2">
      <c r="A120" s="13" t="s">
        <v>24</v>
      </c>
      <c r="B120" s="14" t="s">
        <v>50</v>
      </c>
      <c r="C120" s="13">
        <v>5.0999999999999996</v>
      </c>
      <c r="D120" s="117"/>
    </row>
    <row r="121" spans="1:4" ht="15.75" customHeight="1" outlineLevel="1" x14ac:dyDescent="0.2">
      <c r="A121" s="13" t="s">
        <v>24</v>
      </c>
      <c r="B121" s="14" t="s">
        <v>51</v>
      </c>
      <c r="C121" s="13">
        <v>5.2</v>
      </c>
      <c r="D121" s="117"/>
    </row>
    <row r="122" spans="1:4" ht="15.75" customHeight="1" outlineLevel="1" x14ac:dyDescent="0.2">
      <c r="A122" s="13" t="s">
        <v>24</v>
      </c>
      <c r="B122" s="14" t="s">
        <v>293</v>
      </c>
      <c r="C122" s="13">
        <v>5.3</v>
      </c>
      <c r="D122" s="117"/>
    </row>
    <row r="123" spans="1:4" ht="15.75" customHeight="1" outlineLevel="1" x14ac:dyDescent="0.2">
      <c r="A123" s="13" t="s">
        <v>24</v>
      </c>
      <c r="B123" s="14" t="s">
        <v>519</v>
      </c>
      <c r="C123" s="13">
        <v>5.6</v>
      </c>
      <c r="D123" s="117"/>
    </row>
    <row r="124" spans="1:4" ht="15.75" customHeight="1" outlineLevel="1" x14ac:dyDescent="0.2">
      <c r="A124" s="13" t="s">
        <v>24</v>
      </c>
      <c r="B124" s="14" t="s">
        <v>6047</v>
      </c>
      <c r="C124" s="15">
        <v>5.0999999999999996</v>
      </c>
      <c r="D124" s="117"/>
    </row>
    <row r="125" spans="1:4" ht="15.75" customHeight="1" outlineLevel="1" x14ac:dyDescent="0.2">
      <c r="A125" s="13" t="s">
        <v>24</v>
      </c>
      <c r="B125" s="14" t="s">
        <v>6046</v>
      </c>
      <c r="C125" s="13">
        <v>5.14</v>
      </c>
      <c r="D125" s="117"/>
    </row>
    <row r="126" spans="1:4" ht="15.75" customHeight="1" outlineLevel="1" x14ac:dyDescent="0.2">
      <c r="A126" s="13" t="s">
        <v>24</v>
      </c>
      <c r="B126" s="14" t="s">
        <v>295</v>
      </c>
      <c r="C126" s="13">
        <v>5.19</v>
      </c>
      <c r="D126" s="117"/>
    </row>
    <row r="127" spans="1:4" ht="15.75" customHeight="1" outlineLevel="1" x14ac:dyDescent="0.2">
      <c r="A127" s="13" t="s">
        <v>24</v>
      </c>
      <c r="B127" s="14" t="s">
        <v>521</v>
      </c>
      <c r="C127" s="13">
        <v>5.24</v>
      </c>
      <c r="D127" s="117"/>
    </row>
    <row r="128" spans="1:4" ht="15.75" customHeight="1" outlineLevel="1" x14ac:dyDescent="0.2">
      <c r="A128" s="13" t="s">
        <v>24</v>
      </c>
      <c r="B128" s="14" t="s">
        <v>55</v>
      </c>
      <c r="C128" s="13">
        <v>5.26</v>
      </c>
      <c r="D128" s="117"/>
    </row>
    <row r="129" spans="1:4" ht="15.75" customHeight="1" outlineLevel="1" x14ac:dyDescent="0.2">
      <c r="A129" s="13" t="s">
        <v>24</v>
      </c>
      <c r="B129" s="14" t="s">
        <v>56</v>
      </c>
      <c r="C129" s="13">
        <v>5.27</v>
      </c>
      <c r="D129" s="117"/>
    </row>
    <row r="130" spans="1:4" ht="15.75" customHeight="1" outlineLevel="1" x14ac:dyDescent="0.2">
      <c r="A130" s="13" t="s">
        <v>24</v>
      </c>
      <c r="B130" s="14" t="s">
        <v>296</v>
      </c>
      <c r="C130" s="13">
        <v>5.28</v>
      </c>
      <c r="D130" s="117"/>
    </row>
    <row r="131" spans="1:4" ht="15.75" customHeight="1" outlineLevel="1" x14ac:dyDescent="0.2">
      <c r="A131" s="13" t="s">
        <v>24</v>
      </c>
      <c r="B131" s="14" t="s">
        <v>528</v>
      </c>
      <c r="C131" s="13">
        <v>5.29</v>
      </c>
      <c r="D131" s="117"/>
    </row>
    <row r="132" spans="1:4" ht="15.75" customHeight="1" outlineLevel="1" x14ac:dyDescent="0.2">
      <c r="A132" s="13" t="s">
        <v>24</v>
      </c>
      <c r="B132" s="14" t="s">
        <v>297</v>
      </c>
      <c r="C132" s="15">
        <v>5.3</v>
      </c>
      <c r="D132" s="117"/>
    </row>
    <row r="133" spans="1:4" ht="15.75" customHeight="1" outlineLevel="1" x14ac:dyDescent="0.2">
      <c r="A133" s="13" t="s">
        <v>24</v>
      </c>
      <c r="B133" s="14" t="s">
        <v>522</v>
      </c>
      <c r="C133" s="13">
        <v>5.31</v>
      </c>
      <c r="D133" s="117"/>
    </row>
    <row r="134" spans="1:4" ht="15.75" customHeight="1" outlineLevel="1" x14ac:dyDescent="0.2">
      <c r="A134" s="13" t="s">
        <v>24</v>
      </c>
      <c r="B134" s="14" t="s">
        <v>57</v>
      </c>
      <c r="C134" s="13">
        <v>5.36</v>
      </c>
      <c r="D134" s="117"/>
    </row>
    <row r="135" spans="1:4" ht="15.75" customHeight="1" outlineLevel="1" x14ac:dyDescent="0.2">
      <c r="A135" s="13" t="s">
        <v>24</v>
      </c>
      <c r="B135" s="14" t="s">
        <v>60</v>
      </c>
      <c r="C135" s="13">
        <v>5.53</v>
      </c>
      <c r="D135" s="117"/>
    </row>
    <row r="136" spans="1:4" ht="15.75" customHeight="1" outlineLevel="1" x14ac:dyDescent="0.2">
      <c r="A136" s="13" t="s">
        <v>24</v>
      </c>
      <c r="B136" s="14" t="s">
        <v>303</v>
      </c>
      <c r="C136" s="13">
        <v>5.58</v>
      </c>
      <c r="D136" s="117"/>
    </row>
    <row r="137" spans="1:4" ht="15.75" customHeight="1" outlineLevel="1" x14ac:dyDescent="0.2">
      <c r="A137" s="13" t="s">
        <v>24</v>
      </c>
      <c r="B137" s="14" t="s">
        <v>302</v>
      </c>
      <c r="C137" s="13">
        <v>5.62</v>
      </c>
      <c r="D137" s="117"/>
    </row>
    <row r="138" spans="1:4" ht="15.75" customHeight="1" outlineLevel="1" x14ac:dyDescent="0.2">
      <c r="A138" s="13" t="s">
        <v>24</v>
      </c>
      <c r="B138" s="14" t="s">
        <v>62</v>
      </c>
      <c r="C138" s="13">
        <v>5.54</v>
      </c>
      <c r="D138" s="117"/>
    </row>
    <row r="139" spans="1:4" ht="15.75" customHeight="1" outlineLevel="1" x14ac:dyDescent="0.2">
      <c r="A139" s="13" t="s">
        <v>24</v>
      </c>
      <c r="B139" s="14" t="s">
        <v>304</v>
      </c>
      <c r="C139" s="13">
        <v>5.55</v>
      </c>
      <c r="D139" s="117"/>
    </row>
    <row r="140" spans="1:4" ht="15.75" customHeight="1" outlineLevel="1" x14ac:dyDescent="0.2">
      <c r="A140" s="13" t="s">
        <v>24</v>
      </c>
      <c r="B140" s="14" t="s">
        <v>16</v>
      </c>
      <c r="C140" s="13">
        <v>5.63</v>
      </c>
      <c r="D140" s="117"/>
    </row>
    <row r="141" spans="1:4" ht="15.75" customHeight="1" outlineLevel="1" x14ac:dyDescent="0.2">
      <c r="A141" s="13" t="s">
        <v>24</v>
      </c>
      <c r="B141" s="14" t="s">
        <v>305</v>
      </c>
      <c r="C141" s="13">
        <v>5.45</v>
      </c>
      <c r="D141" s="117"/>
    </row>
    <row r="142" spans="1:4" ht="15.75" customHeight="1" outlineLevel="1" x14ac:dyDescent="0.2">
      <c r="A142" s="13" t="s">
        <v>24</v>
      </c>
      <c r="B142" s="14" t="s">
        <v>64</v>
      </c>
      <c r="C142" s="13">
        <v>5.47</v>
      </c>
      <c r="D142" s="117"/>
    </row>
    <row r="143" spans="1:4" ht="15.75" customHeight="1" outlineLevel="1" x14ac:dyDescent="0.2">
      <c r="A143" s="13" t="s">
        <v>24</v>
      </c>
      <c r="B143" s="14" t="s">
        <v>65</v>
      </c>
      <c r="C143" s="13">
        <v>5.48</v>
      </c>
      <c r="D143" s="117"/>
    </row>
    <row r="144" spans="1:4" ht="15.75" customHeight="1" x14ac:dyDescent="0.2">
      <c r="A144" s="17" t="s">
        <v>24</v>
      </c>
      <c r="B144" s="14"/>
      <c r="C144" s="13"/>
      <c r="D144" s="117"/>
    </row>
    <row r="145" spans="1:4" ht="15.75" customHeight="1" outlineLevel="1" x14ac:dyDescent="0.2">
      <c r="A145" s="13" t="s">
        <v>25</v>
      </c>
      <c r="B145" s="14" t="s">
        <v>50</v>
      </c>
      <c r="C145" s="13">
        <v>5.0999999999999996</v>
      </c>
      <c r="D145" s="117"/>
    </row>
    <row r="146" spans="1:4" ht="15.75" customHeight="1" outlineLevel="1" x14ac:dyDescent="0.2">
      <c r="A146" s="13" t="s">
        <v>25</v>
      </c>
      <c r="B146" s="14" t="s">
        <v>51</v>
      </c>
      <c r="C146" s="13">
        <v>5.2</v>
      </c>
      <c r="D146" s="117"/>
    </row>
    <row r="147" spans="1:4" ht="15.75" customHeight="1" outlineLevel="1" x14ac:dyDescent="0.2">
      <c r="A147" s="13" t="s">
        <v>25</v>
      </c>
      <c r="B147" s="14" t="s">
        <v>293</v>
      </c>
      <c r="C147" s="13">
        <v>5.3</v>
      </c>
      <c r="D147" s="117"/>
    </row>
    <row r="148" spans="1:4" ht="15.75" customHeight="1" outlineLevel="1" x14ac:dyDescent="0.2">
      <c r="A148" s="13" t="s">
        <v>25</v>
      </c>
      <c r="B148" s="14" t="s">
        <v>519</v>
      </c>
      <c r="C148" s="13">
        <v>5.6</v>
      </c>
      <c r="D148" s="117"/>
    </row>
    <row r="149" spans="1:4" ht="15.75" customHeight="1" outlineLevel="1" x14ac:dyDescent="0.2">
      <c r="A149" s="13" t="s">
        <v>25</v>
      </c>
      <c r="B149" s="14" t="s">
        <v>6047</v>
      </c>
      <c r="C149" s="15">
        <v>5.0999999999999996</v>
      </c>
      <c r="D149" s="117"/>
    </row>
    <row r="150" spans="1:4" ht="15.75" customHeight="1" outlineLevel="1" x14ac:dyDescent="0.2">
      <c r="A150" s="13" t="s">
        <v>25</v>
      </c>
      <c r="B150" s="14" t="s">
        <v>6046</v>
      </c>
      <c r="C150" s="13">
        <v>5.14</v>
      </c>
      <c r="D150" s="117"/>
    </row>
    <row r="151" spans="1:4" ht="15.75" customHeight="1" outlineLevel="1" x14ac:dyDescent="0.2">
      <c r="A151" s="13" t="s">
        <v>25</v>
      </c>
      <c r="B151" s="14" t="s">
        <v>295</v>
      </c>
      <c r="C151" s="13">
        <v>5.19</v>
      </c>
      <c r="D151" s="117"/>
    </row>
    <row r="152" spans="1:4" ht="15.75" customHeight="1" outlineLevel="1" x14ac:dyDescent="0.2">
      <c r="A152" s="13" t="s">
        <v>25</v>
      </c>
      <c r="B152" s="14" t="s">
        <v>521</v>
      </c>
      <c r="C152" s="13">
        <v>5.24</v>
      </c>
      <c r="D152" s="117"/>
    </row>
    <row r="153" spans="1:4" ht="15.75" customHeight="1" outlineLevel="1" x14ac:dyDescent="0.2">
      <c r="A153" s="13" t="s">
        <v>25</v>
      </c>
      <c r="B153" s="14" t="s">
        <v>55</v>
      </c>
      <c r="C153" s="13">
        <v>5.26</v>
      </c>
      <c r="D153" s="117"/>
    </row>
    <row r="154" spans="1:4" ht="15.75" customHeight="1" outlineLevel="1" x14ac:dyDescent="0.2">
      <c r="A154" s="13" t="s">
        <v>25</v>
      </c>
      <c r="B154" s="14" t="s">
        <v>56</v>
      </c>
      <c r="C154" s="13">
        <v>5.27</v>
      </c>
      <c r="D154" s="117"/>
    </row>
    <row r="155" spans="1:4" ht="15.75" customHeight="1" outlineLevel="1" x14ac:dyDescent="0.2">
      <c r="A155" s="13" t="s">
        <v>25</v>
      </c>
      <c r="B155" s="14" t="s">
        <v>296</v>
      </c>
      <c r="C155" s="13">
        <v>5.28</v>
      </c>
      <c r="D155" s="117"/>
    </row>
    <row r="156" spans="1:4" ht="15.75" customHeight="1" outlineLevel="1" x14ac:dyDescent="0.2">
      <c r="A156" s="13" t="s">
        <v>25</v>
      </c>
      <c r="B156" s="14" t="s">
        <v>297</v>
      </c>
      <c r="C156" s="15">
        <v>5.3</v>
      </c>
      <c r="D156" s="117"/>
    </row>
    <row r="157" spans="1:4" ht="15.75" customHeight="1" outlineLevel="1" x14ac:dyDescent="0.2">
      <c r="A157" s="13" t="s">
        <v>25</v>
      </c>
      <c r="B157" s="14" t="s">
        <v>3347</v>
      </c>
      <c r="C157" s="13">
        <v>5.32</v>
      </c>
      <c r="D157" s="117"/>
    </row>
    <row r="158" spans="1:4" ht="15.75" customHeight="1" outlineLevel="1" x14ac:dyDescent="0.2">
      <c r="A158" s="13" t="s">
        <v>25</v>
      </c>
      <c r="B158" s="14" t="s">
        <v>57</v>
      </c>
      <c r="C158" s="13">
        <v>5.36</v>
      </c>
      <c r="D158" s="117"/>
    </row>
    <row r="159" spans="1:4" ht="15.75" customHeight="1" outlineLevel="1" x14ac:dyDescent="0.2">
      <c r="A159" s="13" t="s">
        <v>25</v>
      </c>
      <c r="B159" s="14" t="s">
        <v>60</v>
      </c>
      <c r="C159" s="13">
        <v>5.53</v>
      </c>
      <c r="D159" s="117"/>
    </row>
    <row r="160" spans="1:4" ht="15.75" customHeight="1" outlineLevel="1" x14ac:dyDescent="0.2">
      <c r="A160" s="13" t="s">
        <v>25</v>
      </c>
      <c r="B160" s="14" t="s">
        <v>303</v>
      </c>
      <c r="C160" s="13">
        <v>5.58</v>
      </c>
      <c r="D160" s="117"/>
    </row>
    <row r="161" spans="1:4" ht="15.75" customHeight="1" outlineLevel="1" x14ac:dyDescent="0.2">
      <c r="A161" s="13" t="s">
        <v>25</v>
      </c>
      <c r="B161" s="14" t="s">
        <v>62</v>
      </c>
      <c r="C161" s="13">
        <v>5.54</v>
      </c>
      <c r="D161" s="117"/>
    </row>
    <row r="162" spans="1:4" ht="15.75" customHeight="1" outlineLevel="1" x14ac:dyDescent="0.2">
      <c r="A162" s="13" t="s">
        <v>25</v>
      </c>
      <c r="B162" s="14" t="s">
        <v>304</v>
      </c>
      <c r="C162" s="13">
        <v>5.55</v>
      </c>
      <c r="D162" s="117"/>
    </row>
    <row r="163" spans="1:4" ht="15.75" customHeight="1" outlineLevel="1" x14ac:dyDescent="0.2">
      <c r="A163" s="13" t="s">
        <v>25</v>
      </c>
      <c r="B163" s="14" t="s">
        <v>302</v>
      </c>
      <c r="C163" s="13">
        <v>5.62</v>
      </c>
      <c r="D163" s="117"/>
    </row>
    <row r="164" spans="1:4" ht="15.75" customHeight="1" outlineLevel="1" x14ac:dyDescent="0.2">
      <c r="A164" s="13" t="s">
        <v>25</v>
      </c>
      <c r="B164" s="14" t="s">
        <v>16</v>
      </c>
      <c r="C164" s="13">
        <v>5.63</v>
      </c>
      <c r="D164" s="117"/>
    </row>
    <row r="165" spans="1:4" ht="15.75" customHeight="1" outlineLevel="1" x14ac:dyDescent="0.2">
      <c r="A165" s="13" t="s">
        <v>25</v>
      </c>
      <c r="B165" s="14" t="s">
        <v>305</v>
      </c>
      <c r="C165" s="13">
        <v>5.45</v>
      </c>
      <c r="D165" s="117"/>
    </row>
    <row r="166" spans="1:4" ht="15.75" customHeight="1" outlineLevel="1" x14ac:dyDescent="0.2">
      <c r="A166" s="13" t="s">
        <v>25</v>
      </c>
      <c r="B166" s="14" t="s">
        <v>64</v>
      </c>
      <c r="C166" s="13">
        <v>5.47</v>
      </c>
      <c r="D166" s="117"/>
    </row>
    <row r="167" spans="1:4" ht="15.75" customHeight="1" outlineLevel="1" x14ac:dyDescent="0.2">
      <c r="A167" s="13" t="s">
        <v>25</v>
      </c>
      <c r="B167" s="14" t="s">
        <v>65</v>
      </c>
      <c r="C167" s="13">
        <v>5.48</v>
      </c>
      <c r="D167" s="117"/>
    </row>
    <row r="168" spans="1:4" ht="15.75" customHeight="1" x14ac:dyDescent="0.2">
      <c r="A168" s="17" t="s">
        <v>25</v>
      </c>
      <c r="B168" s="14"/>
      <c r="C168" s="13"/>
      <c r="D168" s="117"/>
    </row>
    <row r="169" spans="1:4" ht="15.75" customHeight="1" outlineLevel="1" x14ac:dyDescent="0.2">
      <c r="A169" s="13" t="s">
        <v>26</v>
      </c>
      <c r="B169" s="14" t="s">
        <v>50</v>
      </c>
      <c r="C169" s="13">
        <v>5.0999999999999996</v>
      </c>
      <c r="D169" s="117"/>
    </row>
    <row r="170" spans="1:4" ht="15.75" customHeight="1" outlineLevel="1" x14ac:dyDescent="0.2">
      <c r="A170" s="13" t="s">
        <v>26</v>
      </c>
      <c r="B170" s="14" t="s">
        <v>51</v>
      </c>
      <c r="C170" s="13">
        <v>5.2</v>
      </c>
      <c r="D170" s="117"/>
    </row>
    <row r="171" spans="1:4" ht="15.75" customHeight="1" outlineLevel="1" x14ac:dyDescent="0.2">
      <c r="A171" s="13" t="s">
        <v>26</v>
      </c>
      <c r="B171" s="14" t="s">
        <v>293</v>
      </c>
      <c r="C171" s="13">
        <v>5.3</v>
      </c>
      <c r="D171" s="117"/>
    </row>
    <row r="172" spans="1:4" ht="15.75" customHeight="1" outlineLevel="1" x14ac:dyDescent="0.2">
      <c r="A172" s="13" t="s">
        <v>26</v>
      </c>
      <c r="B172" s="14" t="s">
        <v>519</v>
      </c>
      <c r="C172" s="13">
        <v>5.6</v>
      </c>
      <c r="D172" s="117"/>
    </row>
    <row r="173" spans="1:4" ht="15.75" customHeight="1" outlineLevel="1" x14ac:dyDescent="0.2">
      <c r="A173" s="13" t="s">
        <v>26</v>
      </c>
      <c r="B173" s="14" t="s">
        <v>6047</v>
      </c>
      <c r="C173" s="15">
        <v>5.0999999999999996</v>
      </c>
      <c r="D173" s="117"/>
    </row>
    <row r="174" spans="1:4" ht="15.75" customHeight="1" outlineLevel="1" x14ac:dyDescent="0.2">
      <c r="A174" s="13" t="s">
        <v>26</v>
      </c>
      <c r="B174" s="14" t="s">
        <v>294</v>
      </c>
      <c r="C174" s="13">
        <v>5.14</v>
      </c>
      <c r="D174" s="117"/>
    </row>
    <row r="175" spans="1:4" ht="15.75" customHeight="1" outlineLevel="1" x14ac:dyDescent="0.2">
      <c r="A175" s="13" t="s">
        <v>26</v>
      </c>
      <c r="B175" s="14" t="s">
        <v>295</v>
      </c>
      <c r="C175" s="13">
        <v>5.19</v>
      </c>
      <c r="D175" s="117"/>
    </row>
    <row r="176" spans="1:4" ht="15.75" customHeight="1" outlineLevel="1" x14ac:dyDescent="0.2">
      <c r="A176" s="13" t="s">
        <v>26</v>
      </c>
      <c r="B176" s="14" t="s">
        <v>521</v>
      </c>
      <c r="C176" s="13">
        <v>5.24</v>
      </c>
      <c r="D176" s="117"/>
    </row>
    <row r="177" spans="1:4" ht="15.75" customHeight="1" outlineLevel="1" x14ac:dyDescent="0.2">
      <c r="A177" s="13" t="s">
        <v>26</v>
      </c>
      <c r="B177" s="14" t="s">
        <v>55</v>
      </c>
      <c r="C177" s="13">
        <v>5.26</v>
      </c>
      <c r="D177" s="117"/>
    </row>
    <row r="178" spans="1:4" ht="15.75" customHeight="1" outlineLevel="1" x14ac:dyDescent="0.2">
      <c r="A178" s="13" t="s">
        <v>26</v>
      </c>
      <c r="B178" s="14" t="s">
        <v>56</v>
      </c>
      <c r="C178" s="13">
        <v>5.27</v>
      </c>
      <c r="D178" s="117"/>
    </row>
    <row r="179" spans="1:4" ht="15.75" customHeight="1" outlineLevel="1" x14ac:dyDescent="0.2">
      <c r="A179" s="13" t="s">
        <v>26</v>
      </c>
      <c r="B179" s="14" t="s">
        <v>296</v>
      </c>
      <c r="C179" s="13">
        <v>5.28</v>
      </c>
      <c r="D179" s="117"/>
    </row>
    <row r="180" spans="1:4" ht="15.75" customHeight="1" outlineLevel="1" x14ac:dyDescent="0.2">
      <c r="A180" s="13" t="s">
        <v>26</v>
      </c>
      <c r="B180" s="14" t="s">
        <v>528</v>
      </c>
      <c r="C180" s="13">
        <v>5.29</v>
      </c>
      <c r="D180" s="117"/>
    </row>
    <row r="181" spans="1:4" ht="15.75" customHeight="1" outlineLevel="1" x14ac:dyDescent="0.2">
      <c r="A181" s="13" t="s">
        <v>26</v>
      </c>
      <c r="B181" s="14" t="s">
        <v>297</v>
      </c>
      <c r="C181" s="15">
        <v>5.3</v>
      </c>
      <c r="D181" s="117"/>
    </row>
    <row r="182" spans="1:4" ht="15.75" customHeight="1" outlineLevel="1" x14ac:dyDescent="0.2">
      <c r="A182" s="13" t="s">
        <v>26</v>
      </c>
      <c r="B182" s="14" t="s">
        <v>3347</v>
      </c>
      <c r="C182" s="13">
        <v>5.32</v>
      </c>
      <c r="D182" s="117"/>
    </row>
    <row r="183" spans="1:4" ht="15.75" customHeight="1" outlineLevel="1" x14ac:dyDescent="0.2">
      <c r="A183" s="13" t="s">
        <v>26</v>
      </c>
      <c r="B183" s="14" t="s">
        <v>57</v>
      </c>
      <c r="C183" s="13">
        <v>5.36</v>
      </c>
      <c r="D183" s="117"/>
    </row>
    <row r="184" spans="1:4" ht="15.75" customHeight="1" outlineLevel="1" x14ac:dyDescent="0.2">
      <c r="A184" s="13" t="s">
        <v>26</v>
      </c>
      <c r="B184" s="14" t="s">
        <v>60</v>
      </c>
      <c r="C184" s="13">
        <v>5.53</v>
      </c>
      <c r="D184" s="117"/>
    </row>
    <row r="185" spans="1:4" ht="15.75" customHeight="1" outlineLevel="1" x14ac:dyDescent="0.2">
      <c r="A185" s="13" t="s">
        <v>26</v>
      </c>
      <c r="B185" s="14" t="s">
        <v>303</v>
      </c>
      <c r="C185" s="13">
        <v>5.58</v>
      </c>
      <c r="D185" s="117"/>
    </row>
    <row r="186" spans="1:4" ht="15.75" customHeight="1" outlineLevel="1" x14ac:dyDescent="0.2">
      <c r="A186" s="13" t="s">
        <v>26</v>
      </c>
      <c r="B186" s="14" t="s">
        <v>62</v>
      </c>
      <c r="C186" s="13">
        <v>5.54</v>
      </c>
      <c r="D186" s="117"/>
    </row>
    <row r="187" spans="1:4" ht="15.75" customHeight="1" outlineLevel="1" x14ac:dyDescent="0.2">
      <c r="A187" s="13" t="s">
        <v>26</v>
      </c>
      <c r="B187" s="14" t="s">
        <v>304</v>
      </c>
      <c r="C187" s="13">
        <v>5.55</v>
      </c>
      <c r="D187" s="117"/>
    </row>
    <row r="188" spans="1:4" ht="15.75" customHeight="1" outlineLevel="1" x14ac:dyDescent="0.2">
      <c r="A188" s="13" t="s">
        <v>26</v>
      </c>
      <c r="B188" s="14" t="s">
        <v>16</v>
      </c>
      <c r="C188" s="13">
        <v>5.63</v>
      </c>
      <c r="D188" s="117"/>
    </row>
    <row r="189" spans="1:4" ht="15.75" customHeight="1" outlineLevel="1" x14ac:dyDescent="0.2">
      <c r="A189" s="13" t="s">
        <v>26</v>
      </c>
      <c r="B189" s="14" t="s">
        <v>305</v>
      </c>
      <c r="C189" s="13">
        <v>5.45</v>
      </c>
      <c r="D189" s="117"/>
    </row>
    <row r="190" spans="1:4" ht="15.75" customHeight="1" outlineLevel="1" x14ac:dyDescent="0.2">
      <c r="A190" s="13" t="s">
        <v>26</v>
      </c>
      <c r="B190" s="14" t="s">
        <v>64</v>
      </c>
      <c r="C190" s="13">
        <v>5.47</v>
      </c>
      <c r="D190" s="117"/>
    </row>
    <row r="191" spans="1:4" ht="15.75" customHeight="1" outlineLevel="1" x14ac:dyDescent="0.2">
      <c r="A191" s="13" t="s">
        <v>26</v>
      </c>
      <c r="B191" s="14" t="s">
        <v>65</v>
      </c>
      <c r="C191" s="13">
        <v>5.48</v>
      </c>
      <c r="D191" s="117"/>
    </row>
    <row r="192" spans="1:4" ht="15.75" customHeight="1" x14ac:dyDescent="0.2">
      <c r="A192" s="17" t="s">
        <v>26</v>
      </c>
      <c r="B192" s="14"/>
      <c r="C192" s="13"/>
      <c r="D192" s="117"/>
    </row>
    <row r="193" spans="1:4" ht="15.75" customHeight="1" outlineLevel="1" x14ac:dyDescent="0.2">
      <c r="A193" s="13" t="s">
        <v>27</v>
      </c>
      <c r="B193" s="14" t="s">
        <v>50</v>
      </c>
      <c r="C193" s="13">
        <v>5.0999999999999996</v>
      </c>
      <c r="D193" s="117"/>
    </row>
    <row r="194" spans="1:4" ht="15.75" customHeight="1" outlineLevel="1" x14ac:dyDescent="0.2">
      <c r="A194" s="13" t="s">
        <v>27</v>
      </c>
      <c r="B194" s="14" t="s">
        <v>51</v>
      </c>
      <c r="C194" s="13">
        <v>5.2</v>
      </c>
      <c r="D194" s="117"/>
    </row>
    <row r="195" spans="1:4" ht="15.75" customHeight="1" outlineLevel="1" x14ac:dyDescent="0.2">
      <c r="A195" s="13" t="s">
        <v>27</v>
      </c>
      <c r="B195" s="14" t="s">
        <v>293</v>
      </c>
      <c r="C195" s="13">
        <v>5.3</v>
      </c>
      <c r="D195" s="117"/>
    </row>
    <row r="196" spans="1:4" ht="15.75" customHeight="1" outlineLevel="1" x14ac:dyDescent="0.2">
      <c r="A196" s="13" t="s">
        <v>27</v>
      </c>
      <c r="B196" s="14" t="s">
        <v>519</v>
      </c>
      <c r="C196" s="13">
        <v>5.6</v>
      </c>
      <c r="D196" s="117"/>
    </row>
    <row r="197" spans="1:4" ht="15.75" customHeight="1" outlineLevel="1" x14ac:dyDescent="0.2">
      <c r="A197" s="13" t="s">
        <v>27</v>
      </c>
      <c r="B197" s="14" t="s">
        <v>6047</v>
      </c>
      <c r="C197" s="15">
        <v>5.0999999999999996</v>
      </c>
      <c r="D197" s="117"/>
    </row>
    <row r="198" spans="1:4" ht="15.75" customHeight="1" outlineLevel="1" x14ac:dyDescent="0.2">
      <c r="A198" s="13" t="s">
        <v>27</v>
      </c>
      <c r="B198" s="14" t="s">
        <v>6046</v>
      </c>
      <c r="C198" s="13">
        <v>5.14</v>
      </c>
      <c r="D198" s="117"/>
    </row>
    <row r="199" spans="1:4" ht="15.75" customHeight="1" outlineLevel="1" x14ac:dyDescent="0.2">
      <c r="A199" s="13" t="s">
        <v>27</v>
      </c>
      <c r="B199" s="14" t="s">
        <v>295</v>
      </c>
      <c r="C199" s="13">
        <v>5.19</v>
      </c>
      <c r="D199" s="117"/>
    </row>
    <row r="200" spans="1:4" ht="15.75" customHeight="1" outlineLevel="1" x14ac:dyDescent="0.2">
      <c r="A200" s="13" t="s">
        <v>27</v>
      </c>
      <c r="B200" s="14" t="s">
        <v>521</v>
      </c>
      <c r="C200" s="13">
        <v>5.24</v>
      </c>
      <c r="D200" s="117"/>
    </row>
    <row r="201" spans="1:4" ht="15.75" customHeight="1" outlineLevel="1" x14ac:dyDescent="0.2">
      <c r="A201" s="13" t="s">
        <v>27</v>
      </c>
      <c r="B201" s="14" t="s">
        <v>56</v>
      </c>
      <c r="C201" s="13">
        <v>5.27</v>
      </c>
      <c r="D201" s="117"/>
    </row>
    <row r="202" spans="1:4" ht="15.75" customHeight="1" outlineLevel="1" x14ac:dyDescent="0.2">
      <c r="A202" s="13" t="s">
        <v>27</v>
      </c>
      <c r="B202" s="14" t="s">
        <v>296</v>
      </c>
      <c r="C202" s="13">
        <v>5.28</v>
      </c>
      <c r="D202" s="117"/>
    </row>
    <row r="203" spans="1:4" ht="15.75" customHeight="1" outlineLevel="1" x14ac:dyDescent="0.2">
      <c r="A203" s="13" t="s">
        <v>27</v>
      </c>
      <c r="B203" s="14" t="s">
        <v>528</v>
      </c>
      <c r="C203" s="13">
        <v>5.29</v>
      </c>
      <c r="D203" s="117"/>
    </row>
    <row r="204" spans="1:4" ht="15.75" customHeight="1" outlineLevel="1" x14ac:dyDescent="0.2">
      <c r="A204" s="13" t="s">
        <v>27</v>
      </c>
      <c r="B204" s="14" t="s">
        <v>297</v>
      </c>
      <c r="C204" s="15">
        <v>5.3</v>
      </c>
      <c r="D204" s="117"/>
    </row>
    <row r="205" spans="1:4" ht="15.75" customHeight="1" outlineLevel="1" x14ac:dyDescent="0.2">
      <c r="A205" s="13" t="s">
        <v>27</v>
      </c>
      <c r="B205" s="14" t="s">
        <v>3850</v>
      </c>
      <c r="C205" s="13">
        <v>5.34</v>
      </c>
      <c r="D205" s="117"/>
    </row>
    <row r="206" spans="1:4" ht="15.75" customHeight="1" outlineLevel="1" x14ac:dyDescent="0.2">
      <c r="A206" s="13" t="s">
        <v>27</v>
      </c>
      <c r="B206" s="14" t="s">
        <v>522</v>
      </c>
      <c r="C206" s="13">
        <v>5.31</v>
      </c>
      <c r="D206" s="117"/>
    </row>
    <row r="207" spans="1:4" ht="15.75" customHeight="1" outlineLevel="1" x14ac:dyDescent="0.2">
      <c r="A207" s="13" t="s">
        <v>27</v>
      </c>
      <c r="B207" s="14" t="s">
        <v>3851</v>
      </c>
      <c r="C207" s="13">
        <v>5.101</v>
      </c>
      <c r="D207" s="117"/>
    </row>
    <row r="208" spans="1:4" ht="15.75" customHeight="1" outlineLevel="1" x14ac:dyDescent="0.2">
      <c r="A208" s="13" t="s">
        <v>27</v>
      </c>
      <c r="B208" s="14" t="s">
        <v>57</v>
      </c>
      <c r="C208" s="13">
        <v>5.36</v>
      </c>
      <c r="D208" s="117"/>
    </row>
    <row r="209" spans="1:4" ht="15.75" customHeight="1" outlineLevel="1" x14ac:dyDescent="0.2">
      <c r="A209" s="13" t="s">
        <v>27</v>
      </c>
      <c r="B209" s="14" t="s">
        <v>60</v>
      </c>
      <c r="C209" s="13">
        <v>5.53</v>
      </c>
      <c r="D209" s="117"/>
    </row>
    <row r="210" spans="1:4" ht="15.75" customHeight="1" outlineLevel="1" x14ac:dyDescent="0.2">
      <c r="A210" s="13" t="s">
        <v>27</v>
      </c>
      <c r="B210" s="14" t="s">
        <v>3852</v>
      </c>
      <c r="C210" s="13">
        <v>5.1020000000000003</v>
      </c>
      <c r="D210" s="117"/>
    </row>
    <row r="211" spans="1:4" ht="15.75" customHeight="1" outlineLevel="1" x14ac:dyDescent="0.2">
      <c r="A211" s="13" t="s">
        <v>27</v>
      </c>
      <c r="B211" s="14" t="s">
        <v>3853</v>
      </c>
      <c r="C211" s="16">
        <v>5.0999999999999996</v>
      </c>
      <c r="D211" s="117"/>
    </row>
    <row r="212" spans="1:4" ht="15.75" customHeight="1" outlineLevel="1" x14ac:dyDescent="0.2">
      <c r="A212" s="13" t="s">
        <v>27</v>
      </c>
      <c r="B212" s="14" t="s">
        <v>303</v>
      </c>
      <c r="C212" s="13">
        <v>5.58</v>
      </c>
      <c r="D212" s="117"/>
    </row>
    <row r="213" spans="1:4" ht="15.75" customHeight="1" outlineLevel="1" x14ac:dyDescent="0.2">
      <c r="A213" s="13" t="s">
        <v>27</v>
      </c>
      <c r="B213" s="14" t="s">
        <v>62</v>
      </c>
      <c r="C213" s="13">
        <v>5.54</v>
      </c>
      <c r="D213" s="117"/>
    </row>
    <row r="214" spans="1:4" ht="15.75" customHeight="1" outlineLevel="1" x14ac:dyDescent="0.2">
      <c r="A214" s="13" t="s">
        <v>27</v>
      </c>
      <c r="B214" s="14" t="s">
        <v>304</v>
      </c>
      <c r="C214" s="13">
        <v>5.55</v>
      </c>
      <c r="D214" s="117"/>
    </row>
    <row r="215" spans="1:4" ht="15.75" customHeight="1" outlineLevel="1" x14ac:dyDescent="0.2">
      <c r="A215" s="13" t="s">
        <v>27</v>
      </c>
      <c r="B215" s="14" t="s">
        <v>16</v>
      </c>
      <c r="C215" s="13">
        <v>5.63</v>
      </c>
      <c r="D215" s="117"/>
    </row>
    <row r="216" spans="1:4" ht="15.75" customHeight="1" outlineLevel="1" x14ac:dyDescent="0.2">
      <c r="A216" s="13" t="s">
        <v>27</v>
      </c>
      <c r="B216" s="14" t="s">
        <v>64</v>
      </c>
      <c r="C216" s="13">
        <v>5.47</v>
      </c>
      <c r="D216" s="117"/>
    </row>
    <row r="217" spans="1:4" ht="15.75" customHeight="1" outlineLevel="1" x14ac:dyDescent="0.2">
      <c r="A217" s="13" t="s">
        <v>27</v>
      </c>
      <c r="B217" s="14" t="s">
        <v>65</v>
      </c>
      <c r="C217" s="13">
        <v>5.48</v>
      </c>
      <c r="D217" s="117"/>
    </row>
    <row r="218" spans="1:4" ht="15.75" customHeight="1" x14ac:dyDescent="0.2">
      <c r="A218" s="17" t="s">
        <v>27</v>
      </c>
      <c r="B218" s="14"/>
      <c r="C218" s="13"/>
      <c r="D218" s="117"/>
    </row>
    <row r="219" spans="1:4" ht="15.75" customHeight="1" outlineLevel="1" x14ac:dyDescent="0.2">
      <c r="A219" s="13" t="s">
        <v>28</v>
      </c>
      <c r="B219" s="14" t="s">
        <v>50</v>
      </c>
      <c r="C219" s="13">
        <v>5.0999999999999996</v>
      </c>
      <c r="D219" s="117"/>
    </row>
    <row r="220" spans="1:4" ht="15.75" customHeight="1" outlineLevel="1" x14ac:dyDescent="0.2">
      <c r="A220" s="13" t="s">
        <v>28</v>
      </c>
      <c r="B220" s="14" t="s">
        <v>51</v>
      </c>
      <c r="C220" s="13">
        <v>5.2</v>
      </c>
      <c r="D220" s="117"/>
    </row>
    <row r="221" spans="1:4" ht="15.75" customHeight="1" outlineLevel="1" x14ac:dyDescent="0.2">
      <c r="A221" s="13" t="s">
        <v>28</v>
      </c>
      <c r="B221" s="14" t="s">
        <v>293</v>
      </c>
      <c r="C221" s="13">
        <v>5.3</v>
      </c>
      <c r="D221" s="117"/>
    </row>
    <row r="222" spans="1:4" ht="15.75" customHeight="1" outlineLevel="1" x14ac:dyDescent="0.2">
      <c r="A222" s="13" t="s">
        <v>28</v>
      </c>
      <c r="B222" s="14" t="s">
        <v>519</v>
      </c>
      <c r="C222" s="13">
        <v>5.6</v>
      </c>
      <c r="D222" s="117"/>
    </row>
    <row r="223" spans="1:4" ht="15.75" customHeight="1" outlineLevel="1" x14ac:dyDescent="0.2">
      <c r="A223" s="13" t="s">
        <v>28</v>
      </c>
      <c r="B223" s="14" t="s">
        <v>6047</v>
      </c>
      <c r="C223" s="15">
        <v>5.0999999999999996</v>
      </c>
      <c r="D223" s="117"/>
    </row>
    <row r="224" spans="1:4" ht="15.75" customHeight="1" outlineLevel="1" x14ac:dyDescent="0.2">
      <c r="A224" s="13" t="s">
        <v>28</v>
      </c>
      <c r="B224" s="14" t="s">
        <v>6046</v>
      </c>
      <c r="C224" s="13">
        <v>5.14</v>
      </c>
      <c r="D224" s="117"/>
    </row>
    <row r="225" spans="1:4" ht="15.75" customHeight="1" outlineLevel="1" x14ac:dyDescent="0.2">
      <c r="A225" s="13" t="s">
        <v>28</v>
      </c>
      <c r="B225" s="14" t="s">
        <v>295</v>
      </c>
      <c r="C225" s="13">
        <v>5.19</v>
      </c>
      <c r="D225" s="117"/>
    </row>
    <row r="226" spans="1:4" ht="15.75" customHeight="1" outlineLevel="1" x14ac:dyDescent="0.2">
      <c r="A226" s="13" t="s">
        <v>28</v>
      </c>
      <c r="B226" s="14" t="s">
        <v>521</v>
      </c>
      <c r="C226" s="13">
        <v>5.24</v>
      </c>
      <c r="D226" s="117"/>
    </row>
    <row r="227" spans="1:4" ht="15.75" customHeight="1" outlineLevel="1" x14ac:dyDescent="0.2">
      <c r="A227" s="13" t="s">
        <v>28</v>
      </c>
      <c r="B227" s="14" t="s">
        <v>55</v>
      </c>
      <c r="C227" s="13">
        <v>5.26</v>
      </c>
      <c r="D227" s="117"/>
    </row>
    <row r="228" spans="1:4" ht="15.75" customHeight="1" outlineLevel="1" x14ac:dyDescent="0.2">
      <c r="A228" s="13" t="s">
        <v>28</v>
      </c>
      <c r="B228" s="14" t="s">
        <v>56</v>
      </c>
      <c r="C228" s="13">
        <v>5.27</v>
      </c>
      <c r="D228" s="117"/>
    </row>
    <row r="229" spans="1:4" ht="15.75" customHeight="1" outlineLevel="1" x14ac:dyDescent="0.2">
      <c r="A229" s="13" t="s">
        <v>28</v>
      </c>
      <c r="B229" s="14" t="s">
        <v>296</v>
      </c>
      <c r="C229" s="13">
        <v>5.28</v>
      </c>
      <c r="D229" s="117"/>
    </row>
    <row r="230" spans="1:4" ht="15.75" customHeight="1" outlineLevel="1" x14ac:dyDescent="0.2">
      <c r="A230" s="13" t="s">
        <v>28</v>
      </c>
      <c r="B230" s="14" t="s">
        <v>528</v>
      </c>
      <c r="C230" s="13">
        <v>5.29</v>
      </c>
      <c r="D230" s="117"/>
    </row>
    <row r="231" spans="1:4" ht="15.75" customHeight="1" outlineLevel="1" x14ac:dyDescent="0.2">
      <c r="A231" s="13" t="s">
        <v>28</v>
      </c>
      <c r="B231" s="14" t="s">
        <v>297</v>
      </c>
      <c r="C231" s="15">
        <v>5.3</v>
      </c>
      <c r="D231" s="117"/>
    </row>
    <row r="232" spans="1:4" ht="15.75" customHeight="1" outlineLevel="1" x14ac:dyDescent="0.2">
      <c r="A232" s="13" t="s">
        <v>28</v>
      </c>
      <c r="B232" s="14" t="s">
        <v>522</v>
      </c>
      <c r="C232" s="13">
        <v>5.31</v>
      </c>
      <c r="D232" s="117"/>
    </row>
    <row r="233" spans="1:4" ht="15.75" customHeight="1" outlineLevel="1" x14ac:dyDescent="0.2">
      <c r="A233" s="13" t="s">
        <v>28</v>
      </c>
      <c r="B233" s="14" t="s">
        <v>3927</v>
      </c>
      <c r="C233" s="13">
        <v>5.33</v>
      </c>
      <c r="D233" s="117"/>
    </row>
    <row r="234" spans="1:4" ht="15.75" customHeight="1" outlineLevel="1" x14ac:dyDescent="0.2">
      <c r="A234" s="13" t="s">
        <v>28</v>
      </c>
      <c r="B234" s="14" t="s">
        <v>3851</v>
      </c>
      <c r="C234" s="13">
        <v>5.101</v>
      </c>
      <c r="D234" s="117"/>
    </row>
    <row r="235" spans="1:4" ht="15.75" customHeight="1" outlineLevel="1" x14ac:dyDescent="0.2">
      <c r="A235" s="13" t="s">
        <v>28</v>
      </c>
      <c r="B235" s="14" t="s">
        <v>57</v>
      </c>
      <c r="C235" s="13">
        <v>5.36</v>
      </c>
      <c r="D235" s="117"/>
    </row>
    <row r="236" spans="1:4" ht="15.75" customHeight="1" outlineLevel="1" x14ac:dyDescent="0.2">
      <c r="A236" s="13" t="s">
        <v>28</v>
      </c>
      <c r="B236" s="14" t="s">
        <v>60</v>
      </c>
      <c r="C236" s="13">
        <v>5.53</v>
      </c>
      <c r="D236" s="117"/>
    </row>
    <row r="237" spans="1:4" ht="15.75" customHeight="1" outlineLevel="1" x14ac:dyDescent="0.2">
      <c r="A237" s="13" t="s">
        <v>28</v>
      </c>
      <c r="B237" s="14" t="s">
        <v>3852</v>
      </c>
      <c r="C237" s="13">
        <v>5.1020000000000003</v>
      </c>
      <c r="D237" s="117"/>
    </row>
    <row r="238" spans="1:4" ht="15.75" customHeight="1" outlineLevel="1" x14ac:dyDescent="0.2">
      <c r="A238" s="13" t="s">
        <v>28</v>
      </c>
      <c r="B238" s="14" t="s">
        <v>303</v>
      </c>
      <c r="C238" s="13">
        <v>5.58</v>
      </c>
      <c r="D238" s="117"/>
    </row>
    <row r="239" spans="1:4" ht="15.75" customHeight="1" outlineLevel="1" x14ac:dyDescent="0.2">
      <c r="A239" s="13" t="s">
        <v>28</v>
      </c>
      <c r="B239" s="14" t="s">
        <v>62</v>
      </c>
      <c r="C239" s="13">
        <v>5.54</v>
      </c>
      <c r="D239" s="117"/>
    </row>
    <row r="240" spans="1:4" ht="15.75" customHeight="1" outlineLevel="1" x14ac:dyDescent="0.2">
      <c r="A240" s="13" t="s">
        <v>28</v>
      </c>
      <c r="B240" s="14" t="s">
        <v>304</v>
      </c>
      <c r="C240" s="13">
        <v>5.55</v>
      </c>
      <c r="D240" s="117"/>
    </row>
    <row r="241" spans="1:4" ht="15.75" customHeight="1" outlineLevel="1" x14ac:dyDescent="0.2">
      <c r="A241" s="13" t="s">
        <v>28</v>
      </c>
      <c r="B241" s="14" t="s">
        <v>16</v>
      </c>
      <c r="C241" s="13">
        <v>5.63</v>
      </c>
      <c r="D241" s="117"/>
    </row>
    <row r="242" spans="1:4" ht="15.75" customHeight="1" outlineLevel="1" x14ac:dyDescent="0.2">
      <c r="A242" s="13" t="s">
        <v>28</v>
      </c>
      <c r="B242" s="14" t="s">
        <v>64</v>
      </c>
      <c r="C242" s="13">
        <v>5.47</v>
      </c>
      <c r="D242" s="117"/>
    </row>
    <row r="243" spans="1:4" ht="15.75" customHeight="1" outlineLevel="1" x14ac:dyDescent="0.2">
      <c r="A243" s="13" t="s">
        <v>28</v>
      </c>
      <c r="B243" s="14" t="s">
        <v>65</v>
      </c>
      <c r="C243" s="13">
        <v>5.48</v>
      </c>
      <c r="D243" s="117"/>
    </row>
    <row r="244" spans="1:4" ht="15.75" customHeight="1" x14ac:dyDescent="0.2">
      <c r="A244" s="17" t="s">
        <v>28</v>
      </c>
      <c r="B244" s="14"/>
      <c r="C244" s="13"/>
      <c r="D244" s="117"/>
    </row>
    <row r="245" spans="1:4" ht="15.75" customHeight="1" outlineLevel="1" x14ac:dyDescent="0.2">
      <c r="A245" s="13" t="s">
        <v>29</v>
      </c>
      <c r="B245" s="14" t="s">
        <v>50</v>
      </c>
      <c r="C245" s="13">
        <v>5.0999999999999996</v>
      </c>
      <c r="D245" s="117"/>
    </row>
    <row r="246" spans="1:4" ht="15.75" customHeight="1" outlineLevel="1" x14ac:dyDescent="0.2">
      <c r="A246" s="13" t="s">
        <v>29</v>
      </c>
      <c r="B246" s="14" t="s">
        <v>51</v>
      </c>
      <c r="C246" s="13">
        <v>5.2</v>
      </c>
      <c r="D246" s="117"/>
    </row>
    <row r="247" spans="1:4" ht="15.75" customHeight="1" outlineLevel="1" x14ac:dyDescent="0.2">
      <c r="A247" s="13" t="s">
        <v>29</v>
      </c>
      <c r="B247" s="14" t="s">
        <v>293</v>
      </c>
      <c r="C247" s="13">
        <v>5.3</v>
      </c>
      <c r="D247" s="117"/>
    </row>
    <row r="248" spans="1:4" ht="15.75" customHeight="1" outlineLevel="1" x14ac:dyDescent="0.2">
      <c r="A248" s="13" t="s">
        <v>29</v>
      </c>
      <c r="B248" s="14" t="s">
        <v>519</v>
      </c>
      <c r="C248" s="13">
        <v>5.6</v>
      </c>
      <c r="D248" s="117"/>
    </row>
    <row r="249" spans="1:4" ht="15.75" customHeight="1" outlineLevel="1" x14ac:dyDescent="0.2">
      <c r="A249" s="13" t="s">
        <v>29</v>
      </c>
      <c r="B249" s="14" t="s">
        <v>6047</v>
      </c>
      <c r="C249" s="15">
        <v>5.0999999999999996</v>
      </c>
      <c r="D249" s="117"/>
    </row>
    <row r="250" spans="1:4" ht="15.75" customHeight="1" outlineLevel="1" x14ac:dyDescent="0.2">
      <c r="A250" s="13" t="s">
        <v>29</v>
      </c>
      <c r="B250" s="14" t="s">
        <v>6046</v>
      </c>
      <c r="C250" s="13">
        <v>5.14</v>
      </c>
      <c r="D250" s="117"/>
    </row>
    <row r="251" spans="1:4" ht="15.75" customHeight="1" outlineLevel="1" x14ac:dyDescent="0.2">
      <c r="A251" s="13" t="s">
        <v>29</v>
      </c>
      <c r="B251" s="14" t="s">
        <v>295</v>
      </c>
      <c r="C251" s="13">
        <v>5.19</v>
      </c>
      <c r="D251" s="117"/>
    </row>
    <row r="252" spans="1:4" ht="15.75" customHeight="1" outlineLevel="1" x14ac:dyDescent="0.2">
      <c r="A252" s="13" t="s">
        <v>29</v>
      </c>
      <c r="B252" s="14" t="s">
        <v>521</v>
      </c>
      <c r="C252" s="13">
        <v>5.24</v>
      </c>
      <c r="D252" s="117"/>
    </row>
    <row r="253" spans="1:4" ht="15.75" customHeight="1" outlineLevel="1" x14ac:dyDescent="0.2">
      <c r="A253" s="13" t="s">
        <v>29</v>
      </c>
      <c r="B253" s="14" t="s">
        <v>56</v>
      </c>
      <c r="C253" s="13">
        <v>5.27</v>
      </c>
      <c r="D253" s="117"/>
    </row>
    <row r="254" spans="1:4" ht="15.75" customHeight="1" outlineLevel="1" x14ac:dyDescent="0.2">
      <c r="A254" s="13" t="s">
        <v>29</v>
      </c>
      <c r="B254" s="14" t="s">
        <v>296</v>
      </c>
      <c r="C254" s="13">
        <v>5.28</v>
      </c>
      <c r="D254" s="117"/>
    </row>
    <row r="255" spans="1:4" ht="15.75" customHeight="1" outlineLevel="1" x14ac:dyDescent="0.2">
      <c r="A255" s="13" t="s">
        <v>29</v>
      </c>
      <c r="B255" s="14" t="s">
        <v>297</v>
      </c>
      <c r="C255" s="15">
        <v>5.3</v>
      </c>
      <c r="D255" s="117"/>
    </row>
    <row r="256" spans="1:4" ht="15.75" customHeight="1" outlineLevel="1" x14ac:dyDescent="0.2">
      <c r="A256" s="13" t="s">
        <v>29</v>
      </c>
      <c r="B256" s="14" t="s">
        <v>3927</v>
      </c>
      <c r="C256" s="13">
        <v>5.33</v>
      </c>
      <c r="D256" s="117"/>
    </row>
    <row r="257" spans="1:4" ht="15.75" customHeight="1" outlineLevel="1" x14ac:dyDescent="0.2">
      <c r="A257" s="13" t="s">
        <v>29</v>
      </c>
      <c r="B257" s="14" t="s">
        <v>57</v>
      </c>
      <c r="C257" s="13">
        <v>5.36</v>
      </c>
      <c r="D257" s="117"/>
    </row>
    <row r="258" spans="1:4" ht="15.75" customHeight="1" outlineLevel="1" x14ac:dyDescent="0.2">
      <c r="A258" s="13" t="s">
        <v>29</v>
      </c>
      <c r="B258" s="14" t="s">
        <v>60</v>
      </c>
      <c r="C258" s="13">
        <v>5.53</v>
      </c>
      <c r="D258" s="117"/>
    </row>
    <row r="259" spans="1:4" ht="15.75" customHeight="1" outlineLevel="1" x14ac:dyDescent="0.2">
      <c r="A259" s="13" t="s">
        <v>29</v>
      </c>
      <c r="B259" s="14" t="s">
        <v>303</v>
      </c>
      <c r="C259" s="13">
        <v>5.58</v>
      </c>
      <c r="D259" s="117"/>
    </row>
    <row r="260" spans="1:4" ht="15.75" customHeight="1" outlineLevel="1" x14ac:dyDescent="0.2">
      <c r="A260" s="13" t="s">
        <v>29</v>
      </c>
      <c r="B260" s="14" t="s">
        <v>62</v>
      </c>
      <c r="C260" s="13">
        <v>5.54</v>
      </c>
      <c r="D260" s="117"/>
    </row>
    <row r="261" spans="1:4" ht="15.75" customHeight="1" outlineLevel="1" x14ac:dyDescent="0.2">
      <c r="A261" s="13" t="s">
        <v>29</v>
      </c>
      <c r="B261" s="14" t="s">
        <v>304</v>
      </c>
      <c r="C261" s="13">
        <v>5.55</v>
      </c>
      <c r="D261" s="117"/>
    </row>
    <row r="262" spans="1:4" ht="15.75" customHeight="1" outlineLevel="1" x14ac:dyDescent="0.2">
      <c r="A262" s="13" t="s">
        <v>29</v>
      </c>
      <c r="B262" s="14" t="s">
        <v>16</v>
      </c>
      <c r="C262" s="13">
        <v>5.63</v>
      </c>
      <c r="D262" s="117"/>
    </row>
    <row r="263" spans="1:4" ht="15.75" customHeight="1" outlineLevel="1" x14ac:dyDescent="0.2">
      <c r="A263" s="13" t="s">
        <v>29</v>
      </c>
      <c r="B263" s="14" t="s">
        <v>64</v>
      </c>
      <c r="C263" s="13">
        <v>5.47</v>
      </c>
      <c r="D263" s="117"/>
    </row>
    <row r="264" spans="1:4" ht="15.75" customHeight="1" outlineLevel="1" x14ac:dyDescent="0.2">
      <c r="A264" s="13" t="s">
        <v>29</v>
      </c>
      <c r="B264" s="14" t="s">
        <v>65</v>
      </c>
      <c r="C264" s="13">
        <v>5.48</v>
      </c>
      <c r="D264" s="117"/>
    </row>
    <row r="265" spans="1:4" ht="15.75" customHeight="1" x14ac:dyDescent="0.2">
      <c r="A265" s="17" t="s">
        <v>29</v>
      </c>
      <c r="B265" s="14"/>
      <c r="C265" s="13"/>
      <c r="D265" s="117"/>
    </row>
    <row r="266" spans="1:4" ht="15.75" customHeight="1" outlineLevel="1" x14ac:dyDescent="0.2">
      <c r="A266" s="13" t="s">
        <v>30</v>
      </c>
      <c r="B266" s="14" t="s">
        <v>50</v>
      </c>
      <c r="C266" s="13">
        <v>5.0999999999999996</v>
      </c>
      <c r="D266" s="117"/>
    </row>
    <row r="267" spans="1:4" ht="15.75" customHeight="1" outlineLevel="1" x14ac:dyDescent="0.2">
      <c r="A267" s="13" t="s">
        <v>30</v>
      </c>
      <c r="B267" s="14" t="s">
        <v>51</v>
      </c>
      <c r="C267" s="13">
        <v>5.2</v>
      </c>
      <c r="D267" s="117"/>
    </row>
    <row r="268" spans="1:4" ht="15.75" customHeight="1" outlineLevel="1" x14ac:dyDescent="0.2">
      <c r="A268" s="13" t="s">
        <v>30</v>
      </c>
      <c r="B268" s="14" t="s">
        <v>293</v>
      </c>
      <c r="C268" s="13">
        <v>5.3</v>
      </c>
      <c r="D268" s="117"/>
    </row>
    <row r="269" spans="1:4" ht="15.75" customHeight="1" outlineLevel="1" x14ac:dyDescent="0.2">
      <c r="A269" s="13" t="s">
        <v>30</v>
      </c>
      <c r="B269" s="14" t="s">
        <v>519</v>
      </c>
      <c r="C269" s="13">
        <v>5.6</v>
      </c>
      <c r="D269" s="117"/>
    </row>
    <row r="270" spans="1:4" ht="15.75" customHeight="1" outlineLevel="1" x14ac:dyDescent="0.2">
      <c r="A270" s="13" t="s">
        <v>30</v>
      </c>
      <c r="B270" s="14" t="s">
        <v>6047</v>
      </c>
      <c r="C270" s="15">
        <v>5.0999999999999996</v>
      </c>
      <c r="D270" s="117"/>
    </row>
    <row r="271" spans="1:4" ht="15.75" customHeight="1" outlineLevel="1" x14ac:dyDescent="0.2">
      <c r="A271" s="13" t="s">
        <v>30</v>
      </c>
      <c r="B271" s="14" t="s">
        <v>6046</v>
      </c>
      <c r="C271" s="13">
        <v>5.14</v>
      </c>
      <c r="D271" s="117"/>
    </row>
    <row r="272" spans="1:4" ht="15.75" customHeight="1" outlineLevel="1" x14ac:dyDescent="0.2">
      <c r="A272" s="13" t="s">
        <v>30</v>
      </c>
      <c r="B272" s="14" t="s">
        <v>295</v>
      </c>
      <c r="C272" s="13">
        <v>5.19</v>
      </c>
      <c r="D272" s="117"/>
    </row>
    <row r="273" spans="1:4" ht="15.75" customHeight="1" outlineLevel="1" x14ac:dyDescent="0.2">
      <c r="A273" s="13" t="s">
        <v>30</v>
      </c>
      <c r="B273" s="14" t="s">
        <v>521</v>
      </c>
      <c r="C273" s="13">
        <v>5.24</v>
      </c>
      <c r="D273" s="117"/>
    </row>
    <row r="274" spans="1:4" ht="15.75" customHeight="1" outlineLevel="1" x14ac:dyDescent="0.2">
      <c r="A274" s="13" t="s">
        <v>30</v>
      </c>
      <c r="B274" s="14" t="s">
        <v>55</v>
      </c>
      <c r="C274" s="13">
        <v>5.26</v>
      </c>
      <c r="D274" s="117"/>
    </row>
    <row r="275" spans="1:4" ht="15.75" customHeight="1" outlineLevel="1" x14ac:dyDescent="0.2">
      <c r="A275" s="13" t="s">
        <v>30</v>
      </c>
      <c r="B275" s="14" t="s">
        <v>56</v>
      </c>
      <c r="C275" s="13">
        <v>5.27</v>
      </c>
      <c r="D275" s="117"/>
    </row>
    <row r="276" spans="1:4" ht="15.75" customHeight="1" outlineLevel="1" x14ac:dyDescent="0.2">
      <c r="A276" s="13" t="s">
        <v>30</v>
      </c>
      <c r="B276" s="14" t="s">
        <v>296</v>
      </c>
      <c r="C276" s="13">
        <v>5.28</v>
      </c>
      <c r="D276" s="117"/>
    </row>
    <row r="277" spans="1:4" ht="15.75" customHeight="1" outlineLevel="1" x14ac:dyDescent="0.2">
      <c r="A277" s="13" t="s">
        <v>30</v>
      </c>
      <c r="B277" s="14" t="s">
        <v>528</v>
      </c>
      <c r="C277" s="13">
        <v>5.29</v>
      </c>
      <c r="D277" s="117"/>
    </row>
    <row r="278" spans="1:4" ht="15.75" customHeight="1" outlineLevel="1" x14ac:dyDescent="0.2">
      <c r="A278" s="13" t="s">
        <v>30</v>
      </c>
      <c r="B278" s="14" t="s">
        <v>297</v>
      </c>
      <c r="C278" s="15">
        <v>5.3</v>
      </c>
      <c r="D278" s="117"/>
    </row>
    <row r="279" spans="1:4" ht="15.75" customHeight="1" outlineLevel="1" x14ac:dyDescent="0.2">
      <c r="A279" s="13" t="s">
        <v>30</v>
      </c>
      <c r="B279" s="14" t="s">
        <v>3927</v>
      </c>
      <c r="C279" s="13">
        <v>5.33</v>
      </c>
      <c r="D279" s="117"/>
    </row>
    <row r="280" spans="1:4" ht="15.75" customHeight="1" outlineLevel="1" x14ac:dyDescent="0.2">
      <c r="A280" s="13" t="s">
        <v>30</v>
      </c>
      <c r="B280" s="14" t="s">
        <v>57</v>
      </c>
      <c r="C280" s="13">
        <v>5.36</v>
      </c>
      <c r="D280" s="117"/>
    </row>
    <row r="281" spans="1:4" ht="15.75" customHeight="1" outlineLevel="1" x14ac:dyDescent="0.2">
      <c r="A281" s="13" t="s">
        <v>30</v>
      </c>
      <c r="B281" s="14" t="s">
        <v>299</v>
      </c>
      <c r="C281" s="13">
        <v>5.69</v>
      </c>
      <c r="D281" s="117"/>
    </row>
    <row r="282" spans="1:4" ht="15.75" customHeight="1" outlineLevel="1" x14ac:dyDescent="0.2">
      <c r="A282" s="13" t="s">
        <v>30</v>
      </c>
      <c r="B282" s="14" t="s">
        <v>63</v>
      </c>
      <c r="C282" s="15">
        <v>5.7</v>
      </c>
      <c r="D282" s="117"/>
    </row>
    <row r="283" spans="1:4" ht="15.75" customHeight="1" outlineLevel="1" x14ac:dyDescent="0.2">
      <c r="A283" s="13" t="s">
        <v>30</v>
      </c>
      <c r="B283" s="14" t="s">
        <v>301</v>
      </c>
      <c r="C283" s="13">
        <v>5.74</v>
      </c>
      <c r="D283" s="117"/>
    </row>
    <row r="284" spans="1:4" ht="15.75" customHeight="1" outlineLevel="1" x14ac:dyDescent="0.2">
      <c r="A284" s="13" t="s">
        <v>30</v>
      </c>
      <c r="B284" s="14" t="s">
        <v>298</v>
      </c>
      <c r="C284" s="13">
        <v>5.49</v>
      </c>
      <c r="D284" s="117"/>
    </row>
    <row r="285" spans="1:4" ht="15.75" customHeight="1" outlineLevel="1" x14ac:dyDescent="0.2">
      <c r="A285" s="13" t="s">
        <v>30</v>
      </c>
      <c r="B285" s="14" t="s">
        <v>59</v>
      </c>
      <c r="C285" s="13">
        <v>5.51</v>
      </c>
      <c r="D285" s="117"/>
    </row>
    <row r="286" spans="1:4" ht="15.75" customHeight="1" outlineLevel="1" x14ac:dyDescent="0.2">
      <c r="A286" s="13" t="s">
        <v>30</v>
      </c>
      <c r="B286" s="14" t="s">
        <v>6048</v>
      </c>
      <c r="C286" s="13">
        <v>5.52</v>
      </c>
      <c r="D286" s="117"/>
    </row>
    <row r="287" spans="1:4" ht="15.75" customHeight="1" outlineLevel="1" x14ac:dyDescent="0.2">
      <c r="A287" s="13" t="s">
        <v>30</v>
      </c>
      <c r="B287" s="14" t="s">
        <v>60</v>
      </c>
      <c r="C287" s="13">
        <v>5.53</v>
      </c>
      <c r="D287" s="117"/>
    </row>
    <row r="288" spans="1:4" ht="15.75" customHeight="1" outlineLevel="1" x14ac:dyDescent="0.2">
      <c r="A288" s="13" t="s">
        <v>30</v>
      </c>
      <c r="B288" s="14" t="s">
        <v>303</v>
      </c>
      <c r="C288" s="13">
        <v>5.58</v>
      </c>
      <c r="D288" s="117"/>
    </row>
    <row r="289" spans="1:4" ht="15.75" customHeight="1" outlineLevel="1" x14ac:dyDescent="0.2">
      <c r="A289" s="13" t="s">
        <v>30</v>
      </c>
      <c r="B289" s="14" t="s">
        <v>62</v>
      </c>
      <c r="C289" s="13">
        <v>5.54</v>
      </c>
      <c r="D289" s="117"/>
    </row>
    <row r="290" spans="1:4" ht="15.75" customHeight="1" outlineLevel="1" x14ac:dyDescent="0.2">
      <c r="A290" s="13" t="s">
        <v>30</v>
      </c>
      <c r="B290" s="14" t="s">
        <v>304</v>
      </c>
      <c r="C290" s="13">
        <v>5.55</v>
      </c>
      <c r="D290" s="117"/>
    </row>
    <row r="291" spans="1:4" ht="15.75" customHeight="1" outlineLevel="1" x14ac:dyDescent="0.2">
      <c r="A291" s="13" t="s">
        <v>30</v>
      </c>
      <c r="B291" s="14" t="s">
        <v>16</v>
      </c>
      <c r="C291" s="13">
        <v>5.63</v>
      </c>
      <c r="D291" s="117"/>
    </row>
    <row r="292" spans="1:4" ht="15.75" customHeight="1" outlineLevel="1" x14ac:dyDescent="0.2">
      <c r="A292" s="13" t="s">
        <v>30</v>
      </c>
      <c r="B292" s="14" t="s">
        <v>64</v>
      </c>
      <c r="C292" s="13">
        <v>5.47</v>
      </c>
      <c r="D292" s="117"/>
    </row>
    <row r="293" spans="1:4" ht="15.75" customHeight="1" outlineLevel="1" x14ac:dyDescent="0.2">
      <c r="A293" s="13" t="s">
        <v>30</v>
      </c>
      <c r="B293" s="14" t="s">
        <v>65</v>
      </c>
      <c r="C293" s="13">
        <v>5.48</v>
      </c>
      <c r="D293" s="117"/>
    </row>
    <row r="294" spans="1:4" ht="15.75" customHeight="1" x14ac:dyDescent="0.2">
      <c r="A294" s="17" t="s">
        <v>30</v>
      </c>
      <c r="B294" s="14"/>
      <c r="C294" s="13"/>
      <c r="D294" s="117"/>
    </row>
    <row r="295" spans="1:4" ht="15.75" customHeight="1" outlineLevel="1" x14ac:dyDescent="0.2">
      <c r="A295" s="13" t="s">
        <v>31</v>
      </c>
      <c r="B295" s="14" t="s">
        <v>50</v>
      </c>
      <c r="C295" s="13">
        <v>5.0999999999999996</v>
      </c>
      <c r="D295" s="117"/>
    </row>
    <row r="296" spans="1:4" ht="15.75" customHeight="1" outlineLevel="1" x14ac:dyDescent="0.2">
      <c r="A296" s="13" t="s">
        <v>31</v>
      </c>
      <c r="B296" s="14" t="s">
        <v>51</v>
      </c>
      <c r="C296" s="13">
        <v>5.2</v>
      </c>
      <c r="D296" s="117"/>
    </row>
    <row r="297" spans="1:4" ht="15.75" customHeight="1" outlineLevel="1" x14ac:dyDescent="0.2">
      <c r="A297" s="13" t="s">
        <v>31</v>
      </c>
      <c r="B297" s="14" t="s">
        <v>293</v>
      </c>
      <c r="C297" s="13">
        <v>5.3</v>
      </c>
      <c r="D297" s="117"/>
    </row>
    <row r="298" spans="1:4" ht="15.75" customHeight="1" outlineLevel="1" x14ac:dyDescent="0.2">
      <c r="A298" s="13" t="s">
        <v>31</v>
      </c>
      <c r="B298" s="14" t="s">
        <v>6046</v>
      </c>
      <c r="C298" s="13">
        <v>5.14</v>
      </c>
      <c r="D298" s="117"/>
    </row>
    <row r="299" spans="1:4" ht="15.75" customHeight="1" outlineLevel="1" x14ac:dyDescent="0.2">
      <c r="A299" s="13" t="s">
        <v>31</v>
      </c>
      <c r="B299" s="14" t="s">
        <v>295</v>
      </c>
      <c r="C299" s="13">
        <v>5.19</v>
      </c>
      <c r="D299" s="117"/>
    </row>
    <row r="300" spans="1:4" ht="15.75" customHeight="1" outlineLevel="1" x14ac:dyDescent="0.2">
      <c r="A300" s="13" t="s">
        <v>31</v>
      </c>
      <c r="B300" s="14" t="s">
        <v>521</v>
      </c>
      <c r="C300" s="13">
        <v>5.24</v>
      </c>
      <c r="D300" s="117"/>
    </row>
    <row r="301" spans="1:4" ht="15.75" customHeight="1" outlineLevel="1" x14ac:dyDescent="0.2">
      <c r="A301" s="13" t="s">
        <v>31</v>
      </c>
      <c r="B301" s="14" t="s">
        <v>55</v>
      </c>
      <c r="C301" s="13">
        <v>5.26</v>
      </c>
      <c r="D301" s="117"/>
    </row>
    <row r="302" spans="1:4" ht="15.75" customHeight="1" outlineLevel="1" x14ac:dyDescent="0.2">
      <c r="A302" s="13" t="s">
        <v>31</v>
      </c>
      <c r="B302" s="14" t="s">
        <v>56</v>
      </c>
      <c r="C302" s="13">
        <v>5.27</v>
      </c>
      <c r="D302" s="117"/>
    </row>
    <row r="303" spans="1:4" ht="15.75" customHeight="1" outlineLevel="1" x14ac:dyDescent="0.2">
      <c r="A303" s="13" t="s">
        <v>31</v>
      </c>
      <c r="B303" s="14" t="s">
        <v>296</v>
      </c>
      <c r="C303" s="13">
        <v>5.28</v>
      </c>
      <c r="D303" s="117"/>
    </row>
    <row r="304" spans="1:4" ht="15.75" customHeight="1" outlineLevel="1" x14ac:dyDescent="0.2">
      <c r="A304" s="13" t="s">
        <v>31</v>
      </c>
      <c r="B304" s="14" t="s">
        <v>4030</v>
      </c>
      <c r="C304" s="13">
        <v>5.37</v>
      </c>
      <c r="D304" s="117"/>
    </row>
    <row r="305" spans="1:4" ht="15.75" customHeight="1" outlineLevel="1" x14ac:dyDescent="0.2">
      <c r="A305" s="13" t="s">
        <v>31</v>
      </c>
      <c r="B305" s="14" t="s">
        <v>298</v>
      </c>
      <c r="C305" s="13">
        <v>5.49</v>
      </c>
      <c r="D305" s="117"/>
    </row>
    <row r="306" spans="1:4" ht="15.75" customHeight="1" outlineLevel="1" x14ac:dyDescent="0.2">
      <c r="A306" s="13" t="s">
        <v>31</v>
      </c>
      <c r="B306" s="14" t="s">
        <v>59</v>
      </c>
      <c r="C306" s="13">
        <v>5.51</v>
      </c>
      <c r="D306" s="117"/>
    </row>
    <row r="307" spans="1:4" ht="15.75" customHeight="1" outlineLevel="1" x14ac:dyDescent="0.2">
      <c r="A307" s="13" t="s">
        <v>31</v>
      </c>
      <c r="B307" s="14" t="s">
        <v>60</v>
      </c>
      <c r="C307" s="13">
        <v>5.53</v>
      </c>
      <c r="D307" s="117"/>
    </row>
    <row r="308" spans="1:4" ht="15.75" customHeight="1" outlineLevel="1" x14ac:dyDescent="0.2">
      <c r="A308" s="13" t="s">
        <v>31</v>
      </c>
      <c r="B308" s="14" t="s">
        <v>299</v>
      </c>
      <c r="C308" s="13">
        <v>5.69</v>
      </c>
      <c r="D308" s="117"/>
    </row>
    <row r="309" spans="1:4" ht="15.75" customHeight="1" outlineLevel="1" x14ac:dyDescent="0.2">
      <c r="A309" s="13" t="s">
        <v>31</v>
      </c>
      <c r="B309" s="14" t="s">
        <v>300</v>
      </c>
      <c r="C309" s="13">
        <v>5.75</v>
      </c>
      <c r="D309" s="117"/>
    </row>
    <row r="310" spans="1:4" ht="15.75" customHeight="1" outlineLevel="1" x14ac:dyDescent="0.2">
      <c r="A310" s="13" t="s">
        <v>31</v>
      </c>
      <c r="B310" s="14" t="s">
        <v>63</v>
      </c>
      <c r="C310" s="15">
        <v>5.7</v>
      </c>
      <c r="D310" s="117"/>
    </row>
    <row r="311" spans="1:4" ht="15.75" customHeight="1" outlineLevel="1" x14ac:dyDescent="0.2">
      <c r="A311" s="13" t="s">
        <v>31</v>
      </c>
      <c r="B311" s="14" t="s">
        <v>301</v>
      </c>
      <c r="C311" s="13">
        <v>5.74</v>
      </c>
      <c r="D311" s="117"/>
    </row>
    <row r="312" spans="1:4" ht="15.75" customHeight="1" outlineLevel="1" x14ac:dyDescent="0.2">
      <c r="A312" s="13" t="s">
        <v>31</v>
      </c>
      <c r="B312" s="14" t="s">
        <v>303</v>
      </c>
      <c r="C312" s="13">
        <v>5.58</v>
      </c>
      <c r="D312" s="117"/>
    </row>
    <row r="313" spans="1:4" ht="15.75" customHeight="1" outlineLevel="1" x14ac:dyDescent="0.2">
      <c r="A313" s="13" t="s">
        <v>31</v>
      </c>
      <c r="B313" s="14" t="s">
        <v>62</v>
      </c>
      <c r="C313" s="13">
        <v>5.54</v>
      </c>
      <c r="D313" s="117"/>
    </row>
    <row r="314" spans="1:4" ht="15.75" customHeight="1" outlineLevel="1" x14ac:dyDescent="0.2">
      <c r="A314" s="13" t="s">
        <v>31</v>
      </c>
      <c r="B314" s="14" t="s">
        <v>304</v>
      </c>
      <c r="C314" s="13">
        <v>5.55</v>
      </c>
      <c r="D314" s="117"/>
    </row>
    <row r="315" spans="1:4" ht="15.75" customHeight="1" outlineLevel="1" x14ac:dyDescent="0.2">
      <c r="A315" s="13" t="s">
        <v>31</v>
      </c>
      <c r="B315" s="14" t="s">
        <v>16</v>
      </c>
      <c r="C315" s="13">
        <v>5.63</v>
      </c>
      <c r="D315" s="117"/>
    </row>
    <row r="316" spans="1:4" ht="15.75" customHeight="1" outlineLevel="1" x14ac:dyDescent="0.2">
      <c r="A316" s="13" t="s">
        <v>31</v>
      </c>
      <c r="B316" s="14" t="s">
        <v>17</v>
      </c>
      <c r="C316" s="13">
        <v>5.65</v>
      </c>
      <c r="D316" s="117"/>
    </row>
    <row r="317" spans="1:4" ht="15.75" customHeight="1" outlineLevel="1" x14ac:dyDescent="0.2">
      <c r="A317" s="13" t="s">
        <v>31</v>
      </c>
      <c r="B317" s="14" t="s">
        <v>18</v>
      </c>
      <c r="C317" s="13">
        <v>5.68</v>
      </c>
      <c r="D317" s="117"/>
    </row>
    <row r="318" spans="1:4" ht="15.75" customHeight="1" outlineLevel="1" x14ac:dyDescent="0.2">
      <c r="A318" s="13" t="s">
        <v>31</v>
      </c>
      <c r="B318" s="14" t="s">
        <v>64</v>
      </c>
      <c r="C318" s="13">
        <v>5.47</v>
      </c>
      <c r="D318" s="117"/>
    </row>
    <row r="319" spans="1:4" ht="15.75" customHeight="1" outlineLevel="1" x14ac:dyDescent="0.2">
      <c r="A319" s="13" t="s">
        <v>31</v>
      </c>
      <c r="B319" s="14" t="s">
        <v>65</v>
      </c>
      <c r="C319" s="13">
        <v>5.48</v>
      </c>
      <c r="D319" s="117"/>
    </row>
    <row r="320" spans="1:4" ht="15.75" customHeight="1" x14ac:dyDescent="0.2">
      <c r="A320" s="17" t="s">
        <v>31</v>
      </c>
      <c r="B320" s="14"/>
      <c r="C320" s="13"/>
      <c r="D320" s="117"/>
    </row>
    <row r="321" spans="1:4" ht="15.75" customHeight="1" outlineLevel="1" x14ac:dyDescent="0.2">
      <c r="A321" s="13" t="s">
        <v>32</v>
      </c>
      <c r="B321" s="14" t="s">
        <v>50</v>
      </c>
      <c r="C321" s="13">
        <v>5.0999999999999996</v>
      </c>
      <c r="D321" s="117"/>
    </row>
    <row r="322" spans="1:4" ht="15.75" customHeight="1" outlineLevel="1" x14ac:dyDescent="0.2">
      <c r="A322" s="13" t="s">
        <v>32</v>
      </c>
      <c r="B322" s="14" t="s">
        <v>51</v>
      </c>
      <c r="C322" s="13">
        <v>5.2</v>
      </c>
      <c r="D322" s="117"/>
    </row>
    <row r="323" spans="1:4" ht="15.75" customHeight="1" outlineLevel="1" x14ac:dyDescent="0.2">
      <c r="A323" s="13" t="s">
        <v>32</v>
      </c>
      <c r="B323" s="14" t="s">
        <v>55</v>
      </c>
      <c r="C323" s="13">
        <v>5.26</v>
      </c>
      <c r="D323" s="117"/>
    </row>
    <row r="324" spans="1:4" ht="15.75" customHeight="1" outlineLevel="1" x14ac:dyDescent="0.2">
      <c r="A324" s="13" t="s">
        <v>32</v>
      </c>
      <c r="B324" s="14" t="s">
        <v>6046</v>
      </c>
      <c r="C324" s="13">
        <v>5.14</v>
      </c>
      <c r="D324" s="117"/>
    </row>
    <row r="325" spans="1:4" ht="15.75" customHeight="1" outlineLevel="1" x14ac:dyDescent="0.2">
      <c r="A325" s="13" t="s">
        <v>32</v>
      </c>
      <c r="B325" s="14" t="s">
        <v>295</v>
      </c>
      <c r="C325" s="13">
        <v>5.19</v>
      </c>
      <c r="D325" s="117"/>
    </row>
    <row r="326" spans="1:4" ht="15.75" customHeight="1" outlineLevel="1" x14ac:dyDescent="0.2">
      <c r="A326" s="13" t="s">
        <v>32</v>
      </c>
      <c r="B326" s="14" t="s">
        <v>4030</v>
      </c>
      <c r="C326" s="13">
        <v>5.37</v>
      </c>
      <c r="D326" s="117"/>
    </row>
    <row r="327" spans="1:4" ht="15.75" customHeight="1" outlineLevel="1" x14ac:dyDescent="0.2">
      <c r="A327" s="13" t="s">
        <v>32</v>
      </c>
      <c r="B327" s="14" t="s">
        <v>299</v>
      </c>
      <c r="C327" s="13">
        <v>5.69</v>
      </c>
      <c r="D327" s="117"/>
    </row>
    <row r="328" spans="1:4" ht="15.75" customHeight="1" outlineLevel="1" x14ac:dyDescent="0.2">
      <c r="A328" s="13" t="s">
        <v>32</v>
      </c>
      <c r="B328" s="14" t="s">
        <v>4031</v>
      </c>
      <c r="C328" s="15">
        <v>5.8</v>
      </c>
      <c r="D328" s="117"/>
    </row>
    <row r="329" spans="1:4" ht="15.75" customHeight="1" outlineLevel="1" x14ac:dyDescent="0.2">
      <c r="A329" s="13" t="s">
        <v>32</v>
      </c>
      <c r="B329" s="14" t="s">
        <v>300</v>
      </c>
      <c r="C329" s="13">
        <v>5.75</v>
      </c>
      <c r="D329" s="117"/>
    </row>
    <row r="330" spans="1:4" ht="15.75" customHeight="1" outlineLevel="1" x14ac:dyDescent="0.2">
      <c r="A330" s="13" t="s">
        <v>32</v>
      </c>
      <c r="B330" s="14" t="s">
        <v>63</v>
      </c>
      <c r="C330" s="15">
        <v>5.7</v>
      </c>
      <c r="D330" s="117"/>
    </row>
    <row r="331" spans="1:4" ht="15.75" customHeight="1" outlineLevel="1" x14ac:dyDescent="0.2">
      <c r="A331" s="13" t="s">
        <v>32</v>
      </c>
      <c r="B331" s="14" t="s">
        <v>301</v>
      </c>
      <c r="C331" s="13">
        <v>5.74</v>
      </c>
      <c r="D331" s="117"/>
    </row>
    <row r="332" spans="1:4" ht="15.75" customHeight="1" outlineLevel="1" x14ac:dyDescent="0.2">
      <c r="A332" s="13" t="s">
        <v>32</v>
      </c>
      <c r="B332" s="14" t="s">
        <v>303</v>
      </c>
      <c r="C332" s="13">
        <v>5.58</v>
      </c>
      <c r="D332" s="117"/>
    </row>
    <row r="333" spans="1:4" ht="15.75" customHeight="1" outlineLevel="1" x14ac:dyDescent="0.2">
      <c r="A333" s="13" t="s">
        <v>32</v>
      </c>
      <c r="B333" s="14" t="s">
        <v>304</v>
      </c>
      <c r="C333" s="13">
        <v>5.55</v>
      </c>
      <c r="D333" s="117"/>
    </row>
    <row r="334" spans="1:4" ht="15.75" customHeight="1" outlineLevel="1" x14ac:dyDescent="0.2">
      <c r="A334" s="13" t="s">
        <v>32</v>
      </c>
      <c r="B334" s="14" t="s">
        <v>16</v>
      </c>
      <c r="C334" s="13">
        <v>5.63</v>
      </c>
      <c r="D334" s="117"/>
    </row>
    <row r="335" spans="1:4" ht="15.75" customHeight="1" outlineLevel="1" x14ac:dyDescent="0.2">
      <c r="A335" s="13" t="s">
        <v>32</v>
      </c>
      <c r="B335" s="14" t="s">
        <v>17</v>
      </c>
      <c r="C335" s="13">
        <v>5.65</v>
      </c>
      <c r="D335" s="117"/>
    </row>
    <row r="336" spans="1:4" ht="15.75" customHeight="1" outlineLevel="1" x14ac:dyDescent="0.2">
      <c r="A336" s="13" t="s">
        <v>32</v>
      </c>
      <c r="B336" s="14" t="s">
        <v>18</v>
      </c>
      <c r="C336" s="13">
        <v>5.68</v>
      </c>
      <c r="D336" s="117"/>
    </row>
    <row r="337" spans="1:4" ht="15.75" customHeight="1" outlineLevel="1" x14ac:dyDescent="0.2">
      <c r="A337" s="13" t="s">
        <v>32</v>
      </c>
      <c r="B337" s="14" t="s">
        <v>64</v>
      </c>
      <c r="C337" s="13">
        <v>5.47</v>
      </c>
      <c r="D337" s="117"/>
    </row>
    <row r="338" spans="1:4" ht="15.75" customHeight="1" outlineLevel="1" x14ac:dyDescent="0.2">
      <c r="A338" s="13" t="s">
        <v>32</v>
      </c>
      <c r="B338" s="14" t="s">
        <v>65</v>
      </c>
      <c r="C338" s="13">
        <v>5.48</v>
      </c>
      <c r="D338" s="117"/>
    </row>
    <row r="339" spans="1:4" ht="15.75" customHeight="1" x14ac:dyDescent="0.2">
      <c r="A339" s="17" t="s">
        <v>32</v>
      </c>
      <c r="B339" s="14"/>
      <c r="C339" s="13"/>
      <c r="D339" s="117"/>
    </row>
    <row r="340" spans="1:4" ht="15.75" customHeight="1" outlineLevel="1" x14ac:dyDescent="0.2">
      <c r="A340" s="13" t="s">
        <v>33</v>
      </c>
      <c r="B340" s="14" t="s">
        <v>4032</v>
      </c>
      <c r="C340" s="13">
        <v>5.0999999999999996</v>
      </c>
      <c r="D340" s="117"/>
    </row>
    <row r="341" spans="1:4" ht="15.75" customHeight="1" outlineLevel="1" x14ac:dyDescent="0.2">
      <c r="A341" s="13" t="s">
        <v>33</v>
      </c>
      <c r="B341" s="14" t="s">
        <v>51</v>
      </c>
      <c r="C341" s="13">
        <v>5.2</v>
      </c>
      <c r="D341" s="117"/>
    </row>
    <row r="342" spans="1:4" ht="15.75" customHeight="1" outlineLevel="1" x14ac:dyDescent="0.2">
      <c r="A342" s="13" t="s">
        <v>33</v>
      </c>
      <c r="B342" s="14" t="s">
        <v>55</v>
      </c>
      <c r="C342" s="13">
        <v>5.26</v>
      </c>
      <c r="D342" s="117"/>
    </row>
    <row r="343" spans="1:4" ht="15.75" customHeight="1" outlineLevel="1" x14ac:dyDescent="0.2">
      <c r="A343" s="13" t="s">
        <v>33</v>
      </c>
      <c r="B343" s="14" t="s">
        <v>4033</v>
      </c>
      <c r="C343" s="13">
        <v>5.38</v>
      </c>
      <c r="D343" s="117"/>
    </row>
    <row r="344" spans="1:4" ht="15.75" customHeight="1" outlineLevel="1" x14ac:dyDescent="0.2">
      <c r="A344" s="13" t="s">
        <v>33</v>
      </c>
      <c r="B344" s="14" t="s">
        <v>4034</v>
      </c>
      <c r="C344" s="13">
        <v>5.39</v>
      </c>
      <c r="D344" s="117"/>
    </row>
    <row r="345" spans="1:4" ht="15.75" customHeight="1" outlineLevel="1" x14ac:dyDescent="0.2">
      <c r="A345" s="13" t="s">
        <v>33</v>
      </c>
      <c r="B345" s="14" t="s">
        <v>4035</v>
      </c>
      <c r="C345" s="15">
        <v>5.6</v>
      </c>
      <c r="D345" s="117"/>
    </row>
    <row r="346" spans="1:4" ht="15.75" customHeight="1" outlineLevel="1" x14ac:dyDescent="0.2">
      <c r="A346" s="13" t="s">
        <v>33</v>
      </c>
      <c r="B346" s="14" t="s">
        <v>65</v>
      </c>
      <c r="C346" s="13">
        <v>5.48</v>
      </c>
      <c r="D346" s="117"/>
    </row>
    <row r="347" spans="1:4" ht="15.75" customHeight="1" x14ac:dyDescent="0.2">
      <c r="A347" s="17" t="s">
        <v>33</v>
      </c>
      <c r="B347" s="14"/>
      <c r="C347" s="13"/>
      <c r="D347" s="117"/>
    </row>
    <row r="348" spans="1:4" ht="15.75" customHeight="1" outlineLevel="1" x14ac:dyDescent="0.2">
      <c r="A348" s="13" t="s">
        <v>34</v>
      </c>
      <c r="B348" s="14" t="s">
        <v>50</v>
      </c>
      <c r="C348" s="13">
        <v>5.0999999999999996</v>
      </c>
      <c r="D348" s="117"/>
    </row>
    <row r="349" spans="1:4" ht="15.75" customHeight="1" outlineLevel="1" x14ac:dyDescent="0.2">
      <c r="A349" s="13" t="s">
        <v>34</v>
      </c>
      <c r="B349" s="14" t="s">
        <v>51</v>
      </c>
      <c r="C349" s="13">
        <v>5.2</v>
      </c>
      <c r="D349" s="117"/>
    </row>
    <row r="350" spans="1:4" ht="15.75" customHeight="1" outlineLevel="1" x14ac:dyDescent="0.2">
      <c r="A350" s="13" t="s">
        <v>34</v>
      </c>
      <c r="B350" s="14" t="s">
        <v>293</v>
      </c>
      <c r="C350" s="13">
        <v>5.3</v>
      </c>
      <c r="D350" s="117"/>
    </row>
    <row r="351" spans="1:4" ht="15.75" customHeight="1" outlineLevel="1" x14ac:dyDescent="0.2">
      <c r="A351" s="13" t="s">
        <v>34</v>
      </c>
      <c r="B351" s="14" t="s">
        <v>519</v>
      </c>
      <c r="C351" s="13">
        <v>5.6</v>
      </c>
      <c r="D351" s="117"/>
    </row>
    <row r="352" spans="1:4" ht="15.75" customHeight="1" outlineLevel="1" x14ac:dyDescent="0.2">
      <c r="A352" s="13" t="s">
        <v>34</v>
      </c>
      <c r="B352" s="14" t="s">
        <v>6047</v>
      </c>
      <c r="C352" s="15">
        <v>5.0999999999999996</v>
      </c>
      <c r="D352" s="117"/>
    </row>
    <row r="353" spans="1:4" ht="15.75" customHeight="1" outlineLevel="1" x14ac:dyDescent="0.2">
      <c r="A353" s="13" t="s">
        <v>34</v>
      </c>
      <c r="B353" s="14" t="s">
        <v>6046</v>
      </c>
      <c r="C353" s="13">
        <v>5.14</v>
      </c>
      <c r="D353" s="117"/>
    </row>
    <row r="354" spans="1:4" ht="15.75" customHeight="1" outlineLevel="1" x14ac:dyDescent="0.2">
      <c r="A354" s="13" t="s">
        <v>34</v>
      </c>
      <c r="B354" s="14" t="s">
        <v>295</v>
      </c>
      <c r="C354" s="13">
        <v>5.19</v>
      </c>
      <c r="D354" s="117"/>
    </row>
    <row r="355" spans="1:4" ht="15.75" customHeight="1" outlineLevel="1" x14ac:dyDescent="0.2">
      <c r="A355" s="13" t="s">
        <v>34</v>
      </c>
      <c r="B355" s="14" t="s">
        <v>521</v>
      </c>
      <c r="C355" s="13">
        <v>5.24</v>
      </c>
      <c r="D355" s="117"/>
    </row>
    <row r="356" spans="1:4" ht="15.75" customHeight="1" outlineLevel="1" x14ac:dyDescent="0.2">
      <c r="A356" s="13" t="s">
        <v>34</v>
      </c>
      <c r="B356" s="14" t="s">
        <v>55</v>
      </c>
      <c r="C356" s="13">
        <v>5.26</v>
      </c>
      <c r="D356" s="117"/>
    </row>
    <row r="357" spans="1:4" ht="15.75" customHeight="1" outlineLevel="1" x14ac:dyDescent="0.2">
      <c r="A357" s="13" t="s">
        <v>34</v>
      </c>
      <c r="B357" s="14" t="s">
        <v>56</v>
      </c>
      <c r="C357" s="13">
        <v>5.27</v>
      </c>
      <c r="D357" s="117"/>
    </row>
    <row r="358" spans="1:4" ht="15.75" customHeight="1" outlineLevel="1" x14ac:dyDescent="0.2">
      <c r="A358" s="13" t="s">
        <v>34</v>
      </c>
      <c r="B358" s="14" t="s">
        <v>296</v>
      </c>
      <c r="C358" s="13">
        <v>5.28</v>
      </c>
      <c r="D358" s="117"/>
    </row>
    <row r="359" spans="1:4" ht="15.75" customHeight="1" outlineLevel="1" x14ac:dyDescent="0.2">
      <c r="A359" s="13" t="s">
        <v>34</v>
      </c>
      <c r="B359" s="14" t="s">
        <v>522</v>
      </c>
      <c r="C359" s="13">
        <v>5.31</v>
      </c>
      <c r="D359" s="117"/>
    </row>
    <row r="360" spans="1:4" ht="15.75" customHeight="1" outlineLevel="1" x14ac:dyDescent="0.2">
      <c r="A360" s="13" t="s">
        <v>34</v>
      </c>
      <c r="B360" s="14" t="s">
        <v>57</v>
      </c>
      <c r="C360" s="13">
        <v>5.36</v>
      </c>
      <c r="D360" s="117"/>
    </row>
    <row r="361" spans="1:4" ht="15.75" customHeight="1" outlineLevel="1" x14ac:dyDescent="0.2">
      <c r="A361" s="13" t="s">
        <v>34</v>
      </c>
      <c r="B361" s="14" t="s">
        <v>4030</v>
      </c>
      <c r="C361" s="13">
        <v>5.37</v>
      </c>
      <c r="D361" s="117"/>
    </row>
    <row r="362" spans="1:4" ht="15.75" customHeight="1" outlineLevel="1" x14ac:dyDescent="0.2">
      <c r="A362" s="13" t="s">
        <v>34</v>
      </c>
      <c r="B362" s="14" t="s">
        <v>298</v>
      </c>
      <c r="C362" s="13">
        <v>5.49</v>
      </c>
      <c r="D362" s="117"/>
    </row>
    <row r="363" spans="1:4" ht="15.75" customHeight="1" outlineLevel="1" x14ac:dyDescent="0.2">
      <c r="A363" s="13" t="s">
        <v>34</v>
      </c>
      <c r="B363" s="14" t="s">
        <v>59</v>
      </c>
      <c r="C363" s="13">
        <v>5.51</v>
      </c>
      <c r="D363" s="117"/>
    </row>
    <row r="364" spans="1:4" ht="15.75" customHeight="1" outlineLevel="1" x14ac:dyDescent="0.2">
      <c r="A364" s="13" t="s">
        <v>34</v>
      </c>
      <c r="B364" s="14" t="s">
        <v>6048</v>
      </c>
      <c r="C364" s="13">
        <v>5.52</v>
      </c>
      <c r="D364" s="117"/>
    </row>
    <row r="365" spans="1:4" ht="15.75" customHeight="1" outlineLevel="1" x14ac:dyDescent="0.2">
      <c r="A365" s="13" t="s">
        <v>34</v>
      </c>
      <c r="B365" s="14" t="s">
        <v>60</v>
      </c>
      <c r="C365" s="13">
        <v>5.53</v>
      </c>
      <c r="D365" s="117"/>
    </row>
    <row r="366" spans="1:4" ht="15.75" customHeight="1" outlineLevel="1" x14ac:dyDescent="0.2">
      <c r="A366" s="13" t="s">
        <v>34</v>
      </c>
      <c r="B366" s="14" t="s">
        <v>299</v>
      </c>
      <c r="C366" s="13">
        <v>5.69</v>
      </c>
      <c r="D366" s="117"/>
    </row>
    <row r="367" spans="1:4" ht="15.75" customHeight="1" outlineLevel="1" x14ac:dyDescent="0.2">
      <c r="A367" s="13" t="s">
        <v>34</v>
      </c>
      <c r="B367" s="14" t="s">
        <v>4031</v>
      </c>
      <c r="C367" s="15">
        <v>5.8</v>
      </c>
      <c r="D367" s="117"/>
    </row>
    <row r="368" spans="1:4" ht="15.75" customHeight="1" outlineLevel="1" x14ac:dyDescent="0.2">
      <c r="A368" s="13" t="s">
        <v>34</v>
      </c>
      <c r="B368" s="14" t="s">
        <v>524</v>
      </c>
      <c r="C368" s="15">
        <v>5.72</v>
      </c>
      <c r="D368" s="117"/>
    </row>
    <row r="369" spans="1:4" ht="15.75" customHeight="1" outlineLevel="1" x14ac:dyDescent="0.2">
      <c r="A369" s="13" t="s">
        <v>34</v>
      </c>
      <c r="B369" s="14" t="s">
        <v>300</v>
      </c>
      <c r="C369" s="13">
        <v>5.75</v>
      </c>
      <c r="D369" s="117"/>
    </row>
    <row r="370" spans="1:4" ht="15.75" customHeight="1" outlineLevel="1" x14ac:dyDescent="0.2">
      <c r="A370" s="13" t="s">
        <v>34</v>
      </c>
      <c r="B370" s="14" t="s">
        <v>63</v>
      </c>
      <c r="C370" s="15">
        <v>5.7</v>
      </c>
      <c r="D370" s="117"/>
    </row>
    <row r="371" spans="1:4" ht="15.75" customHeight="1" outlineLevel="1" x14ac:dyDescent="0.2">
      <c r="A371" s="13" t="s">
        <v>34</v>
      </c>
      <c r="B371" s="14" t="s">
        <v>301</v>
      </c>
      <c r="C371" s="13">
        <v>5.74</v>
      </c>
      <c r="D371" s="117"/>
    </row>
    <row r="372" spans="1:4" ht="15.75" customHeight="1" outlineLevel="1" x14ac:dyDescent="0.2">
      <c r="A372" s="13" t="s">
        <v>34</v>
      </c>
      <c r="B372" s="14" t="s">
        <v>525</v>
      </c>
      <c r="C372" s="13">
        <v>5.76</v>
      </c>
      <c r="D372" s="117"/>
    </row>
    <row r="373" spans="1:4" ht="15.75" customHeight="1" outlineLevel="1" x14ac:dyDescent="0.2">
      <c r="A373" s="13" t="s">
        <v>34</v>
      </c>
      <c r="B373" s="14" t="s">
        <v>526</v>
      </c>
      <c r="C373" s="13">
        <v>5.89</v>
      </c>
      <c r="D373" s="63" t="s">
        <v>6045</v>
      </c>
    </row>
    <row r="374" spans="1:4" ht="15.75" customHeight="1" outlineLevel="1" x14ac:dyDescent="0.2">
      <c r="A374" s="13" t="s">
        <v>34</v>
      </c>
      <c r="B374" s="14" t="s">
        <v>4037</v>
      </c>
      <c r="C374" s="13">
        <v>5.109</v>
      </c>
      <c r="D374" s="63"/>
    </row>
    <row r="375" spans="1:4" ht="15.75" customHeight="1" outlineLevel="1" x14ac:dyDescent="0.2">
      <c r="A375" s="13" t="s">
        <v>34</v>
      </c>
      <c r="B375" s="14" t="s">
        <v>4038</v>
      </c>
      <c r="C375" s="13">
        <v>5.1109999999999998</v>
      </c>
      <c r="D375" s="117"/>
    </row>
    <row r="376" spans="1:4" ht="15.75" customHeight="1" outlineLevel="1" x14ac:dyDescent="0.2">
      <c r="A376" s="13" t="s">
        <v>34</v>
      </c>
      <c r="B376" s="14" t="s">
        <v>4040</v>
      </c>
      <c r="C376" s="13">
        <v>5.1120000000000001</v>
      </c>
      <c r="D376" s="117"/>
    </row>
    <row r="377" spans="1:4" ht="15.75" customHeight="1" outlineLevel="1" x14ac:dyDescent="0.2">
      <c r="A377" s="13" t="s">
        <v>34</v>
      </c>
      <c r="B377" s="14" t="s">
        <v>6049</v>
      </c>
      <c r="C377" s="13">
        <v>5.1130000000000004</v>
      </c>
      <c r="D377" s="117"/>
    </row>
    <row r="378" spans="1:4" ht="15.75" customHeight="1" outlineLevel="1" x14ac:dyDescent="0.2">
      <c r="A378" s="13" t="s">
        <v>34</v>
      </c>
      <c r="B378" s="14" t="s">
        <v>303</v>
      </c>
      <c r="C378" s="13">
        <v>5.58</v>
      </c>
      <c r="D378" s="117"/>
    </row>
    <row r="379" spans="1:4" ht="15.75" customHeight="1" outlineLevel="1" x14ac:dyDescent="0.2">
      <c r="A379" s="13" t="s">
        <v>34</v>
      </c>
      <c r="B379" s="14" t="s">
        <v>62</v>
      </c>
      <c r="C379" s="13">
        <v>5.54</v>
      </c>
      <c r="D379" s="117"/>
    </row>
    <row r="380" spans="1:4" ht="15.75" customHeight="1" outlineLevel="1" x14ac:dyDescent="0.2">
      <c r="A380" s="13" t="s">
        <v>34</v>
      </c>
      <c r="B380" s="14" t="s">
        <v>304</v>
      </c>
      <c r="C380" s="13">
        <v>5.55</v>
      </c>
      <c r="D380" s="117"/>
    </row>
    <row r="381" spans="1:4" ht="15.75" customHeight="1" outlineLevel="1" x14ac:dyDescent="0.2">
      <c r="A381" s="13" t="s">
        <v>34</v>
      </c>
      <c r="B381" s="14" t="s">
        <v>16</v>
      </c>
      <c r="C381" s="13">
        <v>5.63</v>
      </c>
      <c r="D381" s="117"/>
    </row>
    <row r="382" spans="1:4" ht="15.75" customHeight="1" outlineLevel="1" x14ac:dyDescent="0.2">
      <c r="A382" s="13" t="s">
        <v>34</v>
      </c>
      <c r="B382" s="14" t="s">
        <v>17</v>
      </c>
      <c r="C382" s="13">
        <v>5.65</v>
      </c>
      <c r="D382" s="117"/>
    </row>
    <row r="383" spans="1:4" ht="15.75" customHeight="1" outlineLevel="1" x14ac:dyDescent="0.2">
      <c r="A383" s="13" t="s">
        <v>34</v>
      </c>
      <c r="B383" s="14" t="s">
        <v>527</v>
      </c>
      <c r="C383" s="13">
        <v>5.66</v>
      </c>
      <c r="D383" s="117"/>
    </row>
    <row r="384" spans="1:4" ht="15.75" customHeight="1" outlineLevel="1" x14ac:dyDescent="0.2">
      <c r="A384" s="13" t="s">
        <v>34</v>
      </c>
      <c r="B384" s="14" t="s">
        <v>18</v>
      </c>
      <c r="C384" s="13">
        <v>5.68</v>
      </c>
      <c r="D384" s="117"/>
    </row>
    <row r="385" spans="1:4" ht="15.75" customHeight="1" outlineLevel="1" x14ac:dyDescent="0.2">
      <c r="A385" s="13" t="s">
        <v>34</v>
      </c>
      <c r="B385" s="14" t="s">
        <v>64</v>
      </c>
      <c r="C385" s="13">
        <v>5.47</v>
      </c>
      <c r="D385" s="117"/>
    </row>
    <row r="386" spans="1:4" ht="15.75" customHeight="1" outlineLevel="1" x14ac:dyDescent="0.2">
      <c r="A386" s="13" t="s">
        <v>34</v>
      </c>
      <c r="B386" s="14" t="s">
        <v>65</v>
      </c>
      <c r="C386" s="13">
        <v>5.48</v>
      </c>
      <c r="D386" s="117"/>
    </row>
    <row r="387" spans="1:4" ht="15.75" customHeight="1" x14ac:dyDescent="0.2">
      <c r="A387" s="17" t="s">
        <v>34</v>
      </c>
      <c r="B387" s="14"/>
      <c r="C387" s="13"/>
      <c r="D387" s="117"/>
    </row>
    <row r="388" spans="1:4" ht="15.75" customHeight="1" outlineLevel="1" x14ac:dyDescent="0.2">
      <c r="A388" s="13" t="s">
        <v>35</v>
      </c>
      <c r="B388" s="14" t="s">
        <v>50</v>
      </c>
      <c r="C388" s="13">
        <v>5.0999999999999996</v>
      </c>
      <c r="D388" s="117"/>
    </row>
    <row r="389" spans="1:4" ht="15.75" customHeight="1" outlineLevel="1" x14ac:dyDescent="0.2">
      <c r="A389" s="13" t="s">
        <v>35</v>
      </c>
      <c r="B389" s="14" t="s">
        <v>51</v>
      </c>
      <c r="C389" s="13">
        <v>5.2</v>
      </c>
      <c r="D389" s="117"/>
    </row>
    <row r="390" spans="1:4" ht="15.75" customHeight="1" outlineLevel="1" x14ac:dyDescent="0.2">
      <c r="A390" s="13" t="s">
        <v>35</v>
      </c>
      <c r="B390" s="14" t="s">
        <v>293</v>
      </c>
      <c r="C390" s="13">
        <v>5.3</v>
      </c>
      <c r="D390" s="117"/>
    </row>
    <row r="391" spans="1:4" ht="15.75" customHeight="1" outlineLevel="1" x14ac:dyDescent="0.2">
      <c r="A391" s="13" t="s">
        <v>35</v>
      </c>
      <c r="B391" s="14" t="s">
        <v>519</v>
      </c>
      <c r="C391" s="13">
        <v>5.6</v>
      </c>
      <c r="D391" s="117"/>
    </row>
    <row r="392" spans="1:4" ht="15.75" customHeight="1" outlineLevel="1" x14ac:dyDescent="0.2">
      <c r="A392" s="13" t="s">
        <v>35</v>
      </c>
      <c r="B392" s="14" t="s">
        <v>6047</v>
      </c>
      <c r="C392" s="15">
        <v>5.0999999999999996</v>
      </c>
      <c r="D392" s="117"/>
    </row>
    <row r="393" spans="1:4" ht="15.75" customHeight="1" outlineLevel="1" x14ac:dyDescent="0.2">
      <c r="A393" s="13" t="s">
        <v>35</v>
      </c>
      <c r="B393" s="14" t="s">
        <v>6046</v>
      </c>
      <c r="C393" s="13">
        <v>5.14</v>
      </c>
      <c r="D393" s="117"/>
    </row>
    <row r="394" spans="1:4" ht="15.75" customHeight="1" outlineLevel="1" x14ac:dyDescent="0.2">
      <c r="A394" s="13" t="s">
        <v>35</v>
      </c>
      <c r="B394" s="14" t="s">
        <v>295</v>
      </c>
      <c r="C394" s="13">
        <v>5.19</v>
      </c>
      <c r="D394" s="117"/>
    </row>
    <row r="395" spans="1:4" ht="15.75" customHeight="1" outlineLevel="1" x14ac:dyDescent="0.2">
      <c r="A395" s="13" t="s">
        <v>35</v>
      </c>
      <c r="B395" s="14" t="s">
        <v>521</v>
      </c>
      <c r="C395" s="13">
        <v>5.24</v>
      </c>
      <c r="D395" s="117"/>
    </row>
    <row r="396" spans="1:4" ht="15.75" customHeight="1" outlineLevel="1" x14ac:dyDescent="0.2">
      <c r="A396" s="13" t="s">
        <v>35</v>
      </c>
      <c r="B396" s="14" t="s">
        <v>55</v>
      </c>
      <c r="C396" s="13">
        <v>5.26</v>
      </c>
      <c r="D396" s="117"/>
    </row>
    <row r="397" spans="1:4" ht="15.75" customHeight="1" outlineLevel="1" x14ac:dyDescent="0.2">
      <c r="A397" s="13" t="s">
        <v>35</v>
      </c>
      <c r="B397" s="14" t="s">
        <v>56</v>
      </c>
      <c r="C397" s="13">
        <v>5.27</v>
      </c>
      <c r="D397" s="117"/>
    </row>
    <row r="398" spans="1:4" ht="15.75" customHeight="1" outlineLevel="1" x14ac:dyDescent="0.2">
      <c r="A398" s="13" t="s">
        <v>35</v>
      </c>
      <c r="B398" s="14" t="s">
        <v>296</v>
      </c>
      <c r="C398" s="13">
        <v>5.28</v>
      </c>
      <c r="D398" s="117"/>
    </row>
    <row r="399" spans="1:4" ht="15.75" customHeight="1" outlineLevel="1" x14ac:dyDescent="0.2">
      <c r="A399" s="13" t="s">
        <v>35</v>
      </c>
      <c r="B399" s="14" t="s">
        <v>528</v>
      </c>
      <c r="C399" s="13">
        <v>5.29</v>
      </c>
      <c r="D399" s="117"/>
    </row>
    <row r="400" spans="1:4" ht="15.75" customHeight="1" outlineLevel="1" x14ac:dyDescent="0.2">
      <c r="A400" s="13" t="s">
        <v>35</v>
      </c>
      <c r="B400" s="14" t="s">
        <v>522</v>
      </c>
      <c r="C400" s="13">
        <v>5.31</v>
      </c>
      <c r="D400" s="117"/>
    </row>
    <row r="401" spans="1:4" ht="15.75" customHeight="1" outlineLevel="1" x14ac:dyDescent="0.2">
      <c r="A401" s="13" t="s">
        <v>35</v>
      </c>
      <c r="B401" s="14" t="s">
        <v>57</v>
      </c>
      <c r="C401" s="13">
        <v>5.36</v>
      </c>
      <c r="D401" s="117"/>
    </row>
    <row r="402" spans="1:4" ht="15.75" customHeight="1" outlineLevel="1" x14ac:dyDescent="0.2">
      <c r="A402" s="13" t="s">
        <v>35</v>
      </c>
      <c r="B402" s="14" t="s">
        <v>4030</v>
      </c>
      <c r="C402" s="13">
        <v>5.37</v>
      </c>
      <c r="D402" s="117"/>
    </row>
    <row r="403" spans="1:4" ht="15.75" customHeight="1" outlineLevel="1" x14ac:dyDescent="0.2">
      <c r="A403" s="13" t="s">
        <v>35</v>
      </c>
      <c r="B403" s="14" t="s">
        <v>298</v>
      </c>
      <c r="C403" s="13">
        <v>5.49</v>
      </c>
      <c r="D403" s="117"/>
    </row>
    <row r="404" spans="1:4" ht="15.75" customHeight="1" outlineLevel="1" x14ac:dyDescent="0.2">
      <c r="A404" s="13" t="s">
        <v>35</v>
      </c>
      <c r="B404" s="14" t="s">
        <v>59</v>
      </c>
      <c r="C404" s="13">
        <v>5.51</v>
      </c>
      <c r="D404" s="117"/>
    </row>
    <row r="405" spans="1:4" ht="15.75" customHeight="1" outlineLevel="1" x14ac:dyDescent="0.2">
      <c r="A405" s="13" t="s">
        <v>35</v>
      </c>
      <c r="B405" s="14" t="s">
        <v>6048</v>
      </c>
      <c r="C405" s="13">
        <v>5.52</v>
      </c>
      <c r="D405" s="117"/>
    </row>
    <row r="406" spans="1:4" ht="15.75" customHeight="1" outlineLevel="1" x14ac:dyDescent="0.2">
      <c r="A406" s="13" t="s">
        <v>35</v>
      </c>
      <c r="B406" s="14" t="s">
        <v>60</v>
      </c>
      <c r="C406" s="13">
        <v>5.53</v>
      </c>
      <c r="D406" s="117"/>
    </row>
    <row r="407" spans="1:4" ht="15.75" customHeight="1" outlineLevel="1" x14ac:dyDescent="0.2">
      <c r="A407" s="13" t="s">
        <v>35</v>
      </c>
      <c r="B407" s="14" t="s">
        <v>299</v>
      </c>
      <c r="C407" s="13">
        <v>5.69</v>
      </c>
      <c r="D407" s="117"/>
    </row>
    <row r="408" spans="1:4" ht="15.75" customHeight="1" outlineLevel="1" x14ac:dyDescent="0.2">
      <c r="A408" s="13" t="s">
        <v>35</v>
      </c>
      <c r="B408" s="14" t="s">
        <v>300</v>
      </c>
      <c r="C408" s="13">
        <v>5.75</v>
      </c>
      <c r="D408" s="117"/>
    </row>
    <row r="409" spans="1:4" ht="15.75" customHeight="1" outlineLevel="1" x14ac:dyDescent="0.2">
      <c r="A409" s="13" t="s">
        <v>35</v>
      </c>
      <c r="B409" s="14" t="s">
        <v>301</v>
      </c>
      <c r="C409" s="13">
        <v>5.74</v>
      </c>
      <c r="D409" s="117"/>
    </row>
    <row r="410" spans="1:4" ht="15.75" customHeight="1" outlineLevel="1" x14ac:dyDescent="0.2">
      <c r="A410" s="13" t="s">
        <v>35</v>
      </c>
      <c r="B410" s="14" t="s">
        <v>63</v>
      </c>
      <c r="C410" s="15">
        <v>5.7</v>
      </c>
      <c r="D410" s="117"/>
    </row>
    <row r="411" spans="1:4" ht="15.75" customHeight="1" outlineLevel="1" x14ac:dyDescent="0.2">
      <c r="A411" s="13" t="s">
        <v>35</v>
      </c>
      <c r="B411" s="14" t="s">
        <v>525</v>
      </c>
      <c r="C411" s="13">
        <v>5.76</v>
      </c>
      <c r="D411" s="117"/>
    </row>
    <row r="412" spans="1:4" ht="15.75" customHeight="1" outlineLevel="1" x14ac:dyDescent="0.2">
      <c r="A412" s="13" t="s">
        <v>35</v>
      </c>
      <c r="B412" s="14" t="s">
        <v>526</v>
      </c>
      <c r="C412" s="13">
        <v>5.89</v>
      </c>
      <c r="D412" s="63" t="s">
        <v>6045</v>
      </c>
    </row>
    <row r="413" spans="1:4" ht="15.75" customHeight="1" outlineLevel="1" x14ac:dyDescent="0.2">
      <c r="A413" s="13" t="s">
        <v>35</v>
      </c>
      <c r="B413" s="14" t="s">
        <v>4037</v>
      </c>
      <c r="C413" s="13">
        <v>5.109</v>
      </c>
      <c r="D413" s="117"/>
    </row>
    <row r="414" spans="1:4" ht="15.75" customHeight="1" outlineLevel="1" x14ac:dyDescent="0.2">
      <c r="A414" s="13" t="s">
        <v>35</v>
      </c>
      <c r="B414" s="14" t="s">
        <v>4038</v>
      </c>
      <c r="C414" s="13">
        <v>5.1109999999999998</v>
      </c>
      <c r="D414" s="117"/>
    </row>
    <row r="415" spans="1:4" ht="15.75" customHeight="1" outlineLevel="1" x14ac:dyDescent="0.2">
      <c r="A415" s="13" t="s">
        <v>35</v>
      </c>
      <c r="B415" s="14" t="s">
        <v>4040</v>
      </c>
      <c r="C415" s="13">
        <v>5.1120000000000001</v>
      </c>
      <c r="D415" s="117"/>
    </row>
    <row r="416" spans="1:4" ht="15.75" customHeight="1" outlineLevel="1" x14ac:dyDescent="0.2">
      <c r="A416" s="13" t="s">
        <v>35</v>
      </c>
      <c r="B416" s="14" t="s">
        <v>6049</v>
      </c>
      <c r="C416" s="13">
        <v>5.1130000000000004</v>
      </c>
      <c r="D416" s="117"/>
    </row>
    <row r="417" spans="1:4" ht="15.75" customHeight="1" outlineLevel="1" x14ac:dyDescent="0.2">
      <c r="A417" s="13" t="s">
        <v>35</v>
      </c>
      <c r="B417" s="14" t="s">
        <v>303</v>
      </c>
      <c r="C417" s="13">
        <v>5.58</v>
      </c>
      <c r="D417" s="117"/>
    </row>
    <row r="418" spans="1:4" ht="15.75" customHeight="1" outlineLevel="1" x14ac:dyDescent="0.2">
      <c r="A418" s="13" t="s">
        <v>35</v>
      </c>
      <c r="B418" s="14" t="s">
        <v>62</v>
      </c>
      <c r="C418" s="13">
        <v>5.54</v>
      </c>
      <c r="D418" s="117"/>
    </row>
    <row r="419" spans="1:4" ht="15.75" customHeight="1" outlineLevel="1" x14ac:dyDescent="0.2">
      <c r="A419" s="13" t="s">
        <v>35</v>
      </c>
      <c r="B419" s="14" t="s">
        <v>304</v>
      </c>
      <c r="C419" s="13">
        <v>5.55</v>
      </c>
      <c r="D419" s="117"/>
    </row>
    <row r="420" spans="1:4" ht="15.75" customHeight="1" outlineLevel="1" x14ac:dyDescent="0.2">
      <c r="A420" s="13" t="s">
        <v>35</v>
      </c>
      <c r="B420" s="14" t="s">
        <v>16</v>
      </c>
      <c r="C420" s="13">
        <v>5.63</v>
      </c>
      <c r="D420" s="117"/>
    </row>
    <row r="421" spans="1:4" ht="15.75" customHeight="1" outlineLevel="1" x14ac:dyDescent="0.2">
      <c r="A421" s="13" t="s">
        <v>35</v>
      </c>
      <c r="B421" s="14" t="s">
        <v>17</v>
      </c>
      <c r="C421" s="13">
        <v>5.65</v>
      </c>
      <c r="D421" s="117"/>
    </row>
    <row r="422" spans="1:4" ht="15.75" customHeight="1" outlineLevel="1" x14ac:dyDescent="0.2">
      <c r="A422" s="13" t="s">
        <v>35</v>
      </c>
      <c r="B422" s="14" t="s">
        <v>527</v>
      </c>
      <c r="C422" s="13">
        <v>5.66</v>
      </c>
      <c r="D422" s="117"/>
    </row>
    <row r="423" spans="1:4" ht="15.75" customHeight="1" outlineLevel="1" x14ac:dyDescent="0.2">
      <c r="A423" s="13" t="s">
        <v>35</v>
      </c>
      <c r="B423" s="14" t="s">
        <v>18</v>
      </c>
      <c r="C423" s="13">
        <v>5.68</v>
      </c>
      <c r="D423" s="117"/>
    </row>
    <row r="424" spans="1:4" ht="15.75" customHeight="1" outlineLevel="1" x14ac:dyDescent="0.2">
      <c r="A424" s="13" t="s">
        <v>35</v>
      </c>
      <c r="B424" s="14" t="s">
        <v>64</v>
      </c>
      <c r="C424" s="13">
        <v>5.47</v>
      </c>
      <c r="D424" s="117"/>
    </row>
    <row r="425" spans="1:4" ht="15.75" customHeight="1" outlineLevel="1" x14ac:dyDescent="0.2">
      <c r="A425" s="13" t="s">
        <v>35</v>
      </c>
      <c r="B425" s="14" t="s">
        <v>65</v>
      </c>
      <c r="C425" s="13">
        <v>5.48</v>
      </c>
      <c r="D425" s="117"/>
    </row>
    <row r="426" spans="1:4" ht="15.75" customHeight="1" x14ac:dyDescent="0.2">
      <c r="A426" s="17" t="s">
        <v>35</v>
      </c>
      <c r="B426" s="14"/>
      <c r="C426" s="13"/>
      <c r="D426" s="117"/>
    </row>
    <row r="427" spans="1:4" ht="15.75" customHeight="1" outlineLevel="1" x14ac:dyDescent="0.2">
      <c r="A427" s="13" t="s">
        <v>36</v>
      </c>
      <c r="B427" s="14" t="s">
        <v>50</v>
      </c>
      <c r="C427" s="13">
        <v>5.0999999999999996</v>
      </c>
      <c r="D427" s="117"/>
    </row>
    <row r="428" spans="1:4" ht="15.75" customHeight="1" outlineLevel="1" x14ac:dyDescent="0.2">
      <c r="A428" s="13" t="s">
        <v>36</v>
      </c>
      <c r="B428" s="14" t="s">
        <v>51</v>
      </c>
      <c r="C428" s="13">
        <v>5.2</v>
      </c>
      <c r="D428" s="117"/>
    </row>
    <row r="429" spans="1:4" ht="15.75" customHeight="1" outlineLevel="1" x14ac:dyDescent="0.2">
      <c r="A429" s="13" t="s">
        <v>36</v>
      </c>
      <c r="B429" s="14" t="s">
        <v>293</v>
      </c>
      <c r="C429" s="13">
        <v>5.3</v>
      </c>
      <c r="D429" s="117"/>
    </row>
    <row r="430" spans="1:4" ht="15.75" customHeight="1" outlineLevel="1" x14ac:dyDescent="0.2">
      <c r="A430" s="13" t="s">
        <v>36</v>
      </c>
      <c r="B430" s="14" t="s">
        <v>519</v>
      </c>
      <c r="C430" s="13">
        <v>5.6</v>
      </c>
      <c r="D430" s="117"/>
    </row>
    <row r="431" spans="1:4" ht="15.75" customHeight="1" outlineLevel="1" x14ac:dyDescent="0.2">
      <c r="A431" s="13" t="s">
        <v>36</v>
      </c>
      <c r="B431" s="14" t="s">
        <v>6047</v>
      </c>
      <c r="C431" s="15">
        <v>5.0999999999999996</v>
      </c>
      <c r="D431" s="117"/>
    </row>
    <row r="432" spans="1:4" ht="15.75" customHeight="1" outlineLevel="1" x14ac:dyDescent="0.2">
      <c r="A432" s="13" t="s">
        <v>36</v>
      </c>
      <c r="B432" s="14" t="s">
        <v>6046</v>
      </c>
      <c r="C432" s="13">
        <v>5.14</v>
      </c>
      <c r="D432" s="117"/>
    </row>
    <row r="433" spans="1:4" ht="15.75" customHeight="1" outlineLevel="1" x14ac:dyDescent="0.2">
      <c r="A433" s="13" t="s">
        <v>36</v>
      </c>
      <c r="B433" s="14" t="s">
        <v>295</v>
      </c>
      <c r="C433" s="13">
        <v>5.19</v>
      </c>
      <c r="D433" s="117"/>
    </row>
    <row r="434" spans="1:4" ht="15.75" customHeight="1" outlineLevel="1" x14ac:dyDescent="0.2">
      <c r="A434" s="13" t="s">
        <v>36</v>
      </c>
      <c r="B434" s="14" t="s">
        <v>521</v>
      </c>
      <c r="C434" s="13">
        <v>5.24</v>
      </c>
      <c r="D434" s="117"/>
    </row>
    <row r="435" spans="1:4" ht="15.75" customHeight="1" outlineLevel="1" x14ac:dyDescent="0.2">
      <c r="A435" s="13" t="s">
        <v>36</v>
      </c>
      <c r="B435" s="14" t="s">
        <v>55</v>
      </c>
      <c r="C435" s="13">
        <v>5.26</v>
      </c>
      <c r="D435" s="117"/>
    </row>
    <row r="436" spans="1:4" ht="15.75" customHeight="1" outlineLevel="1" x14ac:dyDescent="0.2">
      <c r="A436" s="13" t="s">
        <v>36</v>
      </c>
      <c r="B436" s="14" t="s">
        <v>56</v>
      </c>
      <c r="C436" s="13">
        <v>5.27</v>
      </c>
      <c r="D436" s="117"/>
    </row>
    <row r="437" spans="1:4" ht="15.75" customHeight="1" outlineLevel="1" x14ac:dyDescent="0.2">
      <c r="A437" s="13" t="s">
        <v>36</v>
      </c>
      <c r="B437" s="14" t="s">
        <v>296</v>
      </c>
      <c r="C437" s="13">
        <v>5.28</v>
      </c>
      <c r="D437" s="117"/>
    </row>
    <row r="438" spans="1:4" ht="15.75" customHeight="1" outlineLevel="1" x14ac:dyDescent="0.2">
      <c r="A438" s="13" t="s">
        <v>36</v>
      </c>
      <c r="B438" s="14" t="s">
        <v>528</v>
      </c>
      <c r="C438" s="13">
        <v>5.29</v>
      </c>
      <c r="D438" s="117"/>
    </row>
    <row r="439" spans="1:4" ht="15.75" customHeight="1" outlineLevel="1" x14ac:dyDescent="0.2">
      <c r="A439" s="13" t="s">
        <v>36</v>
      </c>
      <c r="B439" s="14" t="s">
        <v>522</v>
      </c>
      <c r="C439" s="13">
        <v>5.31</v>
      </c>
      <c r="D439" s="117"/>
    </row>
    <row r="440" spans="1:4" ht="15.75" customHeight="1" outlineLevel="1" x14ac:dyDescent="0.2">
      <c r="A440" s="13" t="s">
        <v>36</v>
      </c>
      <c r="B440" s="14" t="s">
        <v>57</v>
      </c>
      <c r="C440" s="13">
        <v>5.36</v>
      </c>
      <c r="D440" s="117"/>
    </row>
    <row r="441" spans="1:4" ht="15.75" customHeight="1" outlineLevel="1" x14ac:dyDescent="0.2">
      <c r="A441" s="13" t="s">
        <v>36</v>
      </c>
      <c r="B441" s="14" t="s">
        <v>4030</v>
      </c>
      <c r="C441" s="13">
        <v>5.37</v>
      </c>
      <c r="D441" s="117"/>
    </row>
    <row r="442" spans="1:4" ht="15.75" customHeight="1" outlineLevel="1" x14ac:dyDescent="0.2">
      <c r="A442" s="13" t="s">
        <v>36</v>
      </c>
      <c r="B442" s="14" t="s">
        <v>60</v>
      </c>
      <c r="C442" s="13">
        <v>5.53</v>
      </c>
      <c r="D442" s="117"/>
    </row>
    <row r="443" spans="1:4" ht="15.75" customHeight="1" outlineLevel="1" x14ac:dyDescent="0.2">
      <c r="A443" s="13" t="s">
        <v>36</v>
      </c>
      <c r="B443" s="14" t="s">
        <v>4037</v>
      </c>
      <c r="C443" s="13">
        <v>5.109</v>
      </c>
      <c r="D443" s="117"/>
    </row>
    <row r="444" spans="1:4" ht="15.75" customHeight="1" outlineLevel="1" x14ac:dyDescent="0.2">
      <c r="A444" s="13" t="s">
        <v>36</v>
      </c>
      <c r="B444" s="14" t="s">
        <v>4038</v>
      </c>
      <c r="C444" s="13">
        <v>5.1109999999999998</v>
      </c>
      <c r="D444" s="117"/>
    </row>
    <row r="445" spans="1:4" ht="15.75" customHeight="1" outlineLevel="1" x14ac:dyDescent="0.2">
      <c r="A445" s="13" t="s">
        <v>36</v>
      </c>
      <c r="B445" s="14" t="s">
        <v>4040</v>
      </c>
      <c r="C445" s="13">
        <v>5.1120000000000001</v>
      </c>
      <c r="D445" s="117"/>
    </row>
    <row r="446" spans="1:4" ht="15.75" customHeight="1" outlineLevel="1" x14ac:dyDescent="0.2">
      <c r="A446" s="13" t="s">
        <v>36</v>
      </c>
      <c r="B446" s="14" t="s">
        <v>6049</v>
      </c>
      <c r="C446" s="13">
        <v>5.1130000000000004</v>
      </c>
      <c r="D446" s="117"/>
    </row>
    <row r="447" spans="1:4" ht="15.75" customHeight="1" outlineLevel="1" x14ac:dyDescent="0.2">
      <c r="A447" s="13" t="s">
        <v>36</v>
      </c>
      <c r="B447" s="14" t="s">
        <v>303</v>
      </c>
      <c r="C447" s="13">
        <v>5.58</v>
      </c>
      <c r="D447" s="117"/>
    </row>
    <row r="448" spans="1:4" ht="15.75" customHeight="1" outlineLevel="1" x14ac:dyDescent="0.2">
      <c r="A448" s="13" t="s">
        <v>36</v>
      </c>
      <c r="B448" s="14" t="s">
        <v>62</v>
      </c>
      <c r="C448" s="13">
        <v>5.54</v>
      </c>
      <c r="D448" s="117"/>
    </row>
    <row r="449" spans="1:4" ht="15.75" customHeight="1" outlineLevel="1" x14ac:dyDescent="0.2">
      <c r="A449" s="13" t="s">
        <v>36</v>
      </c>
      <c r="B449" s="14" t="s">
        <v>304</v>
      </c>
      <c r="C449" s="13">
        <v>5.55</v>
      </c>
      <c r="D449" s="117"/>
    </row>
    <row r="450" spans="1:4" ht="15.75" customHeight="1" outlineLevel="1" x14ac:dyDescent="0.2">
      <c r="A450" s="13" t="s">
        <v>36</v>
      </c>
      <c r="B450" s="14" t="s">
        <v>16</v>
      </c>
      <c r="C450" s="13">
        <v>5.63</v>
      </c>
      <c r="D450" s="117"/>
    </row>
    <row r="451" spans="1:4" ht="15.75" customHeight="1" outlineLevel="1" x14ac:dyDescent="0.2">
      <c r="A451" s="13" t="s">
        <v>36</v>
      </c>
      <c r="B451" s="14" t="s">
        <v>64</v>
      </c>
      <c r="C451" s="13">
        <v>5.47</v>
      </c>
      <c r="D451" s="117"/>
    </row>
    <row r="452" spans="1:4" ht="15.75" customHeight="1" outlineLevel="1" x14ac:dyDescent="0.2">
      <c r="A452" s="13" t="s">
        <v>36</v>
      </c>
      <c r="B452" s="14" t="s">
        <v>65</v>
      </c>
      <c r="C452" s="13">
        <v>5.48</v>
      </c>
      <c r="D452" s="117"/>
    </row>
    <row r="453" spans="1:4" ht="15.75" customHeight="1" x14ac:dyDescent="0.2">
      <c r="A453" s="17" t="s">
        <v>36</v>
      </c>
      <c r="B453" s="14"/>
      <c r="C453" s="13"/>
      <c r="D453" s="117"/>
    </row>
    <row r="454" spans="1:4" ht="15.75" customHeight="1" outlineLevel="1" x14ac:dyDescent="0.2">
      <c r="A454" s="13" t="s">
        <v>37</v>
      </c>
      <c r="B454" s="14" t="s">
        <v>50</v>
      </c>
      <c r="C454" s="13">
        <v>5.0999999999999996</v>
      </c>
      <c r="D454" s="117"/>
    </row>
    <row r="455" spans="1:4" ht="15.75" customHeight="1" outlineLevel="1" x14ac:dyDescent="0.2">
      <c r="A455" s="13" t="s">
        <v>37</v>
      </c>
      <c r="B455" s="14" t="s">
        <v>51</v>
      </c>
      <c r="C455" s="13">
        <v>5.2</v>
      </c>
      <c r="D455" s="117"/>
    </row>
    <row r="456" spans="1:4" ht="15.75" customHeight="1" outlineLevel="1" x14ac:dyDescent="0.2">
      <c r="A456" s="13" t="s">
        <v>37</v>
      </c>
      <c r="B456" s="14" t="s">
        <v>4202</v>
      </c>
      <c r="C456" s="13">
        <v>5.5</v>
      </c>
      <c r="D456" s="117"/>
    </row>
    <row r="457" spans="1:4" ht="15.75" customHeight="1" outlineLevel="1" x14ac:dyDescent="0.2">
      <c r="A457" s="13" t="s">
        <v>37</v>
      </c>
      <c r="B457" s="14" t="s">
        <v>4203</v>
      </c>
      <c r="C457" s="13">
        <v>5.8</v>
      </c>
      <c r="D457" s="63" t="s">
        <v>6045</v>
      </c>
    </row>
    <row r="458" spans="1:4" ht="15.75" customHeight="1" outlineLevel="1" x14ac:dyDescent="0.2">
      <c r="A458" s="13" t="s">
        <v>37</v>
      </c>
      <c r="B458" s="14" t="s">
        <v>4204</v>
      </c>
      <c r="C458" s="13">
        <v>5.12</v>
      </c>
      <c r="D458" s="63" t="s">
        <v>6045</v>
      </c>
    </row>
    <row r="459" spans="1:4" ht="15.75" customHeight="1" outlineLevel="1" x14ac:dyDescent="0.2">
      <c r="A459" s="13" t="s">
        <v>37</v>
      </c>
      <c r="B459" s="14" t="s">
        <v>4205</v>
      </c>
      <c r="C459" s="13">
        <v>5.15</v>
      </c>
      <c r="D459" s="117"/>
    </row>
    <row r="460" spans="1:4" ht="15.75" customHeight="1" outlineLevel="1" x14ac:dyDescent="0.2">
      <c r="A460" s="13" t="s">
        <v>37</v>
      </c>
      <c r="B460" s="14" t="s">
        <v>4206</v>
      </c>
      <c r="C460" s="15">
        <v>5.2</v>
      </c>
      <c r="D460" s="63"/>
    </row>
    <row r="461" spans="1:4" ht="15.75" customHeight="1" outlineLevel="1" x14ac:dyDescent="0.2">
      <c r="A461" s="13" t="s">
        <v>37</v>
      </c>
      <c r="B461" s="14" t="s">
        <v>4207</v>
      </c>
      <c r="C461" s="13">
        <v>5.25</v>
      </c>
      <c r="D461" s="117"/>
    </row>
    <row r="462" spans="1:4" ht="15.75" customHeight="1" outlineLevel="1" x14ac:dyDescent="0.2">
      <c r="A462" s="13" t="s">
        <v>37</v>
      </c>
      <c r="B462" s="14" t="s">
        <v>55</v>
      </c>
      <c r="C462" s="13">
        <v>5.26</v>
      </c>
      <c r="D462" s="117"/>
    </row>
    <row r="463" spans="1:4" ht="15.75" customHeight="1" outlineLevel="1" x14ac:dyDescent="0.2">
      <c r="A463" s="13" t="s">
        <v>37</v>
      </c>
      <c r="B463" s="14" t="s">
        <v>4208</v>
      </c>
      <c r="C463" s="13">
        <v>5.1139999999999999</v>
      </c>
      <c r="D463" s="63" t="s">
        <v>6045</v>
      </c>
    </row>
    <row r="464" spans="1:4" ht="15.75" customHeight="1" outlineLevel="1" x14ac:dyDescent="0.2">
      <c r="A464" s="13" t="s">
        <v>37</v>
      </c>
      <c r="B464" s="14" t="s">
        <v>56</v>
      </c>
      <c r="C464" s="13">
        <v>5.27</v>
      </c>
      <c r="D464" s="117"/>
    </row>
    <row r="465" spans="1:4" ht="15.75" customHeight="1" outlineLevel="1" x14ac:dyDescent="0.2">
      <c r="A465" s="13" t="s">
        <v>37</v>
      </c>
      <c r="B465" s="14" t="s">
        <v>4209</v>
      </c>
      <c r="C465" s="13">
        <v>5.1150000000000002</v>
      </c>
      <c r="D465" s="63" t="s">
        <v>6045</v>
      </c>
    </row>
    <row r="466" spans="1:4" ht="15.75" customHeight="1" outlineLevel="1" x14ac:dyDescent="0.2">
      <c r="A466" s="13" t="s">
        <v>37</v>
      </c>
      <c r="B466" s="14" t="s">
        <v>4210</v>
      </c>
      <c r="C466" s="13">
        <v>5.1159999999999997</v>
      </c>
      <c r="D466" s="63" t="s">
        <v>6045</v>
      </c>
    </row>
    <row r="467" spans="1:4" ht="15.75" customHeight="1" outlineLevel="1" x14ac:dyDescent="0.2">
      <c r="A467" s="13" t="s">
        <v>37</v>
      </c>
      <c r="B467" s="14" t="s">
        <v>296</v>
      </c>
      <c r="C467" s="13">
        <v>5.28</v>
      </c>
      <c r="D467" s="117"/>
    </row>
    <row r="468" spans="1:4" ht="15.75" customHeight="1" outlineLevel="1" x14ac:dyDescent="0.2">
      <c r="A468" s="13" t="s">
        <v>37</v>
      </c>
      <c r="B468" s="14" t="s">
        <v>57</v>
      </c>
      <c r="C468" s="13">
        <v>5.36</v>
      </c>
      <c r="D468" s="117"/>
    </row>
    <row r="469" spans="1:4" ht="15.75" customHeight="1" outlineLevel="1" x14ac:dyDescent="0.2">
      <c r="A469" s="13" t="s">
        <v>37</v>
      </c>
      <c r="B469" s="14" t="s">
        <v>4030</v>
      </c>
      <c r="C469" s="13">
        <v>5.37</v>
      </c>
      <c r="D469" s="117"/>
    </row>
    <row r="470" spans="1:4" ht="15.75" customHeight="1" outlineLevel="1" x14ac:dyDescent="0.2">
      <c r="A470" s="13" t="s">
        <v>37</v>
      </c>
      <c r="B470" s="14" t="s">
        <v>60</v>
      </c>
      <c r="C470" s="13">
        <v>5.53</v>
      </c>
      <c r="D470" s="117"/>
    </row>
    <row r="471" spans="1:4" ht="15.75" customHeight="1" outlineLevel="1" x14ac:dyDescent="0.2">
      <c r="A471" s="13" t="s">
        <v>37</v>
      </c>
      <c r="B471" s="14" t="s">
        <v>4037</v>
      </c>
      <c r="C471" s="13">
        <v>5.109</v>
      </c>
      <c r="D471" s="117"/>
    </row>
    <row r="472" spans="1:4" ht="15.75" customHeight="1" outlineLevel="1" x14ac:dyDescent="0.2">
      <c r="A472" s="13" t="s">
        <v>37</v>
      </c>
      <c r="B472" s="14" t="s">
        <v>4038</v>
      </c>
      <c r="C472" s="13">
        <v>5.1109999999999998</v>
      </c>
      <c r="D472" s="117"/>
    </row>
    <row r="473" spans="1:4" ht="15.75" customHeight="1" outlineLevel="1" x14ac:dyDescent="0.2">
      <c r="A473" s="13" t="s">
        <v>37</v>
      </c>
      <c r="B473" s="14" t="s">
        <v>4040</v>
      </c>
      <c r="C473" s="13">
        <v>5.1120000000000001</v>
      </c>
      <c r="D473" s="117"/>
    </row>
    <row r="474" spans="1:4" ht="15.75" customHeight="1" outlineLevel="1" x14ac:dyDescent="0.2">
      <c r="A474" s="13" t="s">
        <v>37</v>
      </c>
      <c r="B474" s="14" t="s">
        <v>62</v>
      </c>
      <c r="C474" s="13">
        <v>5.54</v>
      </c>
      <c r="D474" s="117"/>
    </row>
    <row r="475" spans="1:4" ht="15.75" customHeight="1" outlineLevel="1" x14ac:dyDescent="0.2">
      <c r="A475" s="13" t="s">
        <v>37</v>
      </c>
      <c r="B475" s="14" t="s">
        <v>4211</v>
      </c>
      <c r="C475" s="13">
        <v>5.61</v>
      </c>
      <c r="D475" s="117"/>
    </row>
    <row r="476" spans="1:4" ht="15.75" customHeight="1" outlineLevel="1" x14ac:dyDescent="0.2">
      <c r="A476" s="13" t="s">
        <v>37</v>
      </c>
      <c r="B476" s="14" t="s">
        <v>16</v>
      </c>
      <c r="C476" s="13">
        <v>5.63</v>
      </c>
      <c r="D476" s="117"/>
    </row>
    <row r="477" spans="1:4" ht="15.75" customHeight="1" outlineLevel="1" x14ac:dyDescent="0.2">
      <c r="A477" s="13" t="s">
        <v>37</v>
      </c>
      <c r="B477" s="14" t="s">
        <v>4212</v>
      </c>
      <c r="C477" s="13">
        <v>5.46</v>
      </c>
      <c r="D477" s="117"/>
    </row>
    <row r="478" spans="1:4" ht="15.75" customHeight="1" outlineLevel="1" x14ac:dyDescent="0.2">
      <c r="A478" s="13" t="s">
        <v>37</v>
      </c>
      <c r="B478" s="14" t="s">
        <v>64</v>
      </c>
      <c r="C478" s="13">
        <v>5.47</v>
      </c>
      <c r="D478" s="117"/>
    </row>
    <row r="479" spans="1:4" ht="15.75" customHeight="1" outlineLevel="1" x14ac:dyDescent="0.2">
      <c r="A479" s="13" t="s">
        <v>37</v>
      </c>
      <c r="B479" s="14" t="s">
        <v>65</v>
      </c>
      <c r="C479" s="13">
        <v>5.48</v>
      </c>
      <c r="D479" s="117"/>
    </row>
    <row r="480" spans="1:4" ht="15.75" customHeight="1" x14ac:dyDescent="0.2">
      <c r="A480" s="17" t="s">
        <v>37</v>
      </c>
      <c r="B480" s="14"/>
      <c r="C480" s="13"/>
      <c r="D480" s="117"/>
    </row>
    <row r="481" spans="1:4" ht="15.75" customHeight="1" outlineLevel="1" x14ac:dyDescent="0.2">
      <c r="A481" s="13" t="s">
        <v>38</v>
      </c>
      <c r="B481" s="14" t="s">
        <v>50</v>
      </c>
      <c r="C481" s="13">
        <v>5.0999999999999996</v>
      </c>
      <c r="D481" s="117"/>
    </row>
    <row r="482" spans="1:4" ht="15.75" customHeight="1" outlineLevel="1" x14ac:dyDescent="0.2">
      <c r="A482" s="13" t="s">
        <v>38</v>
      </c>
      <c r="B482" s="14" t="s">
        <v>51</v>
      </c>
      <c r="C482" s="13">
        <v>5.2</v>
      </c>
      <c r="D482" s="117"/>
    </row>
    <row r="483" spans="1:4" ht="15.75" customHeight="1" outlineLevel="1" x14ac:dyDescent="0.2">
      <c r="A483" s="13" t="s">
        <v>38</v>
      </c>
      <c r="B483" s="14" t="s">
        <v>293</v>
      </c>
      <c r="C483" s="13">
        <v>5.3</v>
      </c>
      <c r="D483" s="117"/>
    </row>
    <row r="484" spans="1:4" ht="15.75" customHeight="1" outlineLevel="1" x14ac:dyDescent="0.2">
      <c r="A484" s="13" t="s">
        <v>38</v>
      </c>
      <c r="B484" s="14" t="s">
        <v>519</v>
      </c>
      <c r="C484" s="13">
        <v>5.6</v>
      </c>
      <c r="D484" s="117"/>
    </row>
    <row r="485" spans="1:4" ht="15.75" customHeight="1" outlineLevel="1" x14ac:dyDescent="0.2">
      <c r="A485" s="13" t="s">
        <v>38</v>
      </c>
      <c r="B485" s="14" t="s">
        <v>6047</v>
      </c>
      <c r="C485" s="15">
        <v>5.0999999999999996</v>
      </c>
      <c r="D485" s="117"/>
    </row>
    <row r="486" spans="1:4" ht="15.75" customHeight="1" outlineLevel="1" x14ac:dyDescent="0.2">
      <c r="A486" s="13" t="s">
        <v>38</v>
      </c>
      <c r="B486" s="14" t="s">
        <v>6046</v>
      </c>
      <c r="C486" s="13">
        <v>5.14</v>
      </c>
      <c r="D486" s="117"/>
    </row>
    <row r="487" spans="1:4" ht="15.75" customHeight="1" outlineLevel="1" x14ac:dyDescent="0.2">
      <c r="A487" s="13" t="s">
        <v>38</v>
      </c>
      <c r="B487" s="14" t="s">
        <v>295</v>
      </c>
      <c r="C487" s="13">
        <v>5.19</v>
      </c>
      <c r="D487" s="117"/>
    </row>
    <row r="488" spans="1:4" ht="15.75" customHeight="1" outlineLevel="1" x14ac:dyDescent="0.2">
      <c r="A488" s="13" t="s">
        <v>38</v>
      </c>
      <c r="B488" s="14" t="s">
        <v>521</v>
      </c>
      <c r="C488" s="13">
        <v>5.24</v>
      </c>
      <c r="D488" s="117"/>
    </row>
    <row r="489" spans="1:4" ht="15.75" customHeight="1" outlineLevel="1" x14ac:dyDescent="0.2">
      <c r="A489" s="13" t="s">
        <v>38</v>
      </c>
      <c r="B489" s="14" t="s">
        <v>56</v>
      </c>
      <c r="C489" s="13">
        <v>5.27</v>
      </c>
      <c r="D489" s="117"/>
    </row>
    <row r="490" spans="1:4" ht="15.75" customHeight="1" outlineLevel="1" x14ac:dyDescent="0.2">
      <c r="A490" s="13" t="s">
        <v>38</v>
      </c>
      <c r="B490" s="14" t="s">
        <v>296</v>
      </c>
      <c r="C490" s="13">
        <v>5.28</v>
      </c>
      <c r="D490" s="117"/>
    </row>
    <row r="491" spans="1:4" ht="15.75" customHeight="1" outlineLevel="1" x14ac:dyDescent="0.2">
      <c r="A491" s="13" t="s">
        <v>38</v>
      </c>
      <c r="B491" s="14" t="s">
        <v>528</v>
      </c>
      <c r="C491" s="13">
        <v>5.29</v>
      </c>
      <c r="D491" s="117"/>
    </row>
    <row r="492" spans="1:4" ht="15.75" customHeight="1" outlineLevel="1" x14ac:dyDescent="0.2">
      <c r="A492" s="13" t="s">
        <v>38</v>
      </c>
      <c r="B492" s="14" t="s">
        <v>3850</v>
      </c>
      <c r="C492" s="13">
        <v>5.34</v>
      </c>
      <c r="D492" s="117"/>
    </row>
    <row r="493" spans="1:4" ht="15.75" customHeight="1" outlineLevel="1" x14ac:dyDescent="0.2">
      <c r="A493" s="13" t="s">
        <v>38</v>
      </c>
      <c r="B493" s="14" t="s">
        <v>522</v>
      </c>
      <c r="C493" s="13">
        <v>5.31</v>
      </c>
      <c r="D493" s="117"/>
    </row>
    <row r="494" spans="1:4" ht="15.75" customHeight="1" outlineLevel="1" x14ac:dyDescent="0.2">
      <c r="A494" s="13" t="s">
        <v>38</v>
      </c>
      <c r="B494" s="14" t="s">
        <v>3851</v>
      </c>
      <c r="C494" s="13">
        <v>5.101</v>
      </c>
      <c r="D494" s="117"/>
    </row>
    <row r="495" spans="1:4" ht="15.75" customHeight="1" outlineLevel="1" x14ac:dyDescent="0.2">
      <c r="A495" s="13" t="s">
        <v>38</v>
      </c>
      <c r="B495" s="14" t="s">
        <v>57</v>
      </c>
      <c r="C495" s="13">
        <v>5.36</v>
      </c>
      <c r="D495" s="117"/>
    </row>
    <row r="496" spans="1:4" ht="15.75" customHeight="1" outlineLevel="1" x14ac:dyDescent="0.2">
      <c r="A496" s="13" t="s">
        <v>38</v>
      </c>
      <c r="B496" s="14" t="s">
        <v>4030</v>
      </c>
      <c r="C496" s="13">
        <v>5.37</v>
      </c>
      <c r="D496" s="117"/>
    </row>
    <row r="497" spans="1:4" ht="15.75" customHeight="1" outlineLevel="1" x14ac:dyDescent="0.2">
      <c r="A497" s="13" t="s">
        <v>38</v>
      </c>
      <c r="B497" s="14" t="s">
        <v>60</v>
      </c>
      <c r="C497" s="13">
        <v>5.53</v>
      </c>
      <c r="D497" s="117"/>
    </row>
    <row r="498" spans="1:4" ht="15.75" customHeight="1" outlineLevel="1" x14ac:dyDescent="0.2">
      <c r="A498" s="13" t="s">
        <v>38</v>
      </c>
      <c r="B498" s="14" t="s">
        <v>4037</v>
      </c>
      <c r="C498" s="13">
        <v>5.109</v>
      </c>
      <c r="D498" s="117"/>
    </row>
    <row r="499" spans="1:4" ht="15.75" customHeight="1" outlineLevel="1" x14ac:dyDescent="0.2">
      <c r="A499" s="13" t="s">
        <v>38</v>
      </c>
      <c r="B499" s="14" t="s">
        <v>4038</v>
      </c>
      <c r="C499" s="13">
        <v>5.1109999999999998</v>
      </c>
      <c r="D499" s="117"/>
    </row>
    <row r="500" spans="1:4" ht="15.75" customHeight="1" outlineLevel="1" x14ac:dyDescent="0.2">
      <c r="A500" s="13" t="s">
        <v>38</v>
      </c>
      <c r="B500" s="14" t="s">
        <v>4040</v>
      </c>
      <c r="C500" s="13">
        <v>5.1120000000000001</v>
      </c>
      <c r="D500" s="117"/>
    </row>
    <row r="501" spans="1:4" ht="15.75" customHeight="1" outlineLevel="1" x14ac:dyDescent="0.2">
      <c r="A501" s="13" t="s">
        <v>38</v>
      </c>
      <c r="B501" s="14" t="s">
        <v>3852</v>
      </c>
      <c r="C501" s="13">
        <v>5.1020000000000003</v>
      </c>
      <c r="D501" s="117"/>
    </row>
    <row r="502" spans="1:4" ht="15.75" customHeight="1" outlineLevel="1" x14ac:dyDescent="0.2">
      <c r="A502" s="13" t="s">
        <v>38</v>
      </c>
      <c r="B502" s="14" t="s">
        <v>3853</v>
      </c>
      <c r="C502" s="16">
        <v>5.0999999999999996</v>
      </c>
      <c r="D502" s="117"/>
    </row>
    <row r="503" spans="1:4" ht="15.75" customHeight="1" outlineLevel="1" x14ac:dyDescent="0.2">
      <c r="A503" s="13" t="s">
        <v>38</v>
      </c>
      <c r="B503" s="14" t="s">
        <v>303</v>
      </c>
      <c r="C503" s="13">
        <v>5.58</v>
      </c>
      <c r="D503" s="117"/>
    </row>
    <row r="504" spans="1:4" ht="15.75" customHeight="1" outlineLevel="1" x14ac:dyDescent="0.2">
      <c r="A504" s="13" t="s">
        <v>38</v>
      </c>
      <c r="B504" s="14" t="s">
        <v>304</v>
      </c>
      <c r="C504" s="13">
        <v>5.55</v>
      </c>
      <c r="D504" s="117"/>
    </row>
    <row r="505" spans="1:4" ht="15.75" customHeight="1" outlineLevel="1" x14ac:dyDescent="0.2">
      <c r="A505" s="13" t="s">
        <v>38</v>
      </c>
      <c r="B505" s="14" t="s">
        <v>62</v>
      </c>
      <c r="C505" s="13">
        <v>5.54</v>
      </c>
      <c r="D505" s="117"/>
    </row>
    <row r="506" spans="1:4" ht="15.75" customHeight="1" outlineLevel="1" x14ac:dyDescent="0.2">
      <c r="A506" s="13" t="s">
        <v>38</v>
      </c>
      <c r="B506" s="14" t="s">
        <v>16</v>
      </c>
      <c r="C506" s="13">
        <v>5.63</v>
      </c>
      <c r="D506" s="117"/>
    </row>
    <row r="507" spans="1:4" ht="15.75" customHeight="1" outlineLevel="1" x14ac:dyDescent="0.2">
      <c r="A507" s="13" t="s">
        <v>38</v>
      </c>
      <c r="B507" s="14" t="s">
        <v>64</v>
      </c>
      <c r="C507" s="13">
        <v>5.47</v>
      </c>
      <c r="D507" s="117"/>
    </row>
    <row r="508" spans="1:4" ht="15.75" customHeight="1" outlineLevel="1" x14ac:dyDescent="0.2">
      <c r="A508" s="13" t="s">
        <v>38</v>
      </c>
      <c r="B508" s="14" t="s">
        <v>65</v>
      </c>
      <c r="C508" s="13">
        <v>5.48</v>
      </c>
      <c r="D508" s="117"/>
    </row>
    <row r="509" spans="1:4" ht="15.75" customHeight="1" x14ac:dyDescent="0.2">
      <c r="A509" s="17" t="s">
        <v>38</v>
      </c>
      <c r="B509" s="14"/>
      <c r="C509" s="13"/>
      <c r="D509" s="117"/>
    </row>
    <row r="510" spans="1:4" ht="15.75" customHeight="1" outlineLevel="1" x14ac:dyDescent="0.2">
      <c r="A510" s="13" t="s">
        <v>39</v>
      </c>
      <c r="B510" s="14" t="s">
        <v>50</v>
      </c>
      <c r="C510" s="13">
        <v>5.0999999999999996</v>
      </c>
      <c r="D510" s="117"/>
    </row>
    <row r="511" spans="1:4" ht="15.75" customHeight="1" outlineLevel="1" x14ac:dyDescent="0.2">
      <c r="A511" s="13" t="s">
        <v>39</v>
      </c>
      <c r="B511" s="14" t="s">
        <v>51</v>
      </c>
      <c r="C511" s="13">
        <v>5.2</v>
      </c>
      <c r="D511" s="117"/>
    </row>
    <row r="512" spans="1:4" ht="15.75" customHeight="1" outlineLevel="1" x14ac:dyDescent="0.2">
      <c r="A512" s="13" t="s">
        <v>39</v>
      </c>
      <c r="B512" s="14" t="s">
        <v>293</v>
      </c>
      <c r="C512" s="13">
        <v>5.3</v>
      </c>
      <c r="D512" s="117"/>
    </row>
    <row r="513" spans="1:4" ht="15.75" customHeight="1" outlineLevel="1" x14ac:dyDescent="0.2">
      <c r="A513" s="13" t="s">
        <v>39</v>
      </c>
      <c r="B513" s="14" t="s">
        <v>519</v>
      </c>
      <c r="C513" s="13">
        <v>5.6</v>
      </c>
      <c r="D513" s="117"/>
    </row>
    <row r="514" spans="1:4" ht="15.75" customHeight="1" outlineLevel="1" x14ac:dyDescent="0.2">
      <c r="A514" s="13" t="s">
        <v>39</v>
      </c>
      <c r="B514" s="14" t="s">
        <v>6047</v>
      </c>
      <c r="C514" s="15">
        <v>5.0999999999999996</v>
      </c>
      <c r="D514" s="117"/>
    </row>
    <row r="515" spans="1:4" ht="15.75" customHeight="1" outlineLevel="1" x14ac:dyDescent="0.2">
      <c r="A515" s="13" t="s">
        <v>39</v>
      </c>
      <c r="B515" s="14" t="s">
        <v>6046</v>
      </c>
      <c r="C515" s="13">
        <v>5.14</v>
      </c>
      <c r="D515" s="117"/>
    </row>
    <row r="516" spans="1:4" ht="15.75" customHeight="1" outlineLevel="1" x14ac:dyDescent="0.2">
      <c r="A516" s="13" t="s">
        <v>39</v>
      </c>
      <c r="B516" s="14" t="s">
        <v>295</v>
      </c>
      <c r="C516" s="13">
        <v>5.19</v>
      </c>
      <c r="D516" s="117"/>
    </row>
    <row r="517" spans="1:4" ht="15.75" customHeight="1" outlineLevel="1" x14ac:dyDescent="0.2">
      <c r="A517" s="13" t="s">
        <v>39</v>
      </c>
      <c r="B517" s="14" t="s">
        <v>521</v>
      </c>
      <c r="C517" s="13">
        <v>5.24</v>
      </c>
      <c r="D517" s="117"/>
    </row>
    <row r="518" spans="1:4" ht="15.75" customHeight="1" outlineLevel="1" x14ac:dyDescent="0.2">
      <c r="A518" s="13" t="s">
        <v>39</v>
      </c>
      <c r="B518" s="14" t="s">
        <v>55</v>
      </c>
      <c r="C518" s="13">
        <v>5.26</v>
      </c>
      <c r="D518" s="117"/>
    </row>
    <row r="519" spans="1:4" ht="15.75" customHeight="1" outlineLevel="1" x14ac:dyDescent="0.2">
      <c r="A519" s="13" t="s">
        <v>39</v>
      </c>
      <c r="B519" s="14" t="s">
        <v>56</v>
      </c>
      <c r="C519" s="13">
        <v>5.27</v>
      </c>
      <c r="D519" s="117"/>
    </row>
    <row r="520" spans="1:4" ht="15.75" customHeight="1" outlineLevel="1" x14ac:dyDescent="0.2">
      <c r="A520" s="13" t="s">
        <v>39</v>
      </c>
      <c r="B520" s="14" t="s">
        <v>296</v>
      </c>
      <c r="C520" s="13">
        <v>5.28</v>
      </c>
      <c r="D520" s="117"/>
    </row>
    <row r="521" spans="1:4" ht="15.75" customHeight="1" outlineLevel="1" x14ac:dyDescent="0.2">
      <c r="A521" s="13" t="s">
        <v>39</v>
      </c>
      <c r="B521" s="14" t="s">
        <v>522</v>
      </c>
      <c r="C521" s="13">
        <v>5.31</v>
      </c>
      <c r="D521" s="117"/>
    </row>
    <row r="522" spans="1:4" ht="15.75" customHeight="1" outlineLevel="1" x14ac:dyDescent="0.2">
      <c r="A522" s="13" t="s">
        <v>39</v>
      </c>
      <c r="B522" s="14" t="s">
        <v>3927</v>
      </c>
      <c r="C522" s="13">
        <v>5.33</v>
      </c>
      <c r="D522" s="117"/>
    </row>
    <row r="523" spans="1:4" ht="15.75" customHeight="1" outlineLevel="1" x14ac:dyDescent="0.2">
      <c r="A523" s="13" t="s">
        <v>39</v>
      </c>
      <c r="B523" s="14" t="s">
        <v>3851</v>
      </c>
      <c r="C523" s="13">
        <v>5.101</v>
      </c>
      <c r="D523" s="117"/>
    </row>
    <row r="524" spans="1:4" ht="15.75" customHeight="1" outlineLevel="1" x14ac:dyDescent="0.2">
      <c r="A524" s="13" t="s">
        <v>39</v>
      </c>
      <c r="B524" s="14" t="s">
        <v>57</v>
      </c>
      <c r="C524" s="13">
        <v>5.36</v>
      </c>
      <c r="D524" s="117"/>
    </row>
    <row r="525" spans="1:4" ht="15.75" customHeight="1" outlineLevel="1" x14ac:dyDescent="0.2">
      <c r="A525" s="13" t="s">
        <v>39</v>
      </c>
      <c r="B525" s="14" t="s">
        <v>4030</v>
      </c>
      <c r="C525" s="13">
        <v>5.37</v>
      </c>
      <c r="D525" s="117"/>
    </row>
    <row r="526" spans="1:4" ht="15.75" customHeight="1" outlineLevel="1" x14ac:dyDescent="0.2">
      <c r="A526" s="13" t="s">
        <v>39</v>
      </c>
      <c r="B526" s="14" t="s">
        <v>60</v>
      </c>
      <c r="C526" s="13">
        <v>5.53</v>
      </c>
      <c r="D526" s="117"/>
    </row>
    <row r="527" spans="1:4" ht="15.75" customHeight="1" outlineLevel="1" x14ac:dyDescent="0.2">
      <c r="A527" s="13" t="s">
        <v>39</v>
      </c>
      <c r="B527" s="14" t="s">
        <v>4037</v>
      </c>
      <c r="C527" s="13">
        <v>5.109</v>
      </c>
      <c r="D527" s="117"/>
    </row>
    <row r="528" spans="1:4" ht="15.75" customHeight="1" outlineLevel="1" x14ac:dyDescent="0.2">
      <c r="A528" s="13" t="s">
        <v>39</v>
      </c>
      <c r="B528" s="14" t="s">
        <v>4038</v>
      </c>
      <c r="C528" s="13">
        <v>5.1109999999999998</v>
      </c>
      <c r="D528" s="117"/>
    </row>
    <row r="529" spans="1:4" ht="15.75" customHeight="1" outlineLevel="1" x14ac:dyDescent="0.2">
      <c r="A529" s="13" t="s">
        <v>39</v>
      </c>
      <c r="B529" s="14" t="s">
        <v>4040</v>
      </c>
      <c r="C529" s="13">
        <v>5.1120000000000001</v>
      </c>
      <c r="D529" s="117"/>
    </row>
    <row r="530" spans="1:4" ht="15.75" customHeight="1" outlineLevel="1" x14ac:dyDescent="0.2">
      <c r="A530" s="13" t="s">
        <v>39</v>
      </c>
      <c r="B530" s="14" t="s">
        <v>3852</v>
      </c>
      <c r="C530" s="13">
        <v>5.1020000000000003</v>
      </c>
      <c r="D530" s="117"/>
    </row>
    <row r="531" spans="1:4" ht="15.75" customHeight="1" outlineLevel="1" x14ac:dyDescent="0.2">
      <c r="A531" s="13" t="s">
        <v>39</v>
      </c>
      <c r="B531" s="14" t="s">
        <v>3853</v>
      </c>
      <c r="C531" s="16">
        <v>5.0999999999999996</v>
      </c>
      <c r="D531" s="117"/>
    </row>
    <row r="532" spans="1:4" ht="15.75" customHeight="1" outlineLevel="1" x14ac:dyDescent="0.2">
      <c r="A532" s="13" t="s">
        <v>39</v>
      </c>
      <c r="B532" s="14" t="s">
        <v>303</v>
      </c>
      <c r="C532" s="13">
        <v>5.58</v>
      </c>
      <c r="D532" s="117"/>
    </row>
    <row r="533" spans="1:4" ht="15.75" customHeight="1" outlineLevel="1" x14ac:dyDescent="0.2">
      <c r="A533" s="13" t="s">
        <v>39</v>
      </c>
      <c r="B533" s="14" t="s">
        <v>304</v>
      </c>
      <c r="C533" s="13">
        <v>5.55</v>
      </c>
      <c r="D533" s="117"/>
    </row>
    <row r="534" spans="1:4" ht="15.75" customHeight="1" outlineLevel="1" x14ac:dyDescent="0.2">
      <c r="A534" s="13" t="s">
        <v>39</v>
      </c>
      <c r="B534" s="14" t="s">
        <v>62</v>
      </c>
      <c r="C534" s="13">
        <v>5.54</v>
      </c>
      <c r="D534" s="117"/>
    </row>
    <row r="535" spans="1:4" ht="15.75" customHeight="1" outlineLevel="1" x14ac:dyDescent="0.2">
      <c r="A535" s="13" t="s">
        <v>39</v>
      </c>
      <c r="B535" s="14" t="s">
        <v>16</v>
      </c>
      <c r="C535" s="13">
        <v>5.63</v>
      </c>
      <c r="D535" s="117"/>
    </row>
    <row r="536" spans="1:4" ht="15.75" customHeight="1" outlineLevel="1" x14ac:dyDescent="0.2">
      <c r="A536" s="13" t="s">
        <v>39</v>
      </c>
      <c r="B536" s="14" t="s">
        <v>64</v>
      </c>
      <c r="C536" s="13">
        <v>5.47</v>
      </c>
      <c r="D536" s="117"/>
    </row>
    <row r="537" spans="1:4" ht="15.75" customHeight="1" outlineLevel="1" x14ac:dyDescent="0.2">
      <c r="A537" s="13" t="s">
        <v>39</v>
      </c>
      <c r="B537" s="14" t="s">
        <v>65</v>
      </c>
      <c r="C537" s="13">
        <v>5.48</v>
      </c>
      <c r="D537" s="117"/>
    </row>
    <row r="538" spans="1:4" ht="15.75" customHeight="1" x14ac:dyDescent="0.2">
      <c r="A538" s="17" t="s">
        <v>39</v>
      </c>
      <c r="B538" s="14"/>
      <c r="C538" s="13"/>
      <c r="D538" s="117"/>
    </row>
    <row r="539" spans="1:4" ht="15.75" customHeight="1" outlineLevel="1" x14ac:dyDescent="0.2">
      <c r="A539" s="13" t="s">
        <v>40</v>
      </c>
      <c r="B539" s="14" t="s">
        <v>50</v>
      </c>
      <c r="C539" s="13">
        <v>5.0999999999999996</v>
      </c>
      <c r="D539" s="117"/>
    </row>
    <row r="540" spans="1:4" ht="15.75" customHeight="1" outlineLevel="1" x14ac:dyDescent="0.2">
      <c r="A540" s="13" t="s">
        <v>40</v>
      </c>
      <c r="B540" s="14" t="s">
        <v>51</v>
      </c>
      <c r="C540" s="13">
        <v>5.2</v>
      </c>
      <c r="D540" s="117"/>
    </row>
    <row r="541" spans="1:4" ht="15.75" customHeight="1" outlineLevel="1" x14ac:dyDescent="0.2">
      <c r="A541" s="13" t="s">
        <v>40</v>
      </c>
      <c r="B541" s="14" t="s">
        <v>55</v>
      </c>
      <c r="C541" s="13">
        <v>5.26</v>
      </c>
      <c r="D541" s="117"/>
    </row>
    <row r="542" spans="1:4" ht="15.75" customHeight="1" outlineLevel="1" x14ac:dyDescent="0.2">
      <c r="A542" s="13" t="s">
        <v>40</v>
      </c>
      <c r="B542" s="14" t="s">
        <v>4642</v>
      </c>
      <c r="C542" s="13">
        <v>5.21</v>
      </c>
      <c r="D542" s="117"/>
    </row>
    <row r="543" spans="1:4" ht="15.75" customHeight="1" outlineLevel="1" x14ac:dyDescent="0.2">
      <c r="A543" s="13" t="s">
        <v>40</v>
      </c>
      <c r="B543" s="14" t="s">
        <v>4643</v>
      </c>
      <c r="C543" s="13">
        <v>5.53</v>
      </c>
      <c r="D543" s="117"/>
    </row>
    <row r="544" spans="1:4" ht="15.75" customHeight="1" outlineLevel="1" x14ac:dyDescent="0.2">
      <c r="A544" s="13" t="s">
        <v>40</v>
      </c>
      <c r="B544" s="14" t="s">
        <v>4644</v>
      </c>
      <c r="C544" s="13">
        <v>5.54</v>
      </c>
      <c r="D544" s="117"/>
    </row>
    <row r="545" spans="1:4" ht="15.75" customHeight="1" outlineLevel="1" x14ac:dyDescent="0.2">
      <c r="A545" s="13" t="s">
        <v>40</v>
      </c>
      <c r="B545" s="14" t="s">
        <v>4645</v>
      </c>
      <c r="C545" s="13">
        <v>5.58</v>
      </c>
      <c r="D545" s="117"/>
    </row>
    <row r="546" spans="1:4" ht="15.75" customHeight="1" outlineLevel="1" x14ac:dyDescent="0.2">
      <c r="A546" s="13" t="s">
        <v>40</v>
      </c>
      <c r="B546" s="14" t="s">
        <v>4646</v>
      </c>
      <c r="C546" s="13">
        <v>5.1180000000000003</v>
      </c>
      <c r="D546" s="117"/>
    </row>
    <row r="547" spans="1:4" ht="15.75" customHeight="1" outlineLevel="1" x14ac:dyDescent="0.2">
      <c r="A547" s="13" t="s">
        <v>40</v>
      </c>
      <c r="B547" s="14" t="s">
        <v>4647</v>
      </c>
      <c r="C547" s="13">
        <v>5.47</v>
      </c>
      <c r="D547" s="117"/>
    </row>
    <row r="548" spans="1:4" ht="15.75" customHeight="1" outlineLevel="1" x14ac:dyDescent="0.2">
      <c r="A548" s="13" t="s">
        <v>40</v>
      </c>
      <c r="B548" s="14" t="s">
        <v>4648</v>
      </c>
      <c r="C548" s="13">
        <v>5.48</v>
      </c>
      <c r="D548" s="117"/>
    </row>
    <row r="549" spans="1:4" ht="15.75" customHeight="1" outlineLevel="1" x14ac:dyDescent="0.2">
      <c r="A549" s="13" t="s">
        <v>40</v>
      </c>
      <c r="B549" s="14" t="s">
        <v>4649</v>
      </c>
      <c r="C549" s="13">
        <v>5.21</v>
      </c>
      <c r="D549" s="117"/>
    </row>
    <row r="550" spans="1:4" ht="15.75" customHeight="1" outlineLevel="1" x14ac:dyDescent="0.2">
      <c r="A550" s="13" t="s">
        <v>40</v>
      </c>
      <c r="B550" s="14" t="s">
        <v>4650</v>
      </c>
      <c r="C550" s="13">
        <v>5.53</v>
      </c>
      <c r="D550" s="117"/>
    </row>
    <row r="551" spans="1:4" ht="15.75" customHeight="1" outlineLevel="1" x14ac:dyDescent="0.2">
      <c r="A551" s="13" t="s">
        <v>40</v>
      </c>
      <c r="B551" s="14" t="s">
        <v>4651</v>
      </c>
      <c r="C551" s="13">
        <v>5.54</v>
      </c>
      <c r="D551" s="117"/>
    </row>
    <row r="552" spans="1:4" ht="15.75" customHeight="1" outlineLevel="1" x14ac:dyDescent="0.2">
      <c r="A552" s="13" t="s">
        <v>40</v>
      </c>
      <c r="B552" s="14" t="s">
        <v>4652</v>
      </c>
      <c r="C552" s="13">
        <v>5.58</v>
      </c>
      <c r="D552" s="117"/>
    </row>
    <row r="553" spans="1:4" ht="15.75" customHeight="1" outlineLevel="1" x14ac:dyDescent="0.2">
      <c r="A553" s="13" t="s">
        <v>40</v>
      </c>
      <c r="B553" s="14" t="s">
        <v>4653</v>
      </c>
      <c r="C553" s="13">
        <v>5.1180000000000003</v>
      </c>
      <c r="D553" s="117"/>
    </row>
    <row r="554" spans="1:4" ht="15.75" customHeight="1" outlineLevel="1" x14ac:dyDescent="0.2">
      <c r="A554" s="13" t="s">
        <v>40</v>
      </c>
      <c r="B554" s="14" t="s">
        <v>4654</v>
      </c>
      <c r="C554" s="13">
        <v>5.47</v>
      </c>
      <c r="D554" s="117"/>
    </row>
    <row r="555" spans="1:4" ht="15.75" customHeight="1" outlineLevel="1" x14ac:dyDescent="0.2">
      <c r="A555" s="13" t="s">
        <v>40</v>
      </c>
      <c r="B555" s="14" t="s">
        <v>4655</v>
      </c>
      <c r="C555" s="13">
        <v>5.48</v>
      </c>
      <c r="D555" s="117"/>
    </row>
    <row r="556" spans="1:4" ht="15.75" customHeight="1" outlineLevel="1" x14ac:dyDescent="0.2">
      <c r="A556" s="13" t="s">
        <v>40</v>
      </c>
      <c r="B556" s="14" t="s">
        <v>4656</v>
      </c>
      <c r="C556" s="13">
        <v>5.63</v>
      </c>
      <c r="D556" s="117"/>
    </row>
    <row r="557" spans="1:4" ht="15.75" customHeight="1" outlineLevel="1" x14ac:dyDescent="0.2">
      <c r="A557" s="13" t="s">
        <v>40</v>
      </c>
      <c r="B557" s="14" t="s">
        <v>56</v>
      </c>
      <c r="C557" s="13">
        <v>5.27</v>
      </c>
      <c r="D557" s="117"/>
    </row>
    <row r="558" spans="1:4" ht="15.75" customHeight="1" outlineLevel="1" x14ac:dyDescent="0.2">
      <c r="A558" s="13" t="s">
        <v>40</v>
      </c>
      <c r="B558" s="14" t="s">
        <v>296</v>
      </c>
      <c r="C558" s="13">
        <v>5.28</v>
      </c>
      <c r="D558" s="117"/>
    </row>
    <row r="559" spans="1:4" ht="15.75" customHeight="1" outlineLevel="1" x14ac:dyDescent="0.2">
      <c r="A559" s="13" t="s">
        <v>40</v>
      </c>
      <c r="B559" s="14" t="s">
        <v>4657</v>
      </c>
      <c r="C559" s="13">
        <v>5.35</v>
      </c>
      <c r="D559" s="117"/>
    </row>
    <row r="560" spans="1:4" ht="15.75" customHeight="1" outlineLevel="1" x14ac:dyDescent="0.2">
      <c r="A560" s="13" t="s">
        <v>40</v>
      </c>
      <c r="B560" s="14" t="s">
        <v>4658</v>
      </c>
      <c r="C560" s="13">
        <v>5.1189999999999998</v>
      </c>
      <c r="D560" s="117"/>
    </row>
    <row r="561" spans="1:4" ht="15.75" customHeight="1" outlineLevel="1" x14ac:dyDescent="0.2">
      <c r="A561" s="13" t="s">
        <v>40</v>
      </c>
      <c r="B561" s="14" t="s">
        <v>4659</v>
      </c>
      <c r="C561" s="16">
        <v>5.12</v>
      </c>
      <c r="D561" s="117"/>
    </row>
    <row r="562" spans="1:4" ht="15.75" customHeight="1" outlineLevel="1" x14ac:dyDescent="0.2">
      <c r="A562" s="13" t="s">
        <v>40</v>
      </c>
      <c r="B562" s="14" t="s">
        <v>4660</v>
      </c>
      <c r="C562" s="13">
        <v>5.1210000000000004</v>
      </c>
      <c r="D562" s="117"/>
    </row>
    <row r="563" spans="1:4" ht="15.75" customHeight="1" outlineLevel="1" x14ac:dyDescent="0.2">
      <c r="A563" s="13" t="s">
        <v>40</v>
      </c>
      <c r="B563" s="14" t="s">
        <v>57</v>
      </c>
      <c r="C563" s="13">
        <v>5.36</v>
      </c>
      <c r="D563" s="117"/>
    </row>
    <row r="564" spans="1:4" ht="15.75" customHeight="1" outlineLevel="1" x14ac:dyDescent="0.2">
      <c r="A564" s="13" t="s">
        <v>40</v>
      </c>
      <c r="B564" s="14" t="s">
        <v>4661</v>
      </c>
      <c r="C564" s="13">
        <v>5.1219999999999999</v>
      </c>
      <c r="D564" s="117"/>
    </row>
    <row r="565" spans="1:4" ht="15.75" customHeight="1" outlineLevel="1" x14ac:dyDescent="0.2">
      <c r="A565" s="13" t="s">
        <v>40</v>
      </c>
      <c r="B565" s="14" t="s">
        <v>4662</v>
      </c>
      <c r="C565" s="13">
        <v>5.1230000000000002</v>
      </c>
      <c r="D565" s="117"/>
    </row>
    <row r="566" spans="1:4" ht="15.75" customHeight="1" outlineLevel="1" x14ac:dyDescent="0.2">
      <c r="A566" s="13" t="s">
        <v>40</v>
      </c>
      <c r="B566" s="14" t="s">
        <v>4663</v>
      </c>
      <c r="C566" s="13">
        <v>5.1239999999999997</v>
      </c>
      <c r="D566" s="117"/>
    </row>
    <row r="567" spans="1:4" ht="15.75" customHeight="1" outlineLevel="1" x14ac:dyDescent="0.2">
      <c r="A567" s="13" t="s">
        <v>40</v>
      </c>
      <c r="B567" s="14" t="s">
        <v>4664</v>
      </c>
      <c r="C567" s="13">
        <v>5.125</v>
      </c>
      <c r="D567" s="117"/>
    </row>
    <row r="568" spans="1:4" ht="15.75" customHeight="1" outlineLevel="1" x14ac:dyDescent="0.2">
      <c r="A568" s="13" t="s">
        <v>40</v>
      </c>
      <c r="B568" s="14" t="s">
        <v>4665</v>
      </c>
      <c r="C568" s="13">
        <v>5.1260000000000003</v>
      </c>
      <c r="D568" s="117"/>
    </row>
    <row r="569" spans="1:4" ht="15.75" customHeight="1" outlineLevel="1" x14ac:dyDescent="0.2">
      <c r="A569" s="13" t="s">
        <v>40</v>
      </c>
      <c r="B569" s="14" t="s">
        <v>4666</v>
      </c>
      <c r="C569" s="13">
        <v>5.1269999999999998</v>
      </c>
      <c r="D569" s="117"/>
    </row>
    <row r="570" spans="1:4" ht="15.75" customHeight="1" outlineLevel="1" x14ac:dyDescent="0.2">
      <c r="A570" s="13" t="s">
        <v>40</v>
      </c>
      <c r="B570" s="14" t="s">
        <v>524</v>
      </c>
      <c r="C570" s="15">
        <v>5.72</v>
      </c>
      <c r="D570" s="117"/>
    </row>
    <row r="571" spans="1:4" ht="15.75" customHeight="1" outlineLevel="1" x14ac:dyDescent="0.2">
      <c r="A571" s="13" t="s">
        <v>40</v>
      </c>
      <c r="B571" s="14" t="s">
        <v>4667</v>
      </c>
      <c r="C571" s="13">
        <v>5.1280000000000001</v>
      </c>
      <c r="D571" s="117"/>
    </row>
    <row r="572" spans="1:4" ht="15.75" customHeight="1" outlineLevel="1" x14ac:dyDescent="0.2">
      <c r="A572" s="13" t="s">
        <v>40</v>
      </c>
      <c r="B572" s="14" t="s">
        <v>4668</v>
      </c>
      <c r="C572" s="13">
        <v>5.1289999999999996</v>
      </c>
      <c r="D572" s="63" t="s">
        <v>6045</v>
      </c>
    </row>
    <row r="573" spans="1:4" ht="15.75" customHeight="1" outlineLevel="1" x14ac:dyDescent="0.2">
      <c r="A573" s="13" t="s">
        <v>40</v>
      </c>
      <c r="B573" s="14" t="s">
        <v>4669</v>
      </c>
      <c r="C573" s="13">
        <v>5.1310000000000002</v>
      </c>
      <c r="D573" s="117"/>
    </row>
    <row r="574" spans="1:4" ht="15.75" customHeight="1" outlineLevel="1" x14ac:dyDescent="0.2">
      <c r="A574" s="13" t="s">
        <v>40</v>
      </c>
      <c r="B574" s="14" t="s">
        <v>4670</v>
      </c>
      <c r="C574" s="13">
        <v>5.1319999999999997</v>
      </c>
      <c r="D574" s="63" t="s">
        <v>6045</v>
      </c>
    </row>
    <row r="575" spans="1:4" ht="15.75" customHeight="1" outlineLevel="1" x14ac:dyDescent="0.2">
      <c r="A575" s="13" t="s">
        <v>40</v>
      </c>
      <c r="B575" s="14" t="s">
        <v>4671</v>
      </c>
      <c r="C575" s="13">
        <v>5.133</v>
      </c>
      <c r="D575" s="63" t="s">
        <v>6045</v>
      </c>
    </row>
    <row r="576" spans="1:4" ht="15.75" customHeight="1" outlineLevel="1" x14ac:dyDescent="0.2">
      <c r="A576" s="13" t="s">
        <v>40</v>
      </c>
      <c r="B576" s="14" t="s">
        <v>4672</v>
      </c>
      <c r="C576" s="13">
        <v>5.1340000000000003</v>
      </c>
      <c r="D576" s="63" t="s">
        <v>6045</v>
      </c>
    </row>
    <row r="577" spans="1:4" ht="15.75" customHeight="1" outlineLevel="1" x14ac:dyDescent="0.2">
      <c r="A577" s="13" t="s">
        <v>40</v>
      </c>
      <c r="B577" s="14" t="s">
        <v>4673</v>
      </c>
      <c r="C577" s="16">
        <v>5.13</v>
      </c>
      <c r="D577" s="117"/>
    </row>
    <row r="578" spans="1:4" ht="15.75" customHeight="1" outlineLevel="1" x14ac:dyDescent="0.2">
      <c r="A578" s="13" t="s">
        <v>40</v>
      </c>
      <c r="B578" s="14" t="s">
        <v>64</v>
      </c>
      <c r="C578" s="13">
        <v>5.47</v>
      </c>
      <c r="D578" s="117"/>
    </row>
    <row r="579" spans="1:4" ht="15.75" customHeight="1" outlineLevel="1" x14ac:dyDescent="0.2">
      <c r="A579" s="13" t="s">
        <v>40</v>
      </c>
      <c r="B579" s="14" t="s">
        <v>65</v>
      </c>
      <c r="C579" s="13">
        <v>5.48</v>
      </c>
      <c r="D579" s="117"/>
    </row>
    <row r="580" spans="1:4" ht="15.75" customHeight="1" x14ac:dyDescent="0.2">
      <c r="A580" s="17" t="s">
        <v>40</v>
      </c>
      <c r="B580" s="14"/>
      <c r="C580" s="13"/>
      <c r="D580" s="117"/>
    </row>
    <row r="581" spans="1:4" ht="15.75" customHeight="1" outlineLevel="1" x14ac:dyDescent="0.2">
      <c r="A581" s="13" t="s">
        <v>41</v>
      </c>
      <c r="B581" s="14" t="s">
        <v>50</v>
      </c>
      <c r="C581" s="13">
        <v>5.0999999999999996</v>
      </c>
      <c r="D581" s="117"/>
    </row>
    <row r="582" spans="1:4" ht="15.75" customHeight="1" outlineLevel="1" x14ac:dyDescent="0.2">
      <c r="A582" s="13" t="s">
        <v>41</v>
      </c>
      <c r="B582" s="14" t="s">
        <v>51</v>
      </c>
      <c r="C582" s="13">
        <v>5.2</v>
      </c>
      <c r="D582" s="117"/>
    </row>
    <row r="583" spans="1:4" ht="15.75" customHeight="1" outlineLevel="1" x14ac:dyDescent="0.2">
      <c r="A583" s="13" t="s">
        <v>41</v>
      </c>
      <c r="B583" s="14" t="s">
        <v>4774</v>
      </c>
      <c r="C583" s="13">
        <v>5.9</v>
      </c>
      <c r="D583" s="63" t="s">
        <v>6045</v>
      </c>
    </row>
    <row r="584" spans="1:4" ht="15.75" customHeight="1" outlineLevel="1" x14ac:dyDescent="0.2">
      <c r="A584" s="13" t="s">
        <v>41</v>
      </c>
      <c r="B584" s="14" t="s">
        <v>4775</v>
      </c>
      <c r="C584" s="13">
        <v>5.13</v>
      </c>
      <c r="D584" s="63" t="s">
        <v>6045</v>
      </c>
    </row>
    <row r="585" spans="1:4" ht="15.75" customHeight="1" outlineLevel="1" x14ac:dyDescent="0.2">
      <c r="A585" s="13" t="s">
        <v>41</v>
      </c>
      <c r="B585" s="14" t="s">
        <v>4776</v>
      </c>
      <c r="C585" s="13">
        <v>5.16</v>
      </c>
      <c r="D585" s="63" t="s">
        <v>6045</v>
      </c>
    </row>
    <row r="586" spans="1:4" ht="15.75" customHeight="1" outlineLevel="1" x14ac:dyDescent="0.2">
      <c r="A586" s="13" t="s">
        <v>41</v>
      </c>
      <c r="B586" s="14" t="s">
        <v>4777</v>
      </c>
      <c r="C586" s="13">
        <v>5.22</v>
      </c>
      <c r="D586" s="63"/>
    </row>
    <row r="587" spans="1:4" ht="15.75" customHeight="1" outlineLevel="1" x14ac:dyDescent="0.2">
      <c r="A587" s="13" t="s">
        <v>41</v>
      </c>
      <c r="B587" s="14" t="s">
        <v>55</v>
      </c>
      <c r="C587" s="13">
        <v>5.26</v>
      </c>
      <c r="D587" s="117"/>
    </row>
    <row r="588" spans="1:4" ht="15.75" customHeight="1" outlineLevel="1" x14ac:dyDescent="0.2">
      <c r="A588" s="13" t="s">
        <v>41</v>
      </c>
      <c r="B588" s="14" t="s">
        <v>4778</v>
      </c>
      <c r="C588" s="13">
        <v>5.77</v>
      </c>
      <c r="D588" s="117"/>
    </row>
    <row r="589" spans="1:4" ht="15.75" customHeight="1" outlineLevel="1" x14ac:dyDescent="0.2">
      <c r="A589" s="13" t="s">
        <v>41</v>
      </c>
      <c r="B589" s="14" t="s">
        <v>56</v>
      </c>
      <c r="C589" s="13">
        <v>5.27</v>
      </c>
      <c r="D589" s="117"/>
    </row>
    <row r="590" spans="1:4" ht="15.75" customHeight="1" outlineLevel="1" x14ac:dyDescent="0.2">
      <c r="A590" s="13" t="s">
        <v>41</v>
      </c>
      <c r="B590" s="14" t="s">
        <v>296</v>
      </c>
      <c r="C590" s="13">
        <v>5.28</v>
      </c>
      <c r="D590" s="63" t="s">
        <v>6045</v>
      </c>
    </row>
    <row r="591" spans="1:4" ht="15.75" customHeight="1" outlineLevel="1" x14ac:dyDescent="0.2">
      <c r="A591" s="13" t="s">
        <v>41</v>
      </c>
      <c r="B591" s="14" t="s">
        <v>522</v>
      </c>
      <c r="C591" s="13">
        <v>5.31</v>
      </c>
      <c r="D591" s="117"/>
    </row>
    <row r="592" spans="1:4" ht="15.75" customHeight="1" outlineLevel="1" x14ac:dyDescent="0.2">
      <c r="A592" s="13" t="s">
        <v>41</v>
      </c>
      <c r="B592" s="14" t="s">
        <v>57</v>
      </c>
      <c r="C592" s="13">
        <v>5.36</v>
      </c>
      <c r="D592" s="117"/>
    </row>
    <row r="593" spans="1:4" ht="15.75" customHeight="1" outlineLevel="1" x14ac:dyDescent="0.2">
      <c r="A593" s="13" t="s">
        <v>41</v>
      </c>
      <c r="B593" s="14" t="s">
        <v>4779</v>
      </c>
      <c r="C593" s="13">
        <v>5.78</v>
      </c>
      <c r="D593" s="117"/>
    </row>
    <row r="594" spans="1:4" ht="15.75" customHeight="1" outlineLevel="1" x14ac:dyDescent="0.2">
      <c r="A594" s="13" t="s">
        <v>41</v>
      </c>
      <c r="B594" s="14" t="s">
        <v>4780</v>
      </c>
      <c r="C594" s="13">
        <v>5.79</v>
      </c>
      <c r="D594" s="63" t="s">
        <v>6045</v>
      </c>
    </row>
    <row r="595" spans="1:4" ht="15.75" customHeight="1" outlineLevel="1" x14ac:dyDescent="0.2">
      <c r="A595" s="13" t="s">
        <v>41</v>
      </c>
      <c r="B595" s="14" t="s">
        <v>4781</v>
      </c>
      <c r="C595" s="13">
        <v>5.41</v>
      </c>
      <c r="D595" s="117"/>
    </row>
    <row r="596" spans="1:4" ht="15.75" customHeight="1" outlineLevel="1" x14ac:dyDescent="0.2">
      <c r="A596" s="13" t="s">
        <v>41</v>
      </c>
      <c r="B596" s="14" t="s">
        <v>298</v>
      </c>
      <c r="C596" s="13">
        <v>5.49</v>
      </c>
      <c r="D596" s="117"/>
    </row>
    <row r="597" spans="1:4" ht="15.75" customHeight="1" outlineLevel="1" x14ac:dyDescent="0.2">
      <c r="A597" s="13" t="s">
        <v>41</v>
      </c>
      <c r="B597" s="14" t="s">
        <v>59</v>
      </c>
      <c r="C597" s="13">
        <v>5.51</v>
      </c>
      <c r="D597" s="117"/>
    </row>
    <row r="598" spans="1:4" ht="15.75" customHeight="1" outlineLevel="1" x14ac:dyDescent="0.2">
      <c r="A598" s="13" t="s">
        <v>41</v>
      </c>
      <c r="B598" s="14" t="s">
        <v>6050</v>
      </c>
      <c r="C598" s="13">
        <v>5.52</v>
      </c>
      <c r="D598" s="117"/>
    </row>
    <row r="599" spans="1:4" ht="15.75" customHeight="1" outlineLevel="1" x14ac:dyDescent="0.2">
      <c r="A599" s="13" t="s">
        <v>41</v>
      </c>
      <c r="B599" s="14" t="s">
        <v>60</v>
      </c>
      <c r="C599" s="13">
        <v>5.53</v>
      </c>
      <c r="D599" s="117"/>
    </row>
    <row r="600" spans="1:4" ht="15.75" customHeight="1" outlineLevel="1" x14ac:dyDescent="0.2">
      <c r="A600" s="13" t="s">
        <v>41</v>
      </c>
      <c r="B600" s="14" t="s">
        <v>299</v>
      </c>
      <c r="C600" s="13">
        <v>5.69</v>
      </c>
      <c r="D600" s="117"/>
    </row>
    <row r="601" spans="1:4" ht="15.75" customHeight="1" outlineLevel="1" x14ac:dyDescent="0.2">
      <c r="A601" s="13" t="s">
        <v>41</v>
      </c>
      <c r="B601" s="14" t="s">
        <v>4783</v>
      </c>
      <c r="C601" s="13">
        <v>5.71</v>
      </c>
      <c r="D601" s="117"/>
    </row>
    <row r="602" spans="1:4" ht="15.75" customHeight="1" outlineLevel="1" x14ac:dyDescent="0.2">
      <c r="A602" s="13" t="s">
        <v>41</v>
      </c>
      <c r="B602" s="14" t="s">
        <v>63</v>
      </c>
      <c r="C602" s="15">
        <v>5.7</v>
      </c>
      <c r="D602" s="117"/>
    </row>
    <row r="603" spans="1:4" ht="15.75" customHeight="1" outlineLevel="1" x14ac:dyDescent="0.2">
      <c r="A603" s="13" t="s">
        <v>41</v>
      </c>
      <c r="B603" s="14" t="s">
        <v>4031</v>
      </c>
      <c r="C603" s="15">
        <v>5.8</v>
      </c>
      <c r="D603" s="63" t="s">
        <v>6045</v>
      </c>
    </row>
    <row r="604" spans="1:4" ht="15.75" customHeight="1" outlineLevel="1" x14ac:dyDescent="0.2">
      <c r="A604" s="13" t="s">
        <v>41</v>
      </c>
      <c r="B604" s="14" t="s">
        <v>524</v>
      </c>
      <c r="C604" s="15">
        <v>5.72</v>
      </c>
      <c r="D604" s="63" t="s">
        <v>6045</v>
      </c>
    </row>
    <row r="605" spans="1:4" ht="15.75" customHeight="1" outlineLevel="1" x14ac:dyDescent="0.2">
      <c r="A605" s="13" t="s">
        <v>41</v>
      </c>
      <c r="B605" s="14" t="s">
        <v>4784</v>
      </c>
      <c r="C605" s="13">
        <v>5.73</v>
      </c>
      <c r="D605" s="63" t="s">
        <v>6045</v>
      </c>
    </row>
    <row r="606" spans="1:4" ht="15.75" customHeight="1" outlineLevel="1" x14ac:dyDescent="0.2">
      <c r="A606" s="13" t="s">
        <v>41</v>
      </c>
      <c r="B606" s="14" t="s">
        <v>301</v>
      </c>
      <c r="C606" s="13">
        <v>5.74</v>
      </c>
      <c r="D606" s="117"/>
    </row>
    <row r="607" spans="1:4" ht="15.75" customHeight="1" outlineLevel="1" x14ac:dyDescent="0.2">
      <c r="A607" s="13" t="s">
        <v>41</v>
      </c>
      <c r="B607" s="14" t="s">
        <v>300</v>
      </c>
      <c r="C607" s="13">
        <v>5.75</v>
      </c>
      <c r="D607" s="117"/>
    </row>
    <row r="608" spans="1:4" ht="15.75" customHeight="1" outlineLevel="1" x14ac:dyDescent="0.2">
      <c r="A608" s="13" t="s">
        <v>41</v>
      </c>
      <c r="B608" s="14" t="s">
        <v>525</v>
      </c>
      <c r="C608" s="13">
        <v>5.76</v>
      </c>
      <c r="D608" s="117"/>
    </row>
    <row r="609" spans="1:4" ht="15.75" customHeight="1" outlineLevel="1" x14ac:dyDescent="0.2">
      <c r="A609" s="13" t="s">
        <v>41</v>
      </c>
      <c r="B609" s="14" t="s">
        <v>4785</v>
      </c>
      <c r="C609" s="13">
        <v>5.81</v>
      </c>
      <c r="D609" s="63" t="s">
        <v>6045</v>
      </c>
    </row>
    <row r="610" spans="1:4" ht="15.75" customHeight="1" outlineLevel="1" x14ac:dyDescent="0.2">
      <c r="A610" s="13" t="s">
        <v>41</v>
      </c>
      <c r="B610" s="14" t="s">
        <v>4786</v>
      </c>
      <c r="C610" s="13">
        <v>5.82</v>
      </c>
      <c r="D610" s="63" t="s">
        <v>6045</v>
      </c>
    </row>
    <row r="611" spans="1:4" ht="15.75" customHeight="1" outlineLevel="1" x14ac:dyDescent="0.2">
      <c r="A611" s="13" t="s">
        <v>41</v>
      </c>
      <c r="B611" s="14" t="s">
        <v>4787</v>
      </c>
      <c r="C611" s="13">
        <v>5.83</v>
      </c>
      <c r="D611" s="63" t="s">
        <v>6045</v>
      </c>
    </row>
    <row r="612" spans="1:4" ht="15.75" customHeight="1" outlineLevel="1" x14ac:dyDescent="0.2">
      <c r="A612" s="13" t="s">
        <v>41</v>
      </c>
      <c r="B612" s="14" t="s">
        <v>4788</v>
      </c>
      <c r="C612" s="13">
        <v>5.84</v>
      </c>
      <c r="D612" s="117"/>
    </row>
    <row r="613" spans="1:4" ht="15.75" customHeight="1" outlineLevel="1" x14ac:dyDescent="0.2">
      <c r="A613" s="13" t="s">
        <v>41</v>
      </c>
      <c r="B613" s="14" t="s">
        <v>4789</v>
      </c>
      <c r="C613" s="13">
        <v>5.85</v>
      </c>
      <c r="D613" s="63" t="s">
        <v>6045</v>
      </c>
    </row>
    <row r="614" spans="1:4" ht="15.75" customHeight="1" outlineLevel="1" x14ac:dyDescent="0.2">
      <c r="A614" s="13" t="s">
        <v>41</v>
      </c>
      <c r="B614" s="14" t="s">
        <v>4790</v>
      </c>
      <c r="C614" s="13">
        <v>5.86</v>
      </c>
      <c r="D614" s="63" t="s">
        <v>6045</v>
      </c>
    </row>
    <row r="615" spans="1:4" ht="15.75" customHeight="1" outlineLevel="1" x14ac:dyDescent="0.2">
      <c r="A615" s="13" t="s">
        <v>41</v>
      </c>
      <c r="B615" s="14" t="s">
        <v>4791</v>
      </c>
      <c r="C615" s="13">
        <v>5.88</v>
      </c>
      <c r="D615" s="63" t="s">
        <v>6045</v>
      </c>
    </row>
    <row r="616" spans="1:4" ht="15.75" customHeight="1" outlineLevel="1" x14ac:dyDescent="0.2">
      <c r="A616" s="13" t="s">
        <v>41</v>
      </c>
      <c r="B616" s="14" t="s">
        <v>4792</v>
      </c>
      <c r="C616" s="13">
        <v>5.87</v>
      </c>
      <c r="D616" s="117"/>
    </row>
    <row r="617" spans="1:4" ht="15.75" customHeight="1" outlineLevel="1" x14ac:dyDescent="0.2">
      <c r="A617" s="13" t="s">
        <v>41</v>
      </c>
      <c r="B617" s="14" t="s">
        <v>4037</v>
      </c>
      <c r="C617" s="13">
        <v>5.109</v>
      </c>
      <c r="D617" s="117"/>
    </row>
    <row r="618" spans="1:4" ht="15.75" customHeight="1" outlineLevel="1" x14ac:dyDescent="0.2">
      <c r="A618" s="13" t="s">
        <v>41</v>
      </c>
      <c r="B618" s="14" t="s">
        <v>4039</v>
      </c>
      <c r="C618" s="16">
        <v>5.1100000000000003</v>
      </c>
      <c r="D618" s="63" t="s">
        <v>6045</v>
      </c>
    </row>
    <row r="619" spans="1:4" ht="15.75" customHeight="1" outlineLevel="1" x14ac:dyDescent="0.2">
      <c r="A619" s="13" t="s">
        <v>41</v>
      </c>
      <c r="B619" s="14" t="s">
        <v>4038</v>
      </c>
      <c r="C619" s="13">
        <v>5.1109999999999998</v>
      </c>
      <c r="D619" s="117"/>
    </row>
    <row r="620" spans="1:4" ht="15.75" customHeight="1" outlineLevel="1" x14ac:dyDescent="0.2">
      <c r="A620" s="13" t="s">
        <v>41</v>
      </c>
      <c r="B620" s="14" t="s">
        <v>4040</v>
      </c>
      <c r="C620" s="13">
        <v>5.1120000000000001</v>
      </c>
      <c r="D620" s="117"/>
    </row>
    <row r="621" spans="1:4" ht="15.75" customHeight="1" outlineLevel="1" x14ac:dyDescent="0.2">
      <c r="A621" s="13" t="s">
        <v>41</v>
      </c>
      <c r="B621" s="14" t="s">
        <v>6049</v>
      </c>
      <c r="C621" s="13">
        <v>5.1130000000000004</v>
      </c>
      <c r="D621" s="117"/>
    </row>
    <row r="622" spans="1:4" ht="15.75" customHeight="1" outlineLevel="1" x14ac:dyDescent="0.2">
      <c r="A622" s="13" t="s">
        <v>41</v>
      </c>
      <c r="B622" s="14" t="s">
        <v>4793</v>
      </c>
      <c r="C622" s="13">
        <v>5.99</v>
      </c>
      <c r="D622" s="63" t="s">
        <v>6045</v>
      </c>
    </row>
    <row r="623" spans="1:4" ht="15.75" customHeight="1" outlineLevel="1" x14ac:dyDescent="0.2">
      <c r="A623" s="13" t="s">
        <v>41</v>
      </c>
      <c r="B623" s="14" t="s">
        <v>4794</v>
      </c>
      <c r="C623" s="13">
        <v>5.58</v>
      </c>
      <c r="D623" s="63"/>
    </row>
    <row r="624" spans="1:4" ht="15.75" customHeight="1" outlineLevel="1" x14ac:dyDescent="0.2">
      <c r="A624" s="13" t="s">
        <v>41</v>
      </c>
      <c r="B624" s="14" t="s">
        <v>62</v>
      </c>
      <c r="C624" s="13">
        <v>5.54</v>
      </c>
      <c r="D624" s="117"/>
    </row>
    <row r="625" spans="1:4" ht="15.75" customHeight="1" outlineLevel="1" x14ac:dyDescent="0.2">
      <c r="A625" s="13" t="s">
        <v>41</v>
      </c>
      <c r="B625" s="14" t="s">
        <v>4795</v>
      </c>
      <c r="C625" s="13">
        <v>5.56</v>
      </c>
      <c r="D625" s="117"/>
    </row>
    <row r="626" spans="1:4" ht="15.75" customHeight="1" outlineLevel="1" x14ac:dyDescent="0.2">
      <c r="A626" s="13" t="s">
        <v>41</v>
      </c>
      <c r="B626" s="14" t="s">
        <v>16</v>
      </c>
      <c r="C626" s="13">
        <v>5.63</v>
      </c>
      <c r="D626" s="117"/>
    </row>
    <row r="627" spans="1:4" ht="15.75" customHeight="1" outlineLevel="1" x14ac:dyDescent="0.2">
      <c r="A627" s="13" t="s">
        <v>41</v>
      </c>
      <c r="B627" s="14" t="s">
        <v>4796</v>
      </c>
      <c r="C627" s="13">
        <v>5.64</v>
      </c>
      <c r="D627" s="117"/>
    </row>
    <row r="628" spans="1:4" ht="15.75" customHeight="1" outlineLevel="1" x14ac:dyDescent="0.2">
      <c r="A628" s="13" t="s">
        <v>41</v>
      </c>
      <c r="B628" s="14" t="s">
        <v>17</v>
      </c>
      <c r="C628" s="13">
        <v>5.65</v>
      </c>
      <c r="D628" s="117"/>
    </row>
    <row r="629" spans="1:4" ht="15.75" customHeight="1" outlineLevel="1" x14ac:dyDescent="0.2">
      <c r="A629" s="13" t="s">
        <v>41</v>
      </c>
      <c r="B629" s="14" t="s">
        <v>527</v>
      </c>
      <c r="C629" s="13">
        <v>5.66</v>
      </c>
      <c r="D629" s="117"/>
    </row>
    <row r="630" spans="1:4" ht="15.75" customHeight="1" outlineLevel="1" x14ac:dyDescent="0.2">
      <c r="A630" s="13" t="s">
        <v>41</v>
      </c>
      <c r="B630" s="14" t="s">
        <v>526</v>
      </c>
      <c r="C630" s="13">
        <v>5.89</v>
      </c>
      <c r="D630" s="63" t="s">
        <v>6045</v>
      </c>
    </row>
    <row r="631" spans="1:4" ht="15.75" customHeight="1" outlineLevel="1" x14ac:dyDescent="0.2">
      <c r="A631" s="13" t="s">
        <v>41</v>
      </c>
      <c r="B631" s="14" t="s">
        <v>18</v>
      </c>
      <c r="C631" s="13">
        <v>5.68</v>
      </c>
      <c r="D631" s="117"/>
    </row>
    <row r="632" spans="1:4" ht="15.75" customHeight="1" outlineLevel="1" x14ac:dyDescent="0.2">
      <c r="A632" s="13" t="s">
        <v>41</v>
      </c>
      <c r="B632" s="14" t="s">
        <v>64</v>
      </c>
      <c r="C632" s="13">
        <v>5.47</v>
      </c>
      <c r="D632" s="117"/>
    </row>
    <row r="633" spans="1:4" ht="15.75" customHeight="1" outlineLevel="1" x14ac:dyDescent="0.2">
      <c r="A633" s="13" t="s">
        <v>41</v>
      </c>
      <c r="B633" s="14" t="s">
        <v>65</v>
      </c>
      <c r="C633" s="13">
        <v>5.48</v>
      </c>
      <c r="D633" s="117"/>
    </row>
    <row r="634" spans="1:4" ht="15.75" customHeight="1" x14ac:dyDescent="0.2">
      <c r="A634" s="17" t="s">
        <v>41</v>
      </c>
      <c r="B634" s="14"/>
      <c r="C634" s="13"/>
      <c r="D634" s="117"/>
    </row>
    <row r="635" spans="1:4" ht="15.75" customHeight="1" outlineLevel="1" x14ac:dyDescent="0.2">
      <c r="A635" s="13" t="s">
        <v>42</v>
      </c>
      <c r="B635" s="14" t="s">
        <v>50</v>
      </c>
      <c r="C635" s="13">
        <v>5.0999999999999996</v>
      </c>
      <c r="D635" s="117"/>
    </row>
    <row r="636" spans="1:4" ht="15.75" customHeight="1" outlineLevel="1" x14ac:dyDescent="0.2">
      <c r="A636" s="13" t="s">
        <v>42</v>
      </c>
      <c r="B636" s="14" t="s">
        <v>51</v>
      </c>
      <c r="C636" s="13">
        <v>5.2</v>
      </c>
      <c r="D636" s="117"/>
    </row>
    <row r="637" spans="1:4" ht="15.75" customHeight="1" outlineLevel="1" x14ac:dyDescent="0.2">
      <c r="A637" s="13" t="s">
        <v>42</v>
      </c>
      <c r="B637" s="14" t="s">
        <v>293</v>
      </c>
      <c r="C637" s="13">
        <v>5.3</v>
      </c>
      <c r="D637" s="117"/>
    </row>
    <row r="638" spans="1:4" ht="15.75" customHeight="1" outlineLevel="1" x14ac:dyDescent="0.2">
      <c r="A638" s="13" t="s">
        <v>42</v>
      </c>
      <c r="B638" s="14" t="s">
        <v>519</v>
      </c>
      <c r="C638" s="13">
        <v>5.6</v>
      </c>
      <c r="D638" s="117"/>
    </row>
    <row r="639" spans="1:4" ht="15.75" customHeight="1" outlineLevel="1" x14ac:dyDescent="0.2">
      <c r="A639" s="13" t="s">
        <v>42</v>
      </c>
      <c r="B639" s="14" t="s">
        <v>6047</v>
      </c>
      <c r="C639" s="15">
        <v>5.0999999999999996</v>
      </c>
      <c r="D639" s="117"/>
    </row>
    <row r="640" spans="1:4" ht="15.75" customHeight="1" outlineLevel="1" x14ac:dyDescent="0.2">
      <c r="A640" s="13" t="s">
        <v>42</v>
      </c>
      <c r="B640" s="14" t="s">
        <v>6046</v>
      </c>
      <c r="C640" s="13">
        <v>5.14</v>
      </c>
      <c r="D640" s="117"/>
    </row>
    <row r="641" spans="1:4" ht="15.75" customHeight="1" outlineLevel="1" x14ac:dyDescent="0.2">
      <c r="A641" s="13" t="s">
        <v>42</v>
      </c>
      <c r="B641" s="14" t="s">
        <v>295</v>
      </c>
      <c r="C641" s="13">
        <v>5.19</v>
      </c>
      <c r="D641" s="117"/>
    </row>
    <row r="642" spans="1:4" ht="15.75" customHeight="1" outlineLevel="1" x14ac:dyDescent="0.2">
      <c r="A642" s="13" t="s">
        <v>42</v>
      </c>
      <c r="B642" s="14" t="s">
        <v>521</v>
      </c>
      <c r="C642" s="13">
        <v>5.24</v>
      </c>
      <c r="D642" s="117"/>
    </row>
    <row r="643" spans="1:4" ht="15.75" customHeight="1" outlineLevel="1" x14ac:dyDescent="0.2">
      <c r="A643" s="13" t="s">
        <v>42</v>
      </c>
      <c r="B643" s="14" t="s">
        <v>55</v>
      </c>
      <c r="C643" s="13">
        <v>5.26</v>
      </c>
      <c r="D643" s="117"/>
    </row>
    <row r="644" spans="1:4" ht="15.75" customHeight="1" outlineLevel="1" x14ac:dyDescent="0.2">
      <c r="A644" s="13" t="s">
        <v>42</v>
      </c>
      <c r="B644" s="14" t="s">
        <v>56</v>
      </c>
      <c r="C644" s="13">
        <v>5.27</v>
      </c>
      <c r="D644" s="117"/>
    </row>
    <row r="645" spans="1:4" ht="15.75" customHeight="1" outlineLevel="1" x14ac:dyDescent="0.2">
      <c r="A645" s="13" t="s">
        <v>42</v>
      </c>
      <c r="B645" s="14" t="s">
        <v>296</v>
      </c>
      <c r="C645" s="13">
        <v>5.28</v>
      </c>
      <c r="D645" s="117"/>
    </row>
    <row r="646" spans="1:4" ht="15.75" customHeight="1" outlineLevel="1" x14ac:dyDescent="0.2">
      <c r="A646" s="13" t="s">
        <v>42</v>
      </c>
      <c r="B646" s="14" t="s">
        <v>57</v>
      </c>
      <c r="C646" s="13">
        <v>5.36</v>
      </c>
      <c r="D646" s="117"/>
    </row>
    <row r="647" spans="1:4" ht="15.75" customHeight="1" outlineLevel="1" x14ac:dyDescent="0.2">
      <c r="A647" s="13" t="s">
        <v>42</v>
      </c>
      <c r="B647" s="14" t="s">
        <v>3927</v>
      </c>
      <c r="C647" s="13">
        <v>5.33</v>
      </c>
      <c r="D647" s="117"/>
    </row>
    <row r="648" spans="1:4" ht="15.75" customHeight="1" outlineLevel="1" x14ac:dyDescent="0.2">
      <c r="A648" s="13" t="s">
        <v>42</v>
      </c>
      <c r="B648" s="14" t="s">
        <v>4030</v>
      </c>
      <c r="C648" s="13">
        <v>5.37</v>
      </c>
      <c r="D648" s="117"/>
    </row>
    <row r="649" spans="1:4" ht="15.75" customHeight="1" outlineLevel="1" x14ac:dyDescent="0.2">
      <c r="A649" s="13" t="s">
        <v>42</v>
      </c>
      <c r="B649" s="14" t="s">
        <v>298</v>
      </c>
      <c r="C649" s="13">
        <v>5.49</v>
      </c>
      <c r="D649" s="117"/>
    </row>
    <row r="650" spans="1:4" ht="15.75" customHeight="1" outlineLevel="1" x14ac:dyDescent="0.2">
      <c r="A650" s="13" t="s">
        <v>42</v>
      </c>
      <c r="B650" s="14" t="s">
        <v>59</v>
      </c>
      <c r="C650" s="13">
        <v>5.51</v>
      </c>
      <c r="D650" s="117"/>
    </row>
    <row r="651" spans="1:4" ht="15.75" customHeight="1" outlineLevel="1" x14ac:dyDescent="0.2">
      <c r="A651" s="13" t="s">
        <v>42</v>
      </c>
      <c r="B651" s="14" t="s">
        <v>6048</v>
      </c>
      <c r="C651" s="13">
        <v>5.52</v>
      </c>
      <c r="D651" s="117"/>
    </row>
    <row r="652" spans="1:4" ht="15.75" customHeight="1" outlineLevel="1" x14ac:dyDescent="0.2">
      <c r="A652" s="13" t="s">
        <v>42</v>
      </c>
      <c r="B652" s="14" t="s">
        <v>60</v>
      </c>
      <c r="C652" s="13">
        <v>5.53</v>
      </c>
      <c r="D652" s="117"/>
    </row>
    <row r="653" spans="1:4" ht="15.75" customHeight="1" outlineLevel="1" x14ac:dyDescent="0.2">
      <c r="A653" s="13" t="s">
        <v>42</v>
      </c>
      <c r="B653" s="14" t="s">
        <v>299</v>
      </c>
      <c r="C653" s="13">
        <v>5.69</v>
      </c>
      <c r="D653" s="117"/>
    </row>
    <row r="654" spans="1:4" ht="15.75" customHeight="1" outlineLevel="1" x14ac:dyDescent="0.2">
      <c r="A654" s="13" t="s">
        <v>42</v>
      </c>
      <c r="B654" s="14" t="s">
        <v>63</v>
      </c>
      <c r="C654" s="15">
        <v>5.7</v>
      </c>
      <c r="D654" s="117"/>
    </row>
    <row r="655" spans="1:4" ht="15.75" customHeight="1" outlineLevel="1" x14ac:dyDescent="0.2">
      <c r="A655" s="13" t="s">
        <v>42</v>
      </c>
      <c r="B655" s="14" t="s">
        <v>301</v>
      </c>
      <c r="C655" s="13">
        <v>5.74</v>
      </c>
      <c r="D655" s="117"/>
    </row>
    <row r="656" spans="1:4" ht="15.75" customHeight="1" outlineLevel="1" x14ac:dyDescent="0.2">
      <c r="A656" s="13" t="s">
        <v>42</v>
      </c>
      <c r="B656" s="14" t="s">
        <v>4037</v>
      </c>
      <c r="C656" s="13">
        <v>5.109</v>
      </c>
      <c r="D656" s="117"/>
    </row>
    <row r="657" spans="1:4" ht="15.75" customHeight="1" outlineLevel="1" x14ac:dyDescent="0.2">
      <c r="A657" s="13" t="s">
        <v>42</v>
      </c>
      <c r="B657" s="14" t="s">
        <v>4038</v>
      </c>
      <c r="C657" s="13">
        <v>5.1109999999999998</v>
      </c>
      <c r="D657" s="117"/>
    </row>
    <row r="658" spans="1:4" ht="15.75" customHeight="1" outlineLevel="1" x14ac:dyDescent="0.2">
      <c r="A658" s="13" t="s">
        <v>42</v>
      </c>
      <c r="B658" s="14" t="s">
        <v>4040</v>
      </c>
      <c r="C658" s="13">
        <v>5.1120000000000001</v>
      </c>
      <c r="D658" s="117"/>
    </row>
    <row r="659" spans="1:4" ht="15.75" customHeight="1" outlineLevel="1" x14ac:dyDescent="0.2">
      <c r="A659" s="13" t="s">
        <v>42</v>
      </c>
      <c r="B659" s="14" t="s">
        <v>303</v>
      </c>
      <c r="C659" s="13">
        <v>5.58</v>
      </c>
      <c r="D659" s="117"/>
    </row>
    <row r="660" spans="1:4" ht="15.75" customHeight="1" outlineLevel="1" x14ac:dyDescent="0.2">
      <c r="A660" s="13" t="s">
        <v>42</v>
      </c>
      <c r="B660" s="14" t="s">
        <v>62</v>
      </c>
      <c r="C660" s="13">
        <v>5.54</v>
      </c>
      <c r="D660" s="117"/>
    </row>
    <row r="661" spans="1:4" ht="15.75" customHeight="1" outlineLevel="1" x14ac:dyDescent="0.2">
      <c r="A661" s="13" t="s">
        <v>42</v>
      </c>
      <c r="B661" s="14" t="s">
        <v>304</v>
      </c>
      <c r="C661" s="13">
        <v>5.55</v>
      </c>
      <c r="D661" s="117"/>
    </row>
    <row r="662" spans="1:4" ht="15.75" customHeight="1" outlineLevel="1" x14ac:dyDescent="0.2">
      <c r="A662" s="13" t="s">
        <v>42</v>
      </c>
      <c r="B662" s="14" t="s">
        <v>16</v>
      </c>
      <c r="C662" s="13">
        <v>5.63</v>
      </c>
      <c r="D662" s="117"/>
    </row>
    <row r="663" spans="1:4" ht="15.75" customHeight="1" outlineLevel="1" x14ac:dyDescent="0.2">
      <c r="A663" s="13" t="s">
        <v>42</v>
      </c>
      <c r="B663" s="14" t="s">
        <v>64</v>
      </c>
      <c r="C663" s="13">
        <v>5.47</v>
      </c>
      <c r="D663" s="117"/>
    </row>
    <row r="664" spans="1:4" ht="15.75" customHeight="1" outlineLevel="1" x14ac:dyDescent="0.2">
      <c r="A664" s="13" t="s">
        <v>42</v>
      </c>
      <c r="B664" s="14" t="s">
        <v>65</v>
      </c>
      <c r="C664" s="13">
        <v>5.48</v>
      </c>
      <c r="D664" s="117"/>
    </row>
    <row r="665" spans="1:4" ht="15.75" customHeight="1" x14ac:dyDescent="0.2">
      <c r="A665" s="17" t="s">
        <v>42</v>
      </c>
      <c r="B665" s="14"/>
      <c r="C665" s="13"/>
      <c r="D665" s="117"/>
    </row>
    <row r="666" spans="1:4" ht="15.75" customHeight="1" outlineLevel="1" x14ac:dyDescent="0.2">
      <c r="A666" s="13" t="s">
        <v>43</v>
      </c>
      <c r="B666" s="14" t="s">
        <v>50</v>
      </c>
      <c r="C666" s="13">
        <v>5.0999999999999996</v>
      </c>
      <c r="D666" s="117"/>
    </row>
    <row r="667" spans="1:4" ht="15.75" customHeight="1" outlineLevel="1" x14ac:dyDescent="0.2">
      <c r="A667" s="13" t="s">
        <v>43</v>
      </c>
      <c r="B667" s="14" t="s">
        <v>51</v>
      </c>
      <c r="C667" s="13">
        <v>5.2</v>
      </c>
      <c r="D667" s="117"/>
    </row>
    <row r="668" spans="1:4" ht="15.75" customHeight="1" outlineLevel="1" x14ac:dyDescent="0.2">
      <c r="A668" s="13" t="s">
        <v>43</v>
      </c>
      <c r="B668" s="14" t="s">
        <v>52</v>
      </c>
      <c r="C668" s="13">
        <v>5.4</v>
      </c>
      <c r="D668" s="117"/>
    </row>
    <row r="669" spans="1:4" ht="15.75" customHeight="1" outlineLevel="1" x14ac:dyDescent="0.2">
      <c r="A669" s="13" t="s">
        <v>43</v>
      </c>
      <c r="B669" s="14" t="s">
        <v>53</v>
      </c>
      <c r="C669" s="13">
        <v>5.7</v>
      </c>
      <c r="D669" s="117"/>
    </row>
    <row r="670" spans="1:4" ht="15.75" customHeight="1" outlineLevel="1" x14ac:dyDescent="0.2">
      <c r="A670" s="13" t="s">
        <v>43</v>
      </c>
      <c r="B670" s="14" t="s">
        <v>54</v>
      </c>
      <c r="C670" s="13">
        <v>5.1100000000000003</v>
      </c>
      <c r="D670" s="117"/>
    </row>
    <row r="671" spans="1:4" ht="15.75" customHeight="1" outlineLevel="1" x14ac:dyDescent="0.2">
      <c r="A671" s="13" t="s">
        <v>43</v>
      </c>
      <c r="B671" s="14" t="s">
        <v>55</v>
      </c>
      <c r="C671" s="13">
        <v>5.26</v>
      </c>
      <c r="D671" s="117"/>
    </row>
    <row r="672" spans="1:4" ht="15.75" customHeight="1" outlineLevel="1" x14ac:dyDescent="0.2">
      <c r="A672" s="13" t="s">
        <v>43</v>
      </c>
      <c r="B672" s="14" t="s">
        <v>5194</v>
      </c>
      <c r="C672" s="13">
        <v>5.43</v>
      </c>
      <c r="D672" s="117"/>
    </row>
    <row r="673" spans="1:4" ht="15.75" customHeight="1" outlineLevel="1" x14ac:dyDescent="0.2">
      <c r="A673" s="13" t="s">
        <v>43</v>
      </c>
      <c r="B673" s="14" t="s">
        <v>56</v>
      </c>
      <c r="C673" s="13">
        <v>5.27</v>
      </c>
      <c r="D673" s="117"/>
    </row>
    <row r="674" spans="1:4" ht="15.75" customHeight="1" outlineLevel="1" x14ac:dyDescent="0.2">
      <c r="A674" s="13" t="s">
        <v>43</v>
      </c>
      <c r="B674" s="14" t="s">
        <v>296</v>
      </c>
      <c r="C674" s="13">
        <v>5.28</v>
      </c>
      <c r="D674" s="117"/>
    </row>
    <row r="675" spans="1:4" ht="15.75" customHeight="1" outlineLevel="1" x14ac:dyDescent="0.2">
      <c r="A675" s="13" t="s">
        <v>43</v>
      </c>
      <c r="B675" s="14" t="s">
        <v>57</v>
      </c>
      <c r="C675" s="13">
        <v>5.36</v>
      </c>
      <c r="D675" s="117"/>
    </row>
    <row r="676" spans="1:4" ht="15.75" customHeight="1" outlineLevel="1" x14ac:dyDescent="0.2">
      <c r="A676" s="13" t="s">
        <v>43</v>
      </c>
      <c r="B676" s="14" t="s">
        <v>58</v>
      </c>
      <c r="C676" s="15">
        <v>5.5</v>
      </c>
      <c r="D676" s="117"/>
    </row>
    <row r="677" spans="1:4" ht="15.75" customHeight="1" outlineLevel="1" x14ac:dyDescent="0.2">
      <c r="A677" s="13" t="s">
        <v>43</v>
      </c>
      <c r="B677" s="14" t="s">
        <v>59</v>
      </c>
      <c r="C677" s="13">
        <v>5.51</v>
      </c>
      <c r="D677" s="117"/>
    </row>
    <row r="678" spans="1:4" ht="15.75" customHeight="1" outlineLevel="1" x14ac:dyDescent="0.2">
      <c r="A678" s="13" t="s">
        <v>43</v>
      </c>
      <c r="B678" s="14" t="s">
        <v>60</v>
      </c>
      <c r="C678" s="13">
        <v>5.53</v>
      </c>
      <c r="D678" s="117"/>
    </row>
    <row r="679" spans="1:4" ht="15.75" customHeight="1" outlineLevel="1" x14ac:dyDescent="0.2">
      <c r="A679" s="13" t="s">
        <v>43</v>
      </c>
      <c r="B679" s="14" t="s">
        <v>299</v>
      </c>
      <c r="C679" s="13">
        <v>5.69</v>
      </c>
      <c r="D679" s="117"/>
    </row>
    <row r="680" spans="1:4" ht="15.75" customHeight="1" outlineLevel="1" x14ac:dyDescent="0.2">
      <c r="A680" s="13" t="s">
        <v>43</v>
      </c>
      <c r="B680" s="14" t="s">
        <v>63</v>
      </c>
      <c r="C680" s="15">
        <v>5.7</v>
      </c>
      <c r="D680" s="63" t="s">
        <v>6045</v>
      </c>
    </row>
    <row r="681" spans="1:4" ht="15.75" customHeight="1" outlineLevel="1" x14ac:dyDescent="0.2">
      <c r="A681" s="13" t="s">
        <v>43</v>
      </c>
      <c r="B681" s="14" t="s">
        <v>301</v>
      </c>
      <c r="C681" s="13">
        <v>5.74</v>
      </c>
      <c r="D681" s="117"/>
    </row>
    <row r="682" spans="1:4" ht="15.75" customHeight="1" outlineLevel="1" x14ac:dyDescent="0.2">
      <c r="A682" s="13" t="s">
        <v>43</v>
      </c>
      <c r="B682" s="14" t="s">
        <v>61</v>
      </c>
      <c r="C682" s="13">
        <v>5.59</v>
      </c>
      <c r="D682" s="117"/>
    </row>
    <row r="683" spans="1:4" ht="15.75" customHeight="1" outlineLevel="1" x14ac:dyDescent="0.2">
      <c r="A683" s="13" t="s">
        <v>43</v>
      </c>
      <c r="B683" s="14" t="s">
        <v>62</v>
      </c>
      <c r="C683" s="13">
        <v>5.54</v>
      </c>
      <c r="D683" s="117"/>
    </row>
    <row r="684" spans="1:4" ht="15.75" customHeight="1" outlineLevel="1" x14ac:dyDescent="0.2">
      <c r="A684" s="13" t="s">
        <v>43</v>
      </c>
      <c r="B684" s="14" t="s">
        <v>5195</v>
      </c>
      <c r="C684" s="13">
        <v>5.57</v>
      </c>
      <c r="D684" s="117"/>
    </row>
    <row r="685" spans="1:4" ht="15.75" customHeight="1" outlineLevel="1" x14ac:dyDescent="0.2">
      <c r="A685" s="13" t="s">
        <v>43</v>
      </c>
      <c r="B685" s="14" t="s">
        <v>16</v>
      </c>
      <c r="C685" s="13">
        <v>5.63</v>
      </c>
      <c r="D685" s="117"/>
    </row>
    <row r="686" spans="1:4" ht="15.75" customHeight="1" outlineLevel="1" x14ac:dyDescent="0.2">
      <c r="A686" s="13" t="s">
        <v>43</v>
      </c>
      <c r="B686" s="14" t="s">
        <v>64</v>
      </c>
      <c r="C686" s="13">
        <v>5.47</v>
      </c>
      <c r="D686" s="117"/>
    </row>
    <row r="687" spans="1:4" ht="15.75" customHeight="1" outlineLevel="1" x14ac:dyDescent="0.2">
      <c r="A687" s="13" t="s">
        <v>43</v>
      </c>
      <c r="B687" s="14" t="s">
        <v>65</v>
      </c>
      <c r="C687" s="13">
        <v>5.48</v>
      </c>
      <c r="D687" s="117"/>
    </row>
    <row r="688" spans="1:4" ht="15.75" customHeight="1" x14ac:dyDescent="0.2">
      <c r="A688" s="17" t="s">
        <v>43</v>
      </c>
      <c r="B688" s="14"/>
      <c r="C688" s="13"/>
      <c r="D688" s="117"/>
    </row>
    <row r="689" spans="1:4" ht="15.75" customHeight="1" outlineLevel="1" x14ac:dyDescent="0.2">
      <c r="A689" s="13" t="s">
        <v>44</v>
      </c>
      <c r="B689" s="14" t="s">
        <v>50</v>
      </c>
      <c r="C689" s="13">
        <v>5.0999999999999996</v>
      </c>
      <c r="D689" s="117"/>
    </row>
    <row r="690" spans="1:4" ht="15.75" customHeight="1" outlineLevel="1" x14ac:dyDescent="0.2">
      <c r="A690" s="13" t="s">
        <v>44</v>
      </c>
      <c r="B690" s="14" t="s">
        <v>51</v>
      </c>
      <c r="C690" s="13">
        <v>5.2</v>
      </c>
      <c r="D690" s="117"/>
    </row>
    <row r="691" spans="1:4" ht="15.75" customHeight="1" outlineLevel="1" x14ac:dyDescent="0.2">
      <c r="A691" s="13" t="s">
        <v>44</v>
      </c>
      <c r="B691" s="14" t="s">
        <v>5203</v>
      </c>
      <c r="C691" s="13">
        <v>5.17</v>
      </c>
      <c r="D691" s="117"/>
    </row>
    <row r="692" spans="1:4" ht="15.75" customHeight="1" outlineLevel="1" x14ac:dyDescent="0.2">
      <c r="A692" s="13" t="s">
        <v>44</v>
      </c>
      <c r="B692" s="14" t="s">
        <v>55</v>
      </c>
      <c r="C692" s="13">
        <v>5.26</v>
      </c>
      <c r="D692" s="117"/>
    </row>
    <row r="693" spans="1:4" ht="15.75" customHeight="1" outlineLevel="1" x14ac:dyDescent="0.2">
      <c r="A693" s="13" t="s">
        <v>44</v>
      </c>
      <c r="B693" s="14" t="s">
        <v>5204</v>
      </c>
      <c r="C693" s="13">
        <v>5.1029999999999998</v>
      </c>
      <c r="D693" s="117"/>
    </row>
    <row r="694" spans="1:4" ht="15.75" customHeight="1" outlineLevel="1" x14ac:dyDescent="0.2">
      <c r="A694" s="13" t="s">
        <v>44</v>
      </c>
      <c r="B694" s="14" t="s">
        <v>57</v>
      </c>
      <c r="C694" s="13">
        <v>5.36</v>
      </c>
      <c r="D694" s="117"/>
    </row>
    <row r="695" spans="1:4" ht="15.75" customHeight="1" outlineLevel="1" x14ac:dyDescent="0.2">
      <c r="A695" s="13" t="s">
        <v>44</v>
      </c>
      <c r="B695" s="14" t="s">
        <v>4030</v>
      </c>
      <c r="C695" s="13">
        <v>5.37</v>
      </c>
      <c r="D695" s="117"/>
    </row>
    <row r="696" spans="1:4" ht="15.75" customHeight="1" outlineLevel="1" x14ac:dyDescent="0.2">
      <c r="A696" s="13" t="s">
        <v>44</v>
      </c>
      <c r="B696" s="14" t="s">
        <v>5205</v>
      </c>
      <c r="C696" s="13">
        <v>5.1040000000000001</v>
      </c>
      <c r="D696" s="117"/>
    </row>
    <row r="697" spans="1:4" ht="15.75" customHeight="1" outlineLevel="1" x14ac:dyDescent="0.2">
      <c r="A697" s="13" t="s">
        <v>44</v>
      </c>
      <c r="B697" s="14" t="s">
        <v>5206</v>
      </c>
      <c r="C697" s="13">
        <v>5.1050000000000004</v>
      </c>
      <c r="D697" s="117"/>
    </row>
    <row r="698" spans="1:4" ht="15.75" customHeight="1" outlineLevel="1" x14ac:dyDescent="0.2">
      <c r="A698" s="13" t="s">
        <v>44</v>
      </c>
      <c r="B698" s="14" t="s">
        <v>5207</v>
      </c>
      <c r="C698" s="13">
        <v>5.1059999999999999</v>
      </c>
      <c r="D698" s="117"/>
    </row>
    <row r="699" spans="1:4" ht="15.75" customHeight="1" outlineLevel="1" x14ac:dyDescent="0.2">
      <c r="A699" s="13" t="s">
        <v>44</v>
      </c>
      <c r="B699" s="14" t="s">
        <v>5208</v>
      </c>
      <c r="C699" s="13">
        <v>5.1070000000000002</v>
      </c>
      <c r="D699" s="117"/>
    </row>
    <row r="700" spans="1:4" ht="15.75" customHeight="1" outlineLevel="1" x14ac:dyDescent="0.2">
      <c r="A700" s="13" t="s">
        <v>44</v>
      </c>
      <c r="B700" s="14" t="s">
        <v>6051</v>
      </c>
      <c r="C700" s="13">
        <v>5.1079999999999997</v>
      </c>
      <c r="D700" s="63" t="s">
        <v>6045</v>
      </c>
    </row>
    <row r="701" spans="1:4" ht="15.75" customHeight="1" outlineLevel="1" x14ac:dyDescent="0.2">
      <c r="A701" s="13" t="s">
        <v>44</v>
      </c>
      <c r="B701" s="14" t="s">
        <v>4037</v>
      </c>
      <c r="C701" s="13">
        <v>5.109</v>
      </c>
      <c r="D701" s="117"/>
    </row>
    <row r="702" spans="1:4" ht="15.75" customHeight="1" outlineLevel="1" x14ac:dyDescent="0.2">
      <c r="A702" s="13" t="s">
        <v>44</v>
      </c>
      <c r="B702" s="14" t="s">
        <v>4039</v>
      </c>
      <c r="C702" s="16">
        <v>5.1100000000000003</v>
      </c>
      <c r="D702" s="63" t="s">
        <v>6045</v>
      </c>
    </row>
    <row r="703" spans="1:4" ht="15.75" customHeight="1" outlineLevel="1" x14ac:dyDescent="0.2">
      <c r="A703" s="13" t="s">
        <v>44</v>
      </c>
      <c r="B703" s="14" t="s">
        <v>4038</v>
      </c>
      <c r="C703" s="13">
        <v>5.1109999999999998</v>
      </c>
      <c r="D703" s="117"/>
    </row>
    <row r="704" spans="1:4" ht="15.75" customHeight="1" outlineLevel="1" x14ac:dyDescent="0.2">
      <c r="A704" s="13" t="s">
        <v>44</v>
      </c>
      <c r="B704" s="14" t="s">
        <v>4040</v>
      </c>
      <c r="C704" s="13">
        <v>5.1120000000000001</v>
      </c>
      <c r="D704" s="117"/>
    </row>
    <row r="705" spans="1:4" ht="15.75" customHeight="1" outlineLevel="1" x14ac:dyDescent="0.2">
      <c r="A705" s="13" t="s">
        <v>44</v>
      </c>
      <c r="B705" s="14" t="s">
        <v>60</v>
      </c>
      <c r="C705" s="13">
        <v>5.53</v>
      </c>
      <c r="D705" s="117"/>
    </row>
    <row r="706" spans="1:4" ht="15.75" customHeight="1" outlineLevel="1" x14ac:dyDescent="0.2">
      <c r="A706" s="13" t="s">
        <v>44</v>
      </c>
      <c r="B706" s="14" t="s">
        <v>4796</v>
      </c>
      <c r="C706" s="13">
        <v>5.64</v>
      </c>
      <c r="D706" s="117"/>
    </row>
    <row r="707" spans="1:4" ht="15.75" customHeight="1" outlineLevel="1" x14ac:dyDescent="0.2">
      <c r="A707" s="13" t="s">
        <v>44</v>
      </c>
      <c r="B707" s="14" t="s">
        <v>16</v>
      </c>
      <c r="C707" s="13">
        <v>5.63</v>
      </c>
      <c r="D707" s="117"/>
    </row>
    <row r="708" spans="1:4" ht="15.75" customHeight="1" outlineLevel="1" x14ac:dyDescent="0.2">
      <c r="A708" s="13" t="s">
        <v>44</v>
      </c>
      <c r="B708" s="14" t="s">
        <v>17</v>
      </c>
      <c r="C708" s="13">
        <v>5.65</v>
      </c>
      <c r="D708" s="117"/>
    </row>
    <row r="709" spans="1:4" ht="15.75" customHeight="1" outlineLevel="1" x14ac:dyDescent="0.2">
      <c r="A709" s="13" t="s">
        <v>44</v>
      </c>
      <c r="B709" s="14" t="s">
        <v>527</v>
      </c>
      <c r="C709" s="13">
        <v>5.66</v>
      </c>
      <c r="D709" s="117"/>
    </row>
    <row r="710" spans="1:4" ht="15.75" customHeight="1" outlineLevel="1" x14ac:dyDescent="0.2">
      <c r="A710" s="13" t="s">
        <v>44</v>
      </c>
      <c r="B710" s="14" t="s">
        <v>18</v>
      </c>
      <c r="C710" s="13">
        <v>5.68</v>
      </c>
      <c r="D710" s="117"/>
    </row>
    <row r="711" spans="1:4" ht="15.75" customHeight="1" outlineLevel="1" x14ac:dyDescent="0.2">
      <c r="A711" s="13" t="s">
        <v>44</v>
      </c>
      <c r="B711" s="14" t="s">
        <v>64</v>
      </c>
      <c r="C711" s="13">
        <v>5.47</v>
      </c>
      <c r="D711" s="117"/>
    </row>
    <row r="712" spans="1:4" ht="15.75" customHeight="1" outlineLevel="1" x14ac:dyDescent="0.2">
      <c r="A712" s="13" t="s">
        <v>44</v>
      </c>
      <c r="B712" s="14" t="s">
        <v>65</v>
      </c>
      <c r="C712" s="13">
        <v>5.48</v>
      </c>
      <c r="D712" s="117"/>
    </row>
    <row r="713" spans="1:4" ht="15.75" customHeight="1" x14ac:dyDescent="0.2">
      <c r="A713" s="17" t="s">
        <v>44</v>
      </c>
      <c r="B713" s="14"/>
      <c r="C713" s="13"/>
      <c r="D713" s="117"/>
    </row>
    <row r="714" spans="1:4" ht="15.75" customHeight="1" outlineLevel="1" x14ac:dyDescent="0.2">
      <c r="A714" s="13" t="s">
        <v>45</v>
      </c>
      <c r="B714" s="14" t="s">
        <v>50</v>
      </c>
      <c r="C714" s="13">
        <v>5.0999999999999996</v>
      </c>
      <c r="D714" s="117"/>
    </row>
    <row r="715" spans="1:4" ht="15.75" customHeight="1" outlineLevel="1" x14ac:dyDescent="0.2">
      <c r="A715" s="13" t="s">
        <v>45</v>
      </c>
      <c r="B715" s="14" t="s">
        <v>51</v>
      </c>
      <c r="C715" s="13">
        <v>5.2</v>
      </c>
      <c r="D715" s="117"/>
    </row>
    <row r="716" spans="1:4" ht="15.75" customHeight="1" outlineLevel="1" x14ac:dyDescent="0.2">
      <c r="A716" s="13" t="s">
        <v>45</v>
      </c>
      <c r="B716" s="14" t="s">
        <v>293</v>
      </c>
      <c r="C716" s="13">
        <v>5.3</v>
      </c>
      <c r="D716" s="117"/>
    </row>
    <row r="717" spans="1:4" ht="15.75" customHeight="1" outlineLevel="1" x14ac:dyDescent="0.2">
      <c r="A717" s="13" t="s">
        <v>45</v>
      </c>
      <c r="B717" s="14" t="s">
        <v>519</v>
      </c>
      <c r="C717" s="13">
        <v>5.6</v>
      </c>
      <c r="D717" s="117"/>
    </row>
    <row r="718" spans="1:4" ht="15.75" customHeight="1" outlineLevel="1" x14ac:dyDescent="0.2">
      <c r="A718" s="13" t="s">
        <v>45</v>
      </c>
      <c r="B718" s="14" t="s">
        <v>6047</v>
      </c>
      <c r="C718" s="15">
        <v>5.0999999999999996</v>
      </c>
      <c r="D718" s="117"/>
    </row>
    <row r="719" spans="1:4" ht="15.75" customHeight="1" outlineLevel="1" x14ac:dyDescent="0.2">
      <c r="A719" s="13" t="s">
        <v>45</v>
      </c>
      <c r="B719" s="14" t="s">
        <v>6046</v>
      </c>
      <c r="C719" s="13">
        <v>5.14</v>
      </c>
      <c r="D719" s="117"/>
    </row>
    <row r="720" spans="1:4" ht="15.75" customHeight="1" outlineLevel="1" x14ac:dyDescent="0.2">
      <c r="A720" s="13" t="s">
        <v>45</v>
      </c>
      <c r="B720" s="14" t="s">
        <v>295</v>
      </c>
      <c r="C720" s="13">
        <v>5.19</v>
      </c>
      <c r="D720" s="117"/>
    </row>
    <row r="721" spans="1:4" ht="15.75" customHeight="1" outlineLevel="1" x14ac:dyDescent="0.2">
      <c r="A721" s="13" t="s">
        <v>45</v>
      </c>
      <c r="B721" s="14" t="s">
        <v>521</v>
      </c>
      <c r="C721" s="13">
        <v>5.24</v>
      </c>
      <c r="D721" s="117"/>
    </row>
    <row r="722" spans="1:4" ht="15.75" customHeight="1" outlineLevel="1" x14ac:dyDescent="0.2">
      <c r="A722" s="13" t="s">
        <v>45</v>
      </c>
      <c r="B722" s="14" t="s">
        <v>55</v>
      </c>
      <c r="C722" s="13">
        <v>5.26</v>
      </c>
      <c r="D722" s="117"/>
    </row>
    <row r="723" spans="1:4" ht="15.75" customHeight="1" outlineLevel="1" x14ac:dyDescent="0.2">
      <c r="A723" s="13" t="s">
        <v>45</v>
      </c>
      <c r="B723" s="14" t="s">
        <v>56</v>
      </c>
      <c r="C723" s="13">
        <v>5.27</v>
      </c>
      <c r="D723" s="117"/>
    </row>
    <row r="724" spans="1:4" ht="15.75" customHeight="1" outlineLevel="1" x14ac:dyDescent="0.2">
      <c r="A724" s="13" t="s">
        <v>45</v>
      </c>
      <c r="B724" s="14" t="s">
        <v>296</v>
      </c>
      <c r="C724" s="13">
        <v>5.28</v>
      </c>
      <c r="D724" s="117"/>
    </row>
    <row r="725" spans="1:4" ht="15.75" customHeight="1" outlineLevel="1" x14ac:dyDescent="0.2">
      <c r="A725" s="13" t="s">
        <v>45</v>
      </c>
      <c r="B725" s="14" t="s">
        <v>522</v>
      </c>
      <c r="C725" s="13">
        <v>5.31</v>
      </c>
      <c r="D725" s="117"/>
    </row>
    <row r="726" spans="1:4" ht="15.75" customHeight="1" outlineLevel="1" x14ac:dyDescent="0.2">
      <c r="A726" s="13" t="s">
        <v>45</v>
      </c>
      <c r="B726" s="14" t="s">
        <v>57</v>
      </c>
      <c r="C726" s="13">
        <v>5.36</v>
      </c>
      <c r="D726" s="117"/>
    </row>
    <row r="727" spans="1:4" ht="15.75" customHeight="1" outlineLevel="1" x14ac:dyDescent="0.2">
      <c r="A727" s="13" t="s">
        <v>45</v>
      </c>
      <c r="B727" s="14" t="s">
        <v>60</v>
      </c>
      <c r="C727" s="13">
        <v>5.53</v>
      </c>
      <c r="D727" s="117"/>
    </row>
    <row r="728" spans="1:4" ht="15.75" customHeight="1" outlineLevel="1" x14ac:dyDescent="0.2">
      <c r="A728" s="13" t="s">
        <v>45</v>
      </c>
      <c r="B728" s="14" t="s">
        <v>4037</v>
      </c>
      <c r="C728" s="13">
        <v>5.109</v>
      </c>
      <c r="D728" s="117"/>
    </row>
    <row r="729" spans="1:4" ht="15.75" customHeight="1" outlineLevel="1" x14ac:dyDescent="0.2">
      <c r="A729" s="13" t="s">
        <v>45</v>
      </c>
      <c r="B729" s="14" t="s">
        <v>4038</v>
      </c>
      <c r="C729" s="13">
        <v>5.1109999999999998</v>
      </c>
      <c r="D729" s="117"/>
    </row>
    <row r="730" spans="1:4" ht="15.75" customHeight="1" outlineLevel="1" x14ac:dyDescent="0.2">
      <c r="A730" s="13" t="s">
        <v>45</v>
      </c>
      <c r="B730" s="14" t="s">
        <v>4040</v>
      </c>
      <c r="C730" s="13">
        <v>5.1120000000000001</v>
      </c>
      <c r="D730" s="117"/>
    </row>
    <row r="731" spans="1:4" ht="15.75" customHeight="1" outlineLevel="1" x14ac:dyDescent="0.2">
      <c r="A731" s="13" t="s">
        <v>45</v>
      </c>
      <c r="B731" s="14" t="s">
        <v>6049</v>
      </c>
      <c r="C731" s="13">
        <v>5.1130000000000004</v>
      </c>
      <c r="D731" s="117"/>
    </row>
    <row r="732" spans="1:4" ht="15.75" customHeight="1" outlineLevel="1" x14ac:dyDescent="0.2">
      <c r="A732" s="13" t="s">
        <v>45</v>
      </c>
      <c r="B732" s="14" t="s">
        <v>5227</v>
      </c>
      <c r="C732" s="13">
        <v>5.117</v>
      </c>
      <c r="D732" s="117"/>
    </row>
    <row r="733" spans="1:4" ht="15.75" customHeight="1" outlineLevel="1" x14ac:dyDescent="0.2">
      <c r="A733" s="13" t="s">
        <v>45</v>
      </c>
      <c r="B733" s="14" t="s">
        <v>5228</v>
      </c>
      <c r="C733" s="13">
        <v>5.67</v>
      </c>
      <c r="D733" s="117"/>
    </row>
    <row r="734" spans="1:4" ht="15.75" customHeight="1" outlineLevel="1" x14ac:dyDescent="0.2">
      <c r="A734" s="13" t="s">
        <v>45</v>
      </c>
      <c r="B734" s="14" t="s">
        <v>16</v>
      </c>
      <c r="C734" s="13">
        <v>5.63</v>
      </c>
      <c r="D734" s="117"/>
    </row>
    <row r="735" spans="1:4" ht="15.75" customHeight="1" outlineLevel="1" x14ac:dyDescent="0.2">
      <c r="A735" s="13" t="s">
        <v>45</v>
      </c>
      <c r="B735" s="14" t="s">
        <v>64</v>
      </c>
      <c r="C735" s="13">
        <v>5.47</v>
      </c>
      <c r="D735" s="117"/>
    </row>
    <row r="736" spans="1:4" ht="15.75" customHeight="1" outlineLevel="1" x14ac:dyDescent="0.2">
      <c r="A736" s="13" t="s">
        <v>45</v>
      </c>
      <c r="B736" s="14" t="s">
        <v>65</v>
      </c>
      <c r="C736" s="13">
        <v>5.48</v>
      </c>
      <c r="D736" s="117"/>
    </row>
    <row r="737" spans="1:4" ht="15.75" customHeight="1" x14ac:dyDescent="0.2">
      <c r="A737" s="17" t="s">
        <v>45</v>
      </c>
      <c r="B737" s="14"/>
      <c r="C737" s="13"/>
      <c r="D737" s="117"/>
    </row>
    <row r="738" spans="1:4" ht="15.75" customHeight="1" outlineLevel="1" x14ac:dyDescent="0.2">
      <c r="A738" s="13" t="s">
        <v>46</v>
      </c>
      <c r="B738" s="14" t="s">
        <v>50</v>
      </c>
      <c r="C738" s="13">
        <v>5.0999999999999996</v>
      </c>
      <c r="D738" s="117"/>
    </row>
    <row r="739" spans="1:4" ht="15.75" customHeight="1" outlineLevel="1" x14ac:dyDescent="0.2">
      <c r="A739" s="13" t="s">
        <v>46</v>
      </c>
      <c r="B739" s="14" t="s">
        <v>51</v>
      </c>
      <c r="C739" s="13">
        <v>5.2</v>
      </c>
      <c r="D739" s="117"/>
    </row>
    <row r="740" spans="1:4" ht="15.75" customHeight="1" outlineLevel="1" x14ac:dyDescent="0.2">
      <c r="A740" s="13" t="s">
        <v>46</v>
      </c>
      <c r="B740" s="14" t="s">
        <v>5229</v>
      </c>
      <c r="C740" s="13">
        <v>5.18</v>
      </c>
      <c r="D740" s="117"/>
    </row>
    <row r="741" spans="1:4" ht="15.75" customHeight="1" outlineLevel="1" x14ac:dyDescent="0.2">
      <c r="A741" s="13" t="s">
        <v>46</v>
      </c>
      <c r="B741" s="14" t="s">
        <v>5230</v>
      </c>
      <c r="C741" s="13">
        <v>5.23</v>
      </c>
      <c r="D741" s="117"/>
    </row>
    <row r="742" spans="1:4" ht="15.75" customHeight="1" outlineLevel="1" x14ac:dyDescent="0.2">
      <c r="A742" s="13" t="s">
        <v>46</v>
      </c>
      <c r="B742" s="14" t="s">
        <v>55</v>
      </c>
      <c r="C742" s="13">
        <v>5.26</v>
      </c>
      <c r="D742" s="117"/>
    </row>
    <row r="743" spans="1:4" ht="15.75" customHeight="1" outlineLevel="1" x14ac:dyDescent="0.2">
      <c r="A743" s="13" t="s">
        <v>46</v>
      </c>
      <c r="B743" s="14" t="s">
        <v>56</v>
      </c>
      <c r="C743" s="13">
        <v>5.27</v>
      </c>
      <c r="D743" s="117"/>
    </row>
    <row r="744" spans="1:4" ht="15.75" customHeight="1" outlineLevel="1" x14ac:dyDescent="0.2">
      <c r="A744" s="13" t="s">
        <v>46</v>
      </c>
      <c r="B744" s="14" t="s">
        <v>296</v>
      </c>
      <c r="C744" s="13">
        <v>5.28</v>
      </c>
      <c r="D744" s="117"/>
    </row>
    <row r="745" spans="1:4" ht="15.75" customHeight="1" outlineLevel="1" x14ac:dyDescent="0.2">
      <c r="A745" s="13" t="s">
        <v>46</v>
      </c>
      <c r="B745" s="14" t="s">
        <v>57</v>
      </c>
      <c r="C745" s="13">
        <v>5.36</v>
      </c>
      <c r="D745" s="117"/>
    </row>
    <row r="746" spans="1:4" ht="15.75" customHeight="1" outlineLevel="1" x14ac:dyDescent="0.2">
      <c r="A746" s="13" t="s">
        <v>46</v>
      </c>
      <c r="B746" s="14" t="s">
        <v>5231</v>
      </c>
      <c r="C746" s="13">
        <v>5.44</v>
      </c>
      <c r="D746" s="117"/>
    </row>
    <row r="747" spans="1:4" ht="15.75" customHeight="1" outlineLevel="1" x14ac:dyDescent="0.2">
      <c r="A747" s="13" t="s">
        <v>46</v>
      </c>
      <c r="B747" s="14" t="s">
        <v>60</v>
      </c>
      <c r="C747" s="13">
        <v>5.53</v>
      </c>
      <c r="D747" s="117"/>
    </row>
    <row r="748" spans="1:4" ht="15.75" customHeight="1" outlineLevel="1" x14ac:dyDescent="0.2">
      <c r="A748" s="13" t="s">
        <v>46</v>
      </c>
      <c r="B748" s="14" t="s">
        <v>4040</v>
      </c>
      <c r="C748" s="13">
        <v>5.1120000000000001</v>
      </c>
      <c r="D748" s="117"/>
    </row>
    <row r="749" spans="1:4" ht="15.75" customHeight="1" outlineLevel="1" x14ac:dyDescent="0.2">
      <c r="A749" s="13" t="s">
        <v>46</v>
      </c>
      <c r="B749" s="14" t="s">
        <v>61</v>
      </c>
      <c r="C749" s="13">
        <v>5.59</v>
      </c>
      <c r="D749" s="117"/>
    </row>
    <row r="750" spans="1:4" ht="15.75" customHeight="1" outlineLevel="1" x14ac:dyDescent="0.2">
      <c r="A750" s="13" t="s">
        <v>46</v>
      </c>
      <c r="B750" s="14" t="s">
        <v>62</v>
      </c>
      <c r="C750" s="13">
        <v>5.54</v>
      </c>
      <c r="D750" s="117"/>
    </row>
    <row r="751" spans="1:4" ht="15.75" customHeight="1" outlineLevel="1" x14ac:dyDescent="0.2">
      <c r="A751" s="13" t="s">
        <v>46</v>
      </c>
      <c r="B751" s="14" t="s">
        <v>16</v>
      </c>
      <c r="C751" s="13">
        <v>5.63</v>
      </c>
      <c r="D751" s="117"/>
    </row>
    <row r="752" spans="1:4" ht="15.75" customHeight="1" outlineLevel="1" x14ac:dyDescent="0.2">
      <c r="A752" s="13" t="s">
        <v>46</v>
      </c>
      <c r="B752" s="14" t="s">
        <v>17</v>
      </c>
      <c r="C752" s="13">
        <v>5.65</v>
      </c>
      <c r="D752" s="117"/>
    </row>
    <row r="753" spans="1:4" ht="15.75" customHeight="1" outlineLevel="1" x14ac:dyDescent="0.2">
      <c r="A753" s="13" t="s">
        <v>46</v>
      </c>
      <c r="B753" s="14" t="s">
        <v>18</v>
      </c>
      <c r="C753" s="13">
        <v>5.68</v>
      </c>
      <c r="D753" s="117"/>
    </row>
    <row r="754" spans="1:4" ht="15.75" customHeight="1" outlineLevel="1" x14ac:dyDescent="0.2">
      <c r="A754" s="13" t="s">
        <v>46</v>
      </c>
      <c r="B754" s="14" t="s">
        <v>64</v>
      </c>
      <c r="C754" s="13">
        <v>5.47</v>
      </c>
      <c r="D754" s="117"/>
    </row>
    <row r="755" spans="1:4" ht="15.75" customHeight="1" outlineLevel="1" x14ac:dyDescent="0.2">
      <c r="A755" s="13" t="s">
        <v>46</v>
      </c>
      <c r="B755" s="14" t="s">
        <v>65</v>
      </c>
      <c r="C755" s="13">
        <v>5.48</v>
      </c>
      <c r="D755" s="117"/>
    </row>
    <row r="756" spans="1:4" ht="15.75" customHeight="1" x14ac:dyDescent="0.2">
      <c r="A756" s="17" t="s">
        <v>46</v>
      </c>
      <c r="B756" s="14"/>
      <c r="C756" s="13"/>
      <c r="D756" s="117"/>
    </row>
    <row r="757" spans="1:4" ht="15.75" customHeight="1" outlineLevel="1" x14ac:dyDescent="0.2">
      <c r="A757" s="13" t="s">
        <v>48</v>
      </c>
      <c r="B757" s="14" t="s">
        <v>50</v>
      </c>
      <c r="C757" s="13">
        <v>5.0999999999999996</v>
      </c>
      <c r="D757" s="117"/>
    </row>
    <row r="758" spans="1:4" ht="15.75" customHeight="1" outlineLevel="1" x14ac:dyDescent="0.2">
      <c r="A758" s="13" t="s">
        <v>48</v>
      </c>
      <c r="B758" s="14" t="s">
        <v>51</v>
      </c>
      <c r="C758" s="13">
        <v>5.2</v>
      </c>
      <c r="D758" s="117"/>
    </row>
    <row r="759" spans="1:4" ht="15.75" customHeight="1" outlineLevel="1" x14ac:dyDescent="0.2">
      <c r="A759" s="13" t="s">
        <v>48</v>
      </c>
      <c r="B759" s="14" t="s">
        <v>4774</v>
      </c>
      <c r="C759" s="13">
        <v>5.9</v>
      </c>
      <c r="D759" s="63" t="s">
        <v>6045</v>
      </c>
    </row>
    <row r="760" spans="1:4" ht="15.75" customHeight="1" outlineLevel="1" x14ac:dyDescent="0.2">
      <c r="A760" s="13" t="s">
        <v>48</v>
      </c>
      <c r="B760" s="14" t="s">
        <v>4775</v>
      </c>
      <c r="C760" s="13">
        <v>5.13</v>
      </c>
      <c r="D760" s="117"/>
    </row>
    <row r="761" spans="1:4" ht="15.75" customHeight="1" outlineLevel="1" x14ac:dyDescent="0.2">
      <c r="A761" s="13" t="s">
        <v>48</v>
      </c>
      <c r="B761" s="14" t="s">
        <v>4776</v>
      </c>
      <c r="C761" s="13">
        <v>5.16</v>
      </c>
      <c r="D761" s="63" t="s">
        <v>6045</v>
      </c>
    </row>
    <row r="762" spans="1:4" ht="15.75" customHeight="1" outlineLevel="1" x14ac:dyDescent="0.2">
      <c r="A762" s="13" t="s">
        <v>48</v>
      </c>
      <c r="B762" s="14" t="s">
        <v>4777</v>
      </c>
      <c r="C762" s="13">
        <v>5.22</v>
      </c>
      <c r="D762" s="63"/>
    </row>
    <row r="763" spans="1:4" ht="15.75" customHeight="1" outlineLevel="1" x14ac:dyDescent="0.2">
      <c r="A763" s="13" t="s">
        <v>48</v>
      </c>
      <c r="B763" s="14" t="s">
        <v>5273</v>
      </c>
      <c r="C763" s="13">
        <v>5.42</v>
      </c>
      <c r="D763" s="117"/>
    </row>
    <row r="764" spans="1:4" ht="15.75" customHeight="1" outlineLevel="1" x14ac:dyDescent="0.2">
      <c r="A764" s="13" t="s">
        <v>48</v>
      </c>
      <c r="B764" s="14" t="s">
        <v>56</v>
      </c>
      <c r="C764" s="13">
        <v>5.27</v>
      </c>
      <c r="D764" s="117"/>
    </row>
    <row r="765" spans="1:4" ht="15.75" customHeight="1" outlineLevel="1" x14ac:dyDescent="0.2">
      <c r="A765" s="13" t="s">
        <v>48</v>
      </c>
      <c r="B765" s="14" t="s">
        <v>296</v>
      </c>
      <c r="C765" s="13">
        <v>5.28</v>
      </c>
      <c r="D765" s="63" t="s">
        <v>6045</v>
      </c>
    </row>
    <row r="766" spans="1:4" ht="15.75" customHeight="1" outlineLevel="1" x14ac:dyDescent="0.2">
      <c r="A766" s="13" t="s">
        <v>48</v>
      </c>
      <c r="B766" s="14" t="s">
        <v>57</v>
      </c>
      <c r="C766" s="13">
        <v>5.36</v>
      </c>
      <c r="D766" s="117"/>
    </row>
    <row r="767" spans="1:4" ht="15.75" customHeight="1" outlineLevel="1" x14ac:dyDescent="0.2">
      <c r="A767" s="13" t="s">
        <v>48</v>
      </c>
      <c r="B767" s="14" t="s">
        <v>298</v>
      </c>
      <c r="C767" s="13">
        <v>5.49</v>
      </c>
      <c r="D767" s="117"/>
    </row>
    <row r="768" spans="1:4" ht="15.75" customHeight="1" outlineLevel="1" x14ac:dyDescent="0.2">
      <c r="A768" s="13" t="s">
        <v>48</v>
      </c>
      <c r="B768" s="14" t="s">
        <v>59</v>
      </c>
      <c r="C768" s="13">
        <v>5.51</v>
      </c>
      <c r="D768" s="117"/>
    </row>
    <row r="769" spans="1:4" ht="15.75" customHeight="1" outlineLevel="1" x14ac:dyDescent="0.2">
      <c r="A769" s="13" t="s">
        <v>48</v>
      </c>
      <c r="B769" s="14" t="s">
        <v>6050</v>
      </c>
      <c r="C769" s="13">
        <v>5.52</v>
      </c>
      <c r="D769" s="117"/>
    </row>
    <row r="770" spans="1:4" ht="15.75" customHeight="1" outlineLevel="1" x14ac:dyDescent="0.2">
      <c r="A770" s="13" t="s">
        <v>48</v>
      </c>
      <c r="B770" s="14" t="s">
        <v>60</v>
      </c>
      <c r="C770" s="13">
        <v>5.53</v>
      </c>
      <c r="D770" s="117"/>
    </row>
    <row r="771" spans="1:4" ht="15.75" customHeight="1" outlineLevel="1" x14ac:dyDescent="0.2">
      <c r="A771" s="13" t="s">
        <v>48</v>
      </c>
      <c r="B771" s="14" t="s">
        <v>62</v>
      </c>
      <c r="C771" s="13">
        <v>5.54</v>
      </c>
      <c r="D771" s="117"/>
    </row>
    <row r="772" spans="1:4" ht="15.75" customHeight="1" outlineLevel="1" x14ac:dyDescent="0.2">
      <c r="A772" s="13" t="s">
        <v>48</v>
      </c>
      <c r="B772" s="14" t="s">
        <v>63</v>
      </c>
      <c r="C772" s="15">
        <v>5.7</v>
      </c>
      <c r="D772" s="117"/>
    </row>
    <row r="773" spans="1:4" ht="15.75" customHeight="1" outlineLevel="1" x14ac:dyDescent="0.2">
      <c r="A773" s="13" t="s">
        <v>48</v>
      </c>
      <c r="B773" s="14" t="s">
        <v>4783</v>
      </c>
      <c r="C773" s="13">
        <v>5.71</v>
      </c>
      <c r="D773" s="117"/>
    </row>
    <row r="774" spans="1:4" ht="15.75" customHeight="1" outlineLevel="1" x14ac:dyDescent="0.2">
      <c r="A774" s="13" t="s">
        <v>48</v>
      </c>
      <c r="B774" s="14" t="s">
        <v>5274</v>
      </c>
      <c r="C774" s="15">
        <v>5.9</v>
      </c>
      <c r="D774" s="117"/>
    </row>
    <row r="775" spans="1:4" ht="15.75" customHeight="1" outlineLevel="1" x14ac:dyDescent="0.2">
      <c r="A775" s="13" t="s">
        <v>48</v>
      </c>
      <c r="B775" s="14" t="s">
        <v>5275</v>
      </c>
      <c r="C775" s="13">
        <v>5.91</v>
      </c>
      <c r="D775" s="117"/>
    </row>
    <row r="776" spans="1:4" ht="15.75" customHeight="1" outlineLevel="1" x14ac:dyDescent="0.2">
      <c r="A776" s="13" t="s">
        <v>48</v>
      </c>
      <c r="B776" s="14" t="s">
        <v>5276</v>
      </c>
      <c r="C776" s="13">
        <v>5.97</v>
      </c>
      <c r="D776" s="117"/>
    </row>
    <row r="777" spans="1:4" ht="15.75" customHeight="1" x14ac:dyDescent="0.2">
      <c r="A777" s="17" t="s">
        <v>48</v>
      </c>
      <c r="B777" s="14"/>
      <c r="C777" s="13"/>
      <c r="D777" s="117"/>
    </row>
    <row r="778" spans="1:4" ht="15.75" customHeight="1" outlineLevel="1" x14ac:dyDescent="0.2">
      <c r="A778" s="13" t="s">
        <v>49</v>
      </c>
      <c r="B778" s="14" t="s">
        <v>50</v>
      </c>
      <c r="C778" s="13">
        <v>5.0999999999999996</v>
      </c>
      <c r="D778" s="117"/>
    </row>
    <row r="779" spans="1:4" ht="15.75" customHeight="1" outlineLevel="1" x14ac:dyDescent="0.2">
      <c r="A779" s="13" t="s">
        <v>49</v>
      </c>
      <c r="B779" s="14" t="s">
        <v>51</v>
      </c>
      <c r="C779" s="13">
        <v>5.2</v>
      </c>
      <c r="D779" s="117"/>
    </row>
    <row r="780" spans="1:4" ht="15.75" customHeight="1" outlineLevel="1" x14ac:dyDescent="0.2">
      <c r="A780" s="13" t="s">
        <v>49</v>
      </c>
      <c r="B780" s="14" t="s">
        <v>55</v>
      </c>
      <c r="C780" s="13">
        <v>5.26</v>
      </c>
      <c r="D780" s="117"/>
    </row>
    <row r="781" spans="1:4" ht="15.75" customHeight="1" outlineLevel="1" x14ac:dyDescent="0.2">
      <c r="A781" s="13" t="s">
        <v>49</v>
      </c>
      <c r="B781" s="14" t="s">
        <v>4202</v>
      </c>
      <c r="C781" s="13">
        <v>5.5</v>
      </c>
      <c r="D781" s="117"/>
    </row>
    <row r="782" spans="1:4" ht="15.75" customHeight="1" outlineLevel="1" x14ac:dyDescent="0.2">
      <c r="A782" s="13" t="s">
        <v>49</v>
      </c>
      <c r="B782" s="14" t="s">
        <v>4203</v>
      </c>
      <c r="C782" s="13">
        <v>5.8</v>
      </c>
      <c r="D782" s="63" t="s">
        <v>6045</v>
      </c>
    </row>
    <row r="783" spans="1:4" ht="15.75" customHeight="1" outlineLevel="1" x14ac:dyDescent="0.2">
      <c r="A783" s="13" t="s">
        <v>49</v>
      </c>
      <c r="B783" s="14" t="s">
        <v>4204</v>
      </c>
      <c r="C783" s="13">
        <v>5.12</v>
      </c>
      <c r="D783" s="13"/>
    </row>
    <row r="784" spans="1:4" ht="15.75" customHeight="1" outlineLevel="1" x14ac:dyDescent="0.2">
      <c r="A784" s="13" t="s">
        <v>49</v>
      </c>
      <c r="B784" s="14" t="s">
        <v>4205</v>
      </c>
      <c r="C784" s="13">
        <v>5.15</v>
      </c>
      <c r="D784" s="13"/>
    </row>
    <row r="785" spans="1:4" ht="15.75" customHeight="1" outlineLevel="1" x14ac:dyDescent="0.2">
      <c r="A785" s="13" t="s">
        <v>49</v>
      </c>
      <c r="B785" s="14" t="s">
        <v>4206</v>
      </c>
      <c r="C785" s="15">
        <v>5.2</v>
      </c>
      <c r="D785" s="63"/>
    </row>
    <row r="786" spans="1:4" ht="15.75" customHeight="1" outlineLevel="1" x14ac:dyDescent="0.2">
      <c r="A786" s="13" t="s">
        <v>49</v>
      </c>
      <c r="B786" s="14" t="s">
        <v>4207</v>
      </c>
      <c r="C786" s="13">
        <v>5.25</v>
      </c>
      <c r="D786" s="13"/>
    </row>
    <row r="787" spans="1:4" ht="15.75" customHeight="1" outlineLevel="1" x14ac:dyDescent="0.2">
      <c r="A787" s="13" t="s">
        <v>49</v>
      </c>
      <c r="B787" s="14" t="s">
        <v>60</v>
      </c>
      <c r="C787" s="13">
        <v>5.53</v>
      </c>
      <c r="D787" s="13"/>
    </row>
    <row r="788" spans="1:4" ht="15.75" customHeight="1" outlineLevel="1" x14ac:dyDescent="0.2">
      <c r="A788" s="13" t="s">
        <v>49</v>
      </c>
      <c r="B788" s="14" t="s">
        <v>5311</v>
      </c>
      <c r="C788" s="15">
        <v>5.4</v>
      </c>
      <c r="D788" s="13"/>
    </row>
    <row r="789" spans="1:4" ht="15.75" customHeight="1" outlineLevel="1" x14ac:dyDescent="0.2">
      <c r="A789" s="13" t="s">
        <v>49</v>
      </c>
      <c r="B789" s="14" t="s">
        <v>5312</v>
      </c>
      <c r="C789" s="13">
        <v>5.92</v>
      </c>
      <c r="D789" s="13"/>
    </row>
    <row r="790" spans="1:4" ht="15.75" customHeight="1" outlineLevel="1" x14ac:dyDescent="0.2">
      <c r="A790" s="13" t="s">
        <v>49</v>
      </c>
      <c r="B790" s="14" t="s">
        <v>5313</v>
      </c>
      <c r="C790" s="13">
        <v>5.93</v>
      </c>
      <c r="D790" s="13"/>
    </row>
    <row r="791" spans="1:4" ht="31.5" customHeight="1" outlineLevel="1" x14ac:dyDescent="0.2">
      <c r="A791" s="13" t="s">
        <v>49</v>
      </c>
      <c r="B791" s="14" t="s">
        <v>5314</v>
      </c>
      <c r="C791" s="13">
        <v>5.94</v>
      </c>
      <c r="D791" s="13"/>
    </row>
    <row r="792" spans="1:4" ht="15.75" customHeight="1" outlineLevel="1" x14ac:dyDescent="0.2">
      <c r="A792" s="13" t="s">
        <v>49</v>
      </c>
      <c r="B792" s="14" t="s">
        <v>5315</v>
      </c>
      <c r="C792" s="13">
        <v>5.95</v>
      </c>
      <c r="D792" s="13"/>
    </row>
    <row r="793" spans="1:4" ht="15.75" customHeight="1" outlineLevel="1" x14ac:dyDescent="0.2">
      <c r="A793" s="13" t="s">
        <v>49</v>
      </c>
      <c r="B793" s="14" t="s">
        <v>5316</v>
      </c>
      <c r="C793" s="13">
        <v>5.98</v>
      </c>
      <c r="D793" s="13"/>
    </row>
    <row r="794" spans="1:4" ht="15.75" customHeight="1" outlineLevel="1" x14ac:dyDescent="0.2">
      <c r="A794" s="13" t="s">
        <v>49</v>
      </c>
      <c r="B794" s="14" t="s">
        <v>5317</v>
      </c>
      <c r="C794" s="13">
        <v>5.96</v>
      </c>
      <c r="D794" s="13"/>
    </row>
    <row r="795" spans="1:4" ht="15.75" customHeight="1" x14ac:dyDescent="0.2">
      <c r="A795" s="17" t="s">
        <v>49</v>
      </c>
      <c r="B795" s="14"/>
      <c r="C795" s="13"/>
      <c r="D795" s="13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4.25" x14ac:dyDescent="0.2"/>
  <cols>
    <col min="1" max="1" width="17.375" bestFit="1" customWidth="1"/>
    <col min="2" max="2" width="32.125" customWidth="1"/>
    <col min="3" max="3" width="172.375" bestFit="1" customWidth="1"/>
  </cols>
  <sheetData>
    <row r="1" spans="1:3" ht="15" customHeight="1" x14ac:dyDescent="0.25">
      <c r="A1" s="118" t="s">
        <v>6052</v>
      </c>
      <c r="B1" s="118" t="s">
        <v>6053</v>
      </c>
      <c r="C1" s="118" t="s">
        <v>6054</v>
      </c>
    </row>
    <row r="2" spans="1:3" x14ac:dyDescent="0.2">
      <c r="A2" t="s">
        <v>6055</v>
      </c>
      <c r="B2" t="s">
        <v>6056</v>
      </c>
      <c r="C2" s="77" t="s">
        <v>6057</v>
      </c>
    </row>
    <row r="3" spans="1:3" x14ac:dyDescent="0.2">
      <c r="A3" t="s">
        <v>6055</v>
      </c>
      <c r="B3" t="s">
        <v>6056</v>
      </c>
      <c r="C3" s="77" t="s">
        <v>6058</v>
      </c>
    </row>
    <row r="4" spans="1:3" x14ac:dyDescent="0.2">
      <c r="A4" t="s">
        <v>6055</v>
      </c>
      <c r="B4" t="s">
        <v>6056</v>
      </c>
      <c r="C4" s="77" t="s">
        <v>6059</v>
      </c>
    </row>
    <row r="5" spans="1:3" x14ac:dyDescent="0.2">
      <c r="A5" t="s">
        <v>6055</v>
      </c>
      <c r="B5" t="s">
        <v>6056</v>
      </c>
      <c r="C5" s="77" t="s">
        <v>6060</v>
      </c>
    </row>
    <row r="6" spans="1:3" x14ac:dyDescent="0.2">
      <c r="A6" t="s">
        <v>6055</v>
      </c>
      <c r="B6" t="s">
        <v>6056</v>
      </c>
      <c r="C6" s="77" t="s">
        <v>6061</v>
      </c>
    </row>
    <row r="7" spans="1:3" x14ac:dyDescent="0.2">
      <c r="A7" t="s">
        <v>6055</v>
      </c>
      <c r="B7" t="s">
        <v>6062</v>
      </c>
      <c r="C7" s="77" t="s">
        <v>6063</v>
      </c>
    </row>
    <row r="8" spans="1:3" x14ac:dyDescent="0.2">
      <c r="A8" t="s">
        <v>6055</v>
      </c>
      <c r="B8" t="s">
        <v>6064</v>
      </c>
      <c r="C8" s="77" t="s">
        <v>6065</v>
      </c>
    </row>
    <row r="9" spans="1:3" x14ac:dyDescent="0.2">
      <c r="A9" t="s">
        <v>6055</v>
      </c>
      <c r="B9" t="s">
        <v>6066</v>
      </c>
      <c r="C9" s="77" t="s">
        <v>6067</v>
      </c>
    </row>
    <row r="10" spans="1:3" x14ac:dyDescent="0.2">
      <c r="A10" t="s">
        <v>6055</v>
      </c>
      <c r="B10" t="s">
        <v>6068</v>
      </c>
      <c r="C10" s="77" t="s">
        <v>6069</v>
      </c>
    </row>
    <row r="11" spans="1:3" x14ac:dyDescent="0.2">
      <c r="A11" t="s">
        <v>6055</v>
      </c>
      <c r="B11" t="s">
        <v>6062</v>
      </c>
      <c r="C11" s="77" t="s">
        <v>6070</v>
      </c>
    </row>
    <row r="12" spans="1:3" x14ac:dyDescent="0.2">
      <c r="A12" t="s">
        <v>6055</v>
      </c>
      <c r="B12" t="s">
        <v>6071</v>
      </c>
      <c r="C12" s="77" t="s">
        <v>6072</v>
      </c>
    </row>
    <row r="13" spans="1:3" x14ac:dyDescent="0.2">
      <c r="A13" t="s">
        <v>26</v>
      </c>
      <c r="B13" t="s">
        <v>6073</v>
      </c>
      <c r="C13" s="77" t="s">
        <v>6074</v>
      </c>
    </row>
    <row r="14" spans="1:3" x14ac:dyDescent="0.2">
      <c r="A14" t="s">
        <v>40</v>
      </c>
      <c r="B14" t="s">
        <v>6073</v>
      </c>
      <c r="C14" s="77" t="s">
        <v>6075</v>
      </c>
    </row>
    <row r="15" spans="1:3" x14ac:dyDescent="0.2">
      <c r="A15" t="s">
        <v>39</v>
      </c>
      <c r="B15" t="s">
        <v>6073</v>
      </c>
      <c r="C15" s="77" t="s">
        <v>6076</v>
      </c>
    </row>
    <row r="16" spans="1:3" x14ac:dyDescent="0.2">
      <c r="A16" t="s">
        <v>40</v>
      </c>
      <c r="B16" t="s">
        <v>6073</v>
      </c>
      <c r="C16" s="77" t="s">
        <v>6077</v>
      </c>
    </row>
    <row r="17" spans="1:3" x14ac:dyDescent="0.2">
      <c r="A17" t="s">
        <v>6078</v>
      </c>
      <c r="B17" t="s">
        <v>6073</v>
      </c>
      <c r="C17" s="77" t="s">
        <v>6079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 B150"/>
    </sheetView>
  </sheetViews>
  <sheetFormatPr defaultRowHeight="14.25" x14ac:dyDescent="0.2"/>
  <cols>
    <col min="1" max="1" width="63.25" bestFit="1" customWidth="1"/>
    <col min="2" max="2" width="13.75" customWidth="1"/>
  </cols>
  <sheetData>
    <row r="2" spans="1:2" ht="15" customHeight="1" x14ac:dyDescent="0.25">
      <c r="A2" s="118" t="s">
        <v>6080</v>
      </c>
    </row>
    <row r="3" spans="1:2" x14ac:dyDescent="0.2">
      <c r="A3" t="s">
        <v>6081</v>
      </c>
      <c r="B3" t="s">
        <v>6082</v>
      </c>
    </row>
    <row r="4" spans="1:2" x14ac:dyDescent="0.2">
      <c r="A4" t="s">
        <v>6083</v>
      </c>
      <c r="B4" t="s">
        <v>6084</v>
      </c>
    </row>
    <row r="5" spans="1:2" x14ac:dyDescent="0.2">
      <c r="A5" t="s">
        <v>6085</v>
      </c>
      <c r="B5" t="s">
        <v>6086</v>
      </c>
    </row>
    <row r="6" spans="1:2" x14ac:dyDescent="0.2">
      <c r="A6" t="s">
        <v>6087</v>
      </c>
      <c r="B6" t="s">
        <v>6088</v>
      </c>
    </row>
    <row r="7" spans="1:2" x14ac:dyDescent="0.2">
      <c r="A7" t="s">
        <v>6089</v>
      </c>
      <c r="B7" t="s">
        <v>6090</v>
      </c>
    </row>
    <row r="8" spans="1:2" x14ac:dyDescent="0.2">
      <c r="A8" t="s">
        <v>6091</v>
      </c>
      <c r="B8" t="s">
        <v>6092</v>
      </c>
    </row>
    <row r="10" spans="1:2" ht="15" customHeight="1" x14ac:dyDescent="0.25">
      <c r="A10" s="118" t="s">
        <v>6093</v>
      </c>
    </row>
    <row r="11" spans="1:2" x14ac:dyDescent="0.2">
      <c r="A11" t="s">
        <v>6094</v>
      </c>
    </row>
    <row r="12" spans="1:2" x14ac:dyDescent="0.2">
      <c r="A12" t="s">
        <v>6095</v>
      </c>
      <c r="B12" t="s">
        <v>6096</v>
      </c>
    </row>
    <row r="14" spans="1:2" x14ac:dyDescent="0.2">
      <c r="A14" s="12"/>
    </row>
    <row r="15" spans="1:2" ht="15" customHeight="1" x14ac:dyDescent="0.25">
      <c r="A15" s="118" t="s">
        <v>6097</v>
      </c>
    </row>
    <row r="16" spans="1:2" x14ac:dyDescent="0.2">
      <c r="A16" s="11" t="s">
        <v>6098</v>
      </c>
    </row>
    <row r="17" spans="1:2" x14ac:dyDescent="0.2">
      <c r="A17" s="11" t="s">
        <v>6099</v>
      </c>
    </row>
    <row r="18" spans="1:2" x14ac:dyDescent="0.2">
      <c r="A18" s="11" t="s">
        <v>6100</v>
      </c>
    </row>
    <row r="19" spans="1:2" x14ac:dyDescent="0.2">
      <c r="A19" s="11" t="s">
        <v>6101</v>
      </c>
    </row>
    <row r="21" spans="1:2" ht="15" customHeight="1" x14ac:dyDescent="0.25">
      <c r="A21" s="119" t="s">
        <v>6102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customHeight="1" x14ac:dyDescent="0.25">
      <c r="A34" s="118" t="s">
        <v>6103</v>
      </c>
      <c r="B34" s="118" t="s">
        <v>543</v>
      </c>
    </row>
    <row r="35" spans="1:2" x14ac:dyDescent="0.2">
      <c r="A35" s="5" t="s">
        <v>6104</v>
      </c>
      <c r="B35" s="73">
        <v>520023185</v>
      </c>
    </row>
    <row r="36" spans="1:2" x14ac:dyDescent="0.2">
      <c r="A36" t="s">
        <v>6105</v>
      </c>
      <c r="B36" s="73">
        <v>520024647</v>
      </c>
    </row>
    <row r="37" spans="1:2" x14ac:dyDescent="0.2">
      <c r="A37" t="s">
        <v>6106</v>
      </c>
      <c r="B37" s="73">
        <v>520004896</v>
      </c>
    </row>
    <row r="38" spans="1:2" x14ac:dyDescent="0.2">
      <c r="A38" t="s">
        <v>6107</v>
      </c>
      <c r="B38" s="73">
        <v>520042540</v>
      </c>
    </row>
    <row r="39" spans="1:2" x14ac:dyDescent="0.2">
      <c r="A39" t="s">
        <v>6108</v>
      </c>
      <c r="B39" s="73">
        <v>520021916</v>
      </c>
    </row>
    <row r="40" spans="1:2" x14ac:dyDescent="0.2">
      <c r="A40" t="s">
        <v>6109</v>
      </c>
      <c r="B40" s="5">
        <v>510015951</v>
      </c>
    </row>
    <row r="41" spans="1:2" x14ac:dyDescent="0.2">
      <c r="A41" t="s">
        <v>6110</v>
      </c>
      <c r="B41" s="5">
        <v>510888985</v>
      </c>
    </row>
    <row r="42" spans="1:2" x14ac:dyDescent="0.2">
      <c r="A42" t="s">
        <v>6111</v>
      </c>
      <c r="B42" s="5">
        <v>520042177</v>
      </c>
    </row>
    <row r="43" spans="1:2" x14ac:dyDescent="0.2">
      <c r="A43" t="s">
        <v>6112</v>
      </c>
      <c r="B43">
        <v>520031030</v>
      </c>
    </row>
    <row r="44" spans="1:2" x14ac:dyDescent="0.2">
      <c r="A44" t="s">
        <v>6113</v>
      </c>
      <c r="B44">
        <v>520030677</v>
      </c>
    </row>
    <row r="45" spans="1:2" x14ac:dyDescent="0.2">
      <c r="A45" t="s">
        <v>6114</v>
      </c>
      <c r="B45">
        <v>513879189</v>
      </c>
    </row>
    <row r="46" spans="1:2" x14ac:dyDescent="0.2">
      <c r="A46" t="s">
        <v>6115</v>
      </c>
      <c r="B46" s="5">
        <v>520027848</v>
      </c>
    </row>
    <row r="47" spans="1:2" x14ac:dyDescent="0.2">
      <c r="A47" t="s">
        <v>6116</v>
      </c>
      <c r="B47" s="5">
        <v>570003152</v>
      </c>
    </row>
    <row r="48" spans="1:2" x14ac:dyDescent="0.2">
      <c r="A48" t="s">
        <v>6117</v>
      </c>
      <c r="B48">
        <v>513910703</v>
      </c>
    </row>
    <row r="49" spans="1:2" x14ac:dyDescent="0.2">
      <c r="A49" t="s">
        <v>6118</v>
      </c>
      <c r="B49" s="5">
        <v>512304882</v>
      </c>
    </row>
    <row r="50" spans="1:2" x14ac:dyDescent="0.2">
      <c r="A50" t="s">
        <v>6119</v>
      </c>
      <c r="B50" s="5">
        <v>512310509</v>
      </c>
    </row>
    <row r="51" spans="1:2" x14ac:dyDescent="0.2">
      <c r="A51" t="s">
        <v>6120</v>
      </c>
      <c r="B51" s="5">
        <v>512904608</v>
      </c>
    </row>
    <row r="52" spans="1:2" x14ac:dyDescent="0.2">
      <c r="A52" t="s">
        <v>6121</v>
      </c>
      <c r="B52" s="5">
        <v>500500376</v>
      </c>
    </row>
    <row r="53" spans="1:2" x14ac:dyDescent="0.2">
      <c r="A53" t="s">
        <v>6122</v>
      </c>
      <c r="B53" s="5">
        <v>520044025</v>
      </c>
    </row>
    <row r="54" spans="1:2" x14ac:dyDescent="0.2">
      <c r="A54" t="s">
        <v>6123</v>
      </c>
      <c r="B54" s="5">
        <v>513136895</v>
      </c>
    </row>
    <row r="55" spans="1:2" x14ac:dyDescent="0.2">
      <c r="A55" t="s">
        <v>6124</v>
      </c>
      <c r="B55" s="5">
        <v>520004078</v>
      </c>
    </row>
    <row r="56" spans="1:2" x14ac:dyDescent="0.2">
      <c r="A56" t="s">
        <v>6125</v>
      </c>
      <c r="B56" s="5">
        <v>515761625</v>
      </c>
    </row>
    <row r="57" spans="1:2" x14ac:dyDescent="0.2">
      <c r="A57" t="s">
        <v>6126</v>
      </c>
      <c r="B57" s="5">
        <v>515764868</v>
      </c>
    </row>
    <row r="58" spans="1:2" x14ac:dyDescent="0.2">
      <c r="A58" t="s">
        <v>6127</v>
      </c>
      <c r="B58">
        <v>515859379</v>
      </c>
    </row>
    <row r="59" spans="1:2" x14ac:dyDescent="0.2">
      <c r="A59" t="s">
        <v>6128</v>
      </c>
      <c r="B59" s="5">
        <v>516687407</v>
      </c>
    </row>
    <row r="60" spans="1:2" x14ac:dyDescent="0.2">
      <c r="A60" t="s">
        <v>6129</v>
      </c>
      <c r="B60" s="5">
        <v>516885639</v>
      </c>
    </row>
    <row r="61" spans="1:2" x14ac:dyDescent="0.2">
      <c r="A61" t="s">
        <v>6130</v>
      </c>
      <c r="B61">
        <v>570009449</v>
      </c>
    </row>
    <row r="62" spans="1:2" x14ac:dyDescent="0.2">
      <c r="A62" t="s">
        <v>6131</v>
      </c>
      <c r="B62" s="5">
        <v>520027954</v>
      </c>
    </row>
    <row r="63" spans="1:2" x14ac:dyDescent="0.2">
      <c r="A63" t="s">
        <v>6132</v>
      </c>
      <c r="B63" s="5">
        <v>512362914</v>
      </c>
    </row>
    <row r="64" spans="1:2" x14ac:dyDescent="0.2">
      <c r="A64" t="s">
        <v>6133</v>
      </c>
      <c r="B64" s="5">
        <v>511880460</v>
      </c>
    </row>
    <row r="65" spans="1:2" x14ac:dyDescent="0.2">
      <c r="A65" t="s">
        <v>6134</v>
      </c>
      <c r="B65">
        <v>511033060</v>
      </c>
    </row>
    <row r="66" spans="1:2" x14ac:dyDescent="0.2">
      <c r="A66" t="s">
        <v>6135</v>
      </c>
      <c r="B66">
        <v>570005850</v>
      </c>
    </row>
    <row r="67" spans="1:2" x14ac:dyDescent="0.2">
      <c r="A67" t="s">
        <v>6136</v>
      </c>
      <c r="B67" s="5">
        <v>510694821</v>
      </c>
    </row>
    <row r="68" spans="1:2" x14ac:dyDescent="0.2">
      <c r="A68" t="s">
        <v>6137</v>
      </c>
      <c r="B68">
        <v>520027624</v>
      </c>
    </row>
    <row r="69" spans="1:2" x14ac:dyDescent="0.2">
      <c r="A69" t="s">
        <v>6138</v>
      </c>
      <c r="B69" s="5">
        <v>520027715</v>
      </c>
    </row>
    <row r="70" spans="1:2" x14ac:dyDescent="0.2">
      <c r="A70" t="s">
        <v>6139</v>
      </c>
      <c r="B70" s="5">
        <v>520028861</v>
      </c>
    </row>
    <row r="71" spans="1:2" x14ac:dyDescent="0.2">
      <c r="A71" t="s">
        <v>6140</v>
      </c>
      <c r="B71" s="5">
        <v>520029620</v>
      </c>
    </row>
    <row r="72" spans="1:2" x14ac:dyDescent="0.2">
      <c r="A72" t="s">
        <v>6141</v>
      </c>
      <c r="B72" s="5">
        <v>520030743</v>
      </c>
    </row>
    <row r="73" spans="1:2" x14ac:dyDescent="0.2">
      <c r="A73" t="s">
        <v>6142</v>
      </c>
      <c r="B73" s="5">
        <v>520030198</v>
      </c>
    </row>
    <row r="74" spans="1:2" x14ac:dyDescent="0.2">
      <c r="A74" t="s">
        <v>6143</v>
      </c>
      <c r="B74" s="5">
        <v>520042631</v>
      </c>
    </row>
    <row r="75" spans="1:2" x14ac:dyDescent="0.2">
      <c r="A75" t="s">
        <v>6144</v>
      </c>
      <c r="B75" s="5">
        <v>520030941</v>
      </c>
    </row>
    <row r="76" spans="1:2" x14ac:dyDescent="0.2">
      <c r="A76" t="s">
        <v>6145</v>
      </c>
      <c r="B76" s="5">
        <v>520032269</v>
      </c>
    </row>
    <row r="77" spans="1:2" x14ac:dyDescent="0.2">
      <c r="A77" t="s">
        <v>6146</v>
      </c>
      <c r="B77">
        <v>510806870</v>
      </c>
    </row>
    <row r="78" spans="1:2" x14ac:dyDescent="0.2">
      <c r="A78" t="s">
        <v>6147</v>
      </c>
      <c r="B78">
        <v>520031824</v>
      </c>
    </row>
    <row r="79" spans="1:2" x14ac:dyDescent="0.2">
      <c r="A79" t="s">
        <v>6148</v>
      </c>
      <c r="B79" s="5">
        <v>510927536</v>
      </c>
    </row>
    <row r="80" spans="1:2" x14ac:dyDescent="0.2">
      <c r="A80" t="s">
        <v>6149</v>
      </c>
      <c r="B80" s="5">
        <v>510930654</v>
      </c>
    </row>
    <row r="81" spans="1:2" x14ac:dyDescent="0.2">
      <c r="A81" t="s">
        <v>6150</v>
      </c>
      <c r="B81">
        <v>510930670</v>
      </c>
    </row>
    <row r="82" spans="1:2" x14ac:dyDescent="0.2">
      <c r="A82" t="s">
        <v>6151</v>
      </c>
      <c r="B82" s="5">
        <v>520034968</v>
      </c>
    </row>
    <row r="83" spans="1:2" x14ac:dyDescent="0.2">
      <c r="A83" t="s">
        <v>6152</v>
      </c>
      <c r="B83" s="5">
        <v>520024985</v>
      </c>
    </row>
    <row r="84" spans="1:2" x14ac:dyDescent="0.2">
      <c r="A84" t="s">
        <v>6153</v>
      </c>
      <c r="B84">
        <v>520030990</v>
      </c>
    </row>
    <row r="85" spans="1:2" x14ac:dyDescent="0.2">
      <c r="A85" t="s">
        <v>6154</v>
      </c>
      <c r="B85" s="5">
        <v>520042615</v>
      </c>
    </row>
    <row r="86" spans="1:2" x14ac:dyDescent="0.2">
      <c r="A86" t="s">
        <v>6155</v>
      </c>
      <c r="B86" s="5">
        <v>520042607</v>
      </c>
    </row>
    <row r="87" spans="1:2" x14ac:dyDescent="0.2">
      <c r="A87" t="s">
        <v>6156</v>
      </c>
      <c r="B87" s="5">
        <v>520019688</v>
      </c>
    </row>
    <row r="88" spans="1:2" x14ac:dyDescent="0.2">
      <c r="A88" t="s">
        <v>6157</v>
      </c>
      <c r="B88" s="5">
        <v>570014928</v>
      </c>
    </row>
    <row r="89" spans="1:2" x14ac:dyDescent="0.2">
      <c r="A89" t="s">
        <v>6158</v>
      </c>
      <c r="B89" s="5">
        <v>510960586</v>
      </c>
    </row>
    <row r="90" spans="1:2" x14ac:dyDescent="0.2">
      <c r="A90" t="s">
        <v>6159</v>
      </c>
      <c r="B90">
        <v>520042581</v>
      </c>
    </row>
    <row r="91" spans="1:2" x14ac:dyDescent="0.2">
      <c r="A91" t="s">
        <v>6160</v>
      </c>
      <c r="B91" s="5">
        <v>570005959</v>
      </c>
    </row>
    <row r="92" spans="1:2" x14ac:dyDescent="0.2">
      <c r="A92" t="s">
        <v>6161</v>
      </c>
      <c r="B92" s="5">
        <v>570002618</v>
      </c>
    </row>
    <row r="93" spans="1:2" x14ac:dyDescent="0.2">
      <c r="A93" t="s">
        <v>6162</v>
      </c>
      <c r="B93" s="5">
        <v>511789190</v>
      </c>
    </row>
    <row r="94" spans="1:2" x14ac:dyDescent="0.2">
      <c r="A94" t="s">
        <v>6163</v>
      </c>
      <c r="B94" s="5">
        <v>520022518</v>
      </c>
    </row>
    <row r="95" spans="1:2" x14ac:dyDescent="0.2">
      <c r="A95" t="s">
        <v>6164</v>
      </c>
      <c r="B95" s="5">
        <v>520031659</v>
      </c>
    </row>
    <row r="96" spans="1:2" x14ac:dyDescent="0.2">
      <c r="A96" t="s">
        <v>6165</v>
      </c>
      <c r="B96" s="5">
        <v>570007476</v>
      </c>
    </row>
    <row r="97" spans="1:2" x14ac:dyDescent="0.2">
      <c r="A97" t="s">
        <v>6166</v>
      </c>
      <c r="B97" s="5">
        <v>570009852</v>
      </c>
    </row>
    <row r="98" spans="1:2" x14ac:dyDescent="0.2">
      <c r="A98" t="s">
        <v>6167</v>
      </c>
      <c r="B98" s="5">
        <v>510800402</v>
      </c>
    </row>
    <row r="99" spans="1:2" x14ac:dyDescent="0.2">
      <c r="A99" t="s">
        <v>6168</v>
      </c>
      <c r="B99" s="5">
        <v>510773922</v>
      </c>
    </row>
    <row r="100" spans="1:2" x14ac:dyDescent="0.2">
      <c r="A100" t="s">
        <v>6169</v>
      </c>
      <c r="B100" s="5">
        <v>512008335</v>
      </c>
    </row>
    <row r="101" spans="1:2" x14ac:dyDescent="0.2">
      <c r="A101" t="s">
        <v>6170</v>
      </c>
      <c r="B101" s="5">
        <v>510142789</v>
      </c>
    </row>
    <row r="102" spans="1:2" x14ac:dyDescent="0.2">
      <c r="A102" t="s">
        <v>6171</v>
      </c>
      <c r="B102" s="5">
        <v>520028556</v>
      </c>
    </row>
    <row r="103" spans="1:2" x14ac:dyDescent="0.2">
      <c r="A103" t="s">
        <v>6172</v>
      </c>
      <c r="B103" s="5">
        <v>520030693</v>
      </c>
    </row>
    <row r="104" spans="1:2" x14ac:dyDescent="0.2">
      <c r="A104" t="s">
        <v>6173</v>
      </c>
      <c r="B104" s="5">
        <v>520042573</v>
      </c>
    </row>
    <row r="105" spans="1:2" x14ac:dyDescent="0.2">
      <c r="A105" t="s">
        <v>6174</v>
      </c>
      <c r="B105" s="5">
        <v>511423048</v>
      </c>
    </row>
    <row r="106" spans="1:2" x14ac:dyDescent="0.2">
      <c r="A106" t="s">
        <v>6175</v>
      </c>
      <c r="B106" s="5">
        <v>570011767</v>
      </c>
    </row>
    <row r="107" spans="1:2" x14ac:dyDescent="0.2">
      <c r="A107" t="s">
        <v>6176</v>
      </c>
      <c r="B107" s="5">
        <v>512065202</v>
      </c>
    </row>
    <row r="108" spans="1:2" x14ac:dyDescent="0.2">
      <c r="A108" t="s">
        <v>6177</v>
      </c>
      <c r="B108" s="5">
        <v>512711409</v>
      </c>
    </row>
    <row r="109" spans="1:2" x14ac:dyDescent="0.2">
      <c r="A109" t="s">
        <v>6178</v>
      </c>
      <c r="B109" s="5">
        <v>520005497</v>
      </c>
    </row>
    <row r="110" spans="1:2" x14ac:dyDescent="0.2">
      <c r="A110" t="s">
        <v>6179</v>
      </c>
      <c r="B110" s="5">
        <v>570024109</v>
      </c>
    </row>
    <row r="111" spans="1:2" x14ac:dyDescent="0.2">
      <c r="A111" t="s">
        <v>6180</v>
      </c>
      <c r="B111" s="5">
        <v>520020447</v>
      </c>
    </row>
    <row r="112" spans="1:2" x14ac:dyDescent="0.2">
      <c r="A112" t="s">
        <v>6181</v>
      </c>
      <c r="B112" s="5">
        <v>520023094</v>
      </c>
    </row>
    <row r="113" spans="1:2" x14ac:dyDescent="0.2">
      <c r="A113" t="s">
        <v>6182</v>
      </c>
      <c r="B113" s="5">
        <v>520028812</v>
      </c>
    </row>
    <row r="114" spans="1:2" x14ac:dyDescent="0.2">
      <c r="A114" t="s">
        <v>6183</v>
      </c>
      <c r="B114" s="5">
        <v>520022963</v>
      </c>
    </row>
    <row r="115" spans="1:2" x14ac:dyDescent="0.2">
      <c r="A115" t="s">
        <v>6184</v>
      </c>
      <c r="B115" s="5">
        <v>520027251</v>
      </c>
    </row>
    <row r="116" spans="1:2" x14ac:dyDescent="0.2">
      <c r="A116" t="s">
        <v>6185</v>
      </c>
      <c r="B116" s="5">
        <v>520028390</v>
      </c>
    </row>
    <row r="117" spans="1:2" x14ac:dyDescent="0.2">
      <c r="A117" t="s">
        <v>6186</v>
      </c>
      <c r="B117" s="5">
        <v>513026484</v>
      </c>
    </row>
    <row r="118" spans="1:2" x14ac:dyDescent="0.2">
      <c r="A118" t="s">
        <v>6187</v>
      </c>
      <c r="B118" s="5">
        <v>513173393</v>
      </c>
    </row>
    <row r="119" spans="1:2" x14ac:dyDescent="0.2">
      <c r="A119" t="s">
        <v>6188</v>
      </c>
      <c r="B119" s="5">
        <v>513452003</v>
      </c>
    </row>
    <row r="120" spans="1:2" x14ac:dyDescent="0.2">
      <c r="A120" t="s">
        <v>6189</v>
      </c>
      <c r="B120" s="5">
        <v>513611509</v>
      </c>
    </row>
    <row r="121" spans="1:2" x14ac:dyDescent="0.2">
      <c r="A121" t="s">
        <v>6190</v>
      </c>
      <c r="B121" s="5">
        <v>513621110</v>
      </c>
    </row>
    <row r="122" spans="1:2" x14ac:dyDescent="0.2">
      <c r="A122" t="s">
        <v>6191</v>
      </c>
      <c r="B122">
        <v>512244146</v>
      </c>
    </row>
    <row r="123" spans="1:2" x14ac:dyDescent="0.2">
      <c r="A123" t="s">
        <v>6192</v>
      </c>
      <c r="B123" s="5">
        <v>512237744</v>
      </c>
    </row>
    <row r="124" spans="1:2" x14ac:dyDescent="0.2">
      <c r="A124" t="s">
        <v>6193</v>
      </c>
      <c r="B124" s="5">
        <v>512267592</v>
      </c>
    </row>
    <row r="125" spans="1:2" x14ac:dyDescent="0.2">
      <c r="A125" t="s">
        <v>6194</v>
      </c>
      <c r="B125" s="5">
        <v>514767490</v>
      </c>
    </row>
    <row r="126" spans="1:2" x14ac:dyDescent="0.2">
      <c r="A126" t="s">
        <v>6195</v>
      </c>
      <c r="B126" s="5">
        <v>514956465</v>
      </c>
    </row>
    <row r="127" spans="1:2" x14ac:dyDescent="0.2">
      <c r="A127" t="s">
        <v>6196</v>
      </c>
      <c r="B127" s="5">
        <v>512245812</v>
      </c>
    </row>
    <row r="128" spans="1:2" x14ac:dyDescent="0.2">
      <c r="A128" t="s">
        <v>6197</v>
      </c>
      <c r="B128" s="5">
        <v>515447035</v>
      </c>
    </row>
    <row r="129" spans="1:2" x14ac:dyDescent="0.2">
      <c r="A129" t="s">
        <v>6198</v>
      </c>
      <c r="B129" s="5">
        <v>516463635</v>
      </c>
    </row>
    <row r="130" spans="1:2" x14ac:dyDescent="0.2">
      <c r="A130" t="s">
        <v>6199</v>
      </c>
      <c r="B130" s="5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E3696"/>
  <sheetViews>
    <sheetView rightToLeft="1" topLeftCell="L1" workbookViewId="0"/>
  </sheetViews>
  <sheetFormatPr defaultColWidth="0" defaultRowHeight="14.25" x14ac:dyDescent="0.2"/>
  <cols>
    <col min="1" max="1" width="29.375" customWidth="1"/>
    <col min="2" max="2" width="11.125" customWidth="1"/>
    <col min="3" max="3" width="12" bestFit="1" customWidth="1"/>
    <col min="4" max="4" width="28.25" bestFit="1" customWidth="1"/>
    <col min="5" max="5" width="14.875" bestFit="1" customWidth="1"/>
    <col min="6" max="6" width="32.5" bestFit="1" customWidth="1"/>
    <col min="7" max="7" width="10.625" customWidth="1"/>
    <col min="8" max="8" width="19.875" customWidth="1"/>
    <col min="9" max="9" width="19.25" bestFit="1" customWidth="1"/>
    <col min="10" max="10" width="6.25" customWidth="1"/>
    <col min="11" max="11" width="9" customWidth="1"/>
    <col min="12" max="12" width="11.75" customWidth="1"/>
    <col min="13" max="13" width="6.5" style="83" customWidth="1"/>
    <col min="14" max="14" width="9.875" style="80" customWidth="1"/>
    <col min="15" max="15" width="11.125" style="81" customWidth="1"/>
    <col min="16" max="16" width="12.25" style="81" customWidth="1"/>
    <col min="17" max="17" width="22.25" style="83" customWidth="1"/>
    <col min="18" max="18" width="14.875" style="83" customWidth="1"/>
    <col min="19" max="19" width="10.5" style="83" customWidth="1"/>
    <col min="20" max="20" width="12.875" style="83" customWidth="1"/>
    <col min="21" max="21" width="17.875" style="83" customWidth="1"/>
    <col min="22" max="22" width="21.375" customWidth="1"/>
    <col min="23" max="23" width="22" customWidth="1"/>
    <col min="24" max="24" width="19" style="81" customWidth="1"/>
    <col min="25" max="25" width="21.75" style="81" customWidth="1"/>
    <col min="26" max="26" width="20.125" style="81" customWidth="1"/>
    <col min="27" max="30" width="11.625" hidden="1" customWidth="1"/>
    <col min="31" max="31" width="9" hidden="1" customWidth="1"/>
    <col min="32" max="16384" width="9" hidden="1"/>
  </cols>
  <sheetData>
    <row r="1" spans="1:31" ht="51" customHeight="1" x14ac:dyDescent="0.2">
      <c r="A1" s="8" t="s">
        <v>50</v>
      </c>
      <c r="B1" s="8" t="s">
        <v>51</v>
      </c>
      <c r="C1" s="8" t="s">
        <v>293</v>
      </c>
      <c r="D1" s="8" t="s">
        <v>294</v>
      </c>
      <c r="E1" s="8" t="s">
        <v>295</v>
      </c>
      <c r="F1" s="8" t="s">
        <v>55</v>
      </c>
      <c r="G1" s="8" t="s">
        <v>56</v>
      </c>
      <c r="H1" s="8" t="s">
        <v>296</v>
      </c>
      <c r="I1" s="8" t="s">
        <v>297</v>
      </c>
      <c r="J1" s="8" t="s">
        <v>298</v>
      </c>
      <c r="K1" s="8" t="s">
        <v>59</v>
      </c>
      <c r="L1" s="8" t="s">
        <v>60</v>
      </c>
      <c r="M1" s="8" t="s">
        <v>299</v>
      </c>
      <c r="N1" s="8" t="s">
        <v>300</v>
      </c>
      <c r="O1" s="86" t="s">
        <v>63</v>
      </c>
      <c r="P1" s="86" t="s">
        <v>301</v>
      </c>
      <c r="Q1" s="8" t="s">
        <v>302</v>
      </c>
      <c r="R1" s="8" t="s">
        <v>303</v>
      </c>
      <c r="S1" s="8" t="s">
        <v>62</v>
      </c>
      <c r="T1" s="8" t="s">
        <v>304</v>
      </c>
      <c r="U1" s="8" t="s">
        <v>16</v>
      </c>
      <c r="V1" s="8" t="s">
        <v>17</v>
      </c>
      <c r="W1" s="8" t="s">
        <v>18</v>
      </c>
      <c r="X1" s="86" t="s">
        <v>305</v>
      </c>
      <c r="Y1" s="86" t="s">
        <v>64</v>
      </c>
      <c r="Z1" s="86" t="s">
        <v>65</v>
      </c>
      <c r="AA1" t="s">
        <v>6200</v>
      </c>
      <c r="AB1" t="s">
        <v>6201</v>
      </c>
      <c r="AC1" t="s">
        <v>6202</v>
      </c>
      <c r="AD1" t="s">
        <v>6203</v>
      </c>
      <c r="AE1" t="s">
        <v>6204</v>
      </c>
    </row>
    <row r="2" spans="1:31" ht="15" customHeight="1" x14ac:dyDescent="0.25">
      <c r="A2">
        <v>170</v>
      </c>
      <c r="B2">
        <v>170</v>
      </c>
      <c r="C2" t="s">
        <v>306</v>
      </c>
      <c r="D2" t="s">
        <v>307</v>
      </c>
      <c r="E2" t="s">
        <v>308</v>
      </c>
      <c r="F2" t="s">
        <v>309</v>
      </c>
      <c r="G2" t="s">
        <v>70</v>
      </c>
      <c r="H2" t="s">
        <v>70</v>
      </c>
      <c r="I2" t="s">
        <v>310</v>
      </c>
      <c r="J2" t="s">
        <v>311</v>
      </c>
      <c r="K2" t="s">
        <v>312</v>
      </c>
      <c r="L2" t="s">
        <v>74</v>
      </c>
      <c r="M2" s="83">
        <v>12.48</v>
      </c>
      <c r="N2" s="79">
        <v>51743</v>
      </c>
      <c r="O2" s="81" t="s">
        <v>313</v>
      </c>
      <c r="P2" s="81" t="s">
        <v>314</v>
      </c>
      <c r="Q2" s="83">
        <v>0</v>
      </c>
      <c r="R2" s="83">
        <v>287429.95500000002</v>
      </c>
      <c r="S2" s="83">
        <v>1</v>
      </c>
      <c r="T2" s="83">
        <v>142</v>
      </c>
      <c r="U2" s="83">
        <v>408.15053999999998</v>
      </c>
      <c r="X2" s="81" t="s">
        <v>75</v>
      </c>
      <c r="Y2" s="81" t="s">
        <v>315</v>
      </c>
      <c r="Z2" s="81" t="s">
        <v>75</v>
      </c>
    </row>
    <row r="3" spans="1:31" ht="15" customHeight="1" x14ac:dyDescent="0.25">
      <c r="A3">
        <v>170</v>
      </c>
      <c r="B3">
        <v>170</v>
      </c>
      <c r="C3" t="s">
        <v>306</v>
      </c>
      <c r="D3" t="s">
        <v>316</v>
      </c>
      <c r="E3" t="s">
        <v>317</v>
      </c>
      <c r="F3" t="s">
        <v>309</v>
      </c>
      <c r="G3" t="s">
        <v>70</v>
      </c>
      <c r="H3" t="s">
        <v>70</v>
      </c>
      <c r="I3" t="s">
        <v>310</v>
      </c>
      <c r="J3" t="s">
        <v>311</v>
      </c>
      <c r="K3" t="s">
        <v>312</v>
      </c>
      <c r="L3" t="s">
        <v>74</v>
      </c>
      <c r="M3" s="83">
        <v>17.11</v>
      </c>
      <c r="N3" s="79">
        <v>53113</v>
      </c>
      <c r="O3" s="81" t="s">
        <v>318</v>
      </c>
      <c r="P3" s="81" t="s">
        <v>319</v>
      </c>
      <c r="Q3" s="83">
        <v>0</v>
      </c>
      <c r="R3" s="83">
        <v>843815.43799999997</v>
      </c>
      <c r="S3" s="83">
        <v>1</v>
      </c>
      <c r="T3" s="83">
        <v>99</v>
      </c>
      <c r="U3" s="83">
        <v>835.37728000000004</v>
      </c>
      <c r="X3" s="81" t="s">
        <v>113</v>
      </c>
      <c r="Y3" s="81" t="s">
        <v>320</v>
      </c>
      <c r="Z3" s="81" t="s">
        <v>114</v>
      </c>
    </row>
    <row r="4" spans="1:31" ht="15" customHeight="1" x14ac:dyDescent="0.25">
      <c r="A4">
        <v>170</v>
      </c>
      <c r="B4">
        <v>170</v>
      </c>
      <c r="C4" t="s">
        <v>306</v>
      </c>
      <c r="D4" t="s">
        <v>321</v>
      </c>
      <c r="E4" t="s">
        <v>322</v>
      </c>
      <c r="F4" t="s">
        <v>309</v>
      </c>
      <c r="G4" t="s">
        <v>70</v>
      </c>
      <c r="H4" t="s">
        <v>70</v>
      </c>
      <c r="I4" t="s">
        <v>310</v>
      </c>
      <c r="J4" t="s">
        <v>311</v>
      </c>
      <c r="K4" t="s">
        <v>312</v>
      </c>
      <c r="L4" t="s">
        <v>74</v>
      </c>
      <c r="M4" s="83">
        <v>0.92</v>
      </c>
      <c r="N4" s="79">
        <v>46538</v>
      </c>
      <c r="O4" s="81" t="s">
        <v>323</v>
      </c>
      <c r="P4" s="81" t="s">
        <v>324</v>
      </c>
      <c r="Q4" s="83">
        <v>0</v>
      </c>
      <c r="R4" s="83">
        <v>47331912.642999999</v>
      </c>
      <c r="S4" s="83">
        <v>1</v>
      </c>
      <c r="T4" s="83">
        <v>119.65</v>
      </c>
      <c r="U4" s="83">
        <v>56632.633479999997</v>
      </c>
      <c r="X4" s="81" t="s">
        <v>124</v>
      </c>
      <c r="Y4" s="81" t="s">
        <v>325</v>
      </c>
      <c r="Z4" s="81" t="s">
        <v>326</v>
      </c>
    </row>
    <row r="5" spans="1:31" ht="15" x14ac:dyDescent="0.25">
      <c r="A5">
        <v>170</v>
      </c>
      <c r="B5">
        <v>170</v>
      </c>
      <c r="C5" t="s">
        <v>306</v>
      </c>
      <c r="D5" t="s">
        <v>327</v>
      </c>
      <c r="E5" t="s">
        <v>328</v>
      </c>
      <c r="F5" t="s">
        <v>309</v>
      </c>
      <c r="G5" t="s">
        <v>70</v>
      </c>
      <c r="H5" t="s">
        <v>70</v>
      </c>
      <c r="I5" t="s">
        <v>310</v>
      </c>
      <c r="J5" t="s">
        <v>311</v>
      </c>
      <c r="K5" t="s">
        <v>312</v>
      </c>
      <c r="L5" t="s">
        <v>74</v>
      </c>
      <c r="M5" s="83">
        <v>2.9</v>
      </c>
      <c r="N5" s="79">
        <v>47269</v>
      </c>
      <c r="O5" s="81" t="s">
        <v>329</v>
      </c>
      <c r="P5" s="81" t="s">
        <v>330</v>
      </c>
      <c r="Q5" s="83">
        <v>0</v>
      </c>
      <c r="R5" s="83">
        <v>19603986.82</v>
      </c>
      <c r="S5" s="83">
        <v>1</v>
      </c>
      <c r="T5" s="83">
        <v>115.67</v>
      </c>
      <c r="U5" s="83">
        <v>22675.931550000001</v>
      </c>
      <c r="X5" s="81" t="s">
        <v>331</v>
      </c>
      <c r="Y5" s="81" t="s">
        <v>332</v>
      </c>
      <c r="Z5" s="81" t="s">
        <v>333</v>
      </c>
    </row>
    <row r="6" spans="1:31" ht="15" x14ac:dyDescent="0.25">
      <c r="A6">
        <v>170</v>
      </c>
      <c r="B6">
        <v>170</v>
      </c>
      <c r="C6" t="s">
        <v>306</v>
      </c>
      <c r="D6" t="s">
        <v>334</v>
      </c>
      <c r="E6" t="s">
        <v>335</v>
      </c>
      <c r="F6" t="s">
        <v>309</v>
      </c>
      <c r="G6" t="s">
        <v>70</v>
      </c>
      <c r="H6" t="s">
        <v>70</v>
      </c>
      <c r="I6" t="s">
        <v>310</v>
      </c>
      <c r="J6" t="s">
        <v>311</v>
      </c>
      <c r="K6" t="s">
        <v>312</v>
      </c>
      <c r="L6" t="s">
        <v>74</v>
      </c>
      <c r="M6" s="83">
        <v>23.39</v>
      </c>
      <c r="N6" s="79">
        <v>55487</v>
      </c>
      <c r="O6" s="81" t="s">
        <v>329</v>
      </c>
      <c r="P6" s="81" t="s">
        <v>336</v>
      </c>
      <c r="Q6" s="83">
        <v>0</v>
      </c>
      <c r="R6" s="83">
        <v>5050993.04</v>
      </c>
      <c r="S6" s="83">
        <v>1</v>
      </c>
      <c r="T6" s="83">
        <v>79.3</v>
      </c>
      <c r="U6" s="83">
        <v>4005.4374800000001</v>
      </c>
      <c r="X6" s="81" t="s">
        <v>169</v>
      </c>
      <c r="Y6" s="81" t="s">
        <v>337</v>
      </c>
      <c r="Z6" s="81" t="s">
        <v>116</v>
      </c>
    </row>
    <row r="7" spans="1:31" ht="15" x14ac:dyDescent="0.25">
      <c r="A7">
        <v>170</v>
      </c>
      <c r="B7">
        <v>170</v>
      </c>
      <c r="C7" t="s">
        <v>306</v>
      </c>
      <c r="D7" t="s">
        <v>338</v>
      </c>
      <c r="E7" t="s">
        <v>339</v>
      </c>
      <c r="F7" t="s">
        <v>309</v>
      </c>
      <c r="G7" t="s">
        <v>70</v>
      </c>
      <c r="H7" t="s">
        <v>70</v>
      </c>
      <c r="I7" t="s">
        <v>310</v>
      </c>
      <c r="J7" t="s">
        <v>311</v>
      </c>
      <c r="K7" t="s">
        <v>312</v>
      </c>
      <c r="L7" t="s">
        <v>74</v>
      </c>
      <c r="M7" s="83">
        <v>0.08</v>
      </c>
      <c r="N7" s="79">
        <v>46234</v>
      </c>
      <c r="O7" s="81" t="s">
        <v>340</v>
      </c>
      <c r="P7" s="81" t="s">
        <v>341</v>
      </c>
      <c r="Q7" s="83">
        <v>0</v>
      </c>
      <c r="R7" s="83">
        <v>749.73</v>
      </c>
      <c r="S7" s="83">
        <v>1</v>
      </c>
      <c r="T7" s="83">
        <v>119.09</v>
      </c>
      <c r="U7" s="83">
        <v>0.89285000000000003</v>
      </c>
      <c r="X7" s="81" t="s">
        <v>76</v>
      </c>
      <c r="Y7" s="81" t="s">
        <v>76</v>
      </c>
      <c r="Z7" s="81" t="s">
        <v>76</v>
      </c>
    </row>
    <row r="8" spans="1:31" ht="15" x14ac:dyDescent="0.25">
      <c r="A8">
        <v>170</v>
      </c>
      <c r="B8">
        <v>170</v>
      </c>
      <c r="C8" t="s">
        <v>306</v>
      </c>
      <c r="D8" t="s">
        <v>342</v>
      </c>
      <c r="E8" t="s">
        <v>343</v>
      </c>
      <c r="F8" t="s">
        <v>309</v>
      </c>
      <c r="G8" t="s">
        <v>70</v>
      </c>
      <c r="H8" t="s">
        <v>70</v>
      </c>
      <c r="I8" t="s">
        <v>310</v>
      </c>
      <c r="J8" t="s">
        <v>311</v>
      </c>
      <c r="K8" t="s">
        <v>312</v>
      </c>
      <c r="L8" t="s">
        <v>74</v>
      </c>
      <c r="M8" s="83">
        <v>5.4</v>
      </c>
      <c r="N8" s="79">
        <v>48182</v>
      </c>
      <c r="O8" s="81" t="s">
        <v>340</v>
      </c>
      <c r="P8" s="81" t="s">
        <v>344</v>
      </c>
      <c r="Q8" s="83">
        <v>0</v>
      </c>
      <c r="R8" s="83">
        <v>38260283.093000002</v>
      </c>
      <c r="S8" s="83">
        <v>1</v>
      </c>
      <c r="T8" s="83">
        <v>109.97</v>
      </c>
      <c r="U8" s="83">
        <v>42074.833319999998</v>
      </c>
      <c r="X8" s="81" t="s">
        <v>291</v>
      </c>
      <c r="Y8" s="81" t="s">
        <v>345</v>
      </c>
      <c r="Z8" s="81" t="s">
        <v>346</v>
      </c>
    </row>
    <row r="9" spans="1:31" ht="15" x14ac:dyDescent="0.25">
      <c r="A9">
        <v>170</v>
      </c>
      <c r="B9">
        <v>170</v>
      </c>
      <c r="C9" t="s">
        <v>306</v>
      </c>
      <c r="D9" t="s">
        <v>347</v>
      </c>
      <c r="E9" t="s">
        <v>348</v>
      </c>
      <c r="F9" t="s">
        <v>309</v>
      </c>
      <c r="G9" t="s">
        <v>70</v>
      </c>
      <c r="H9" t="s">
        <v>70</v>
      </c>
      <c r="I9" t="s">
        <v>310</v>
      </c>
      <c r="J9" t="s">
        <v>311</v>
      </c>
      <c r="K9" t="s">
        <v>312</v>
      </c>
      <c r="L9" t="s">
        <v>74</v>
      </c>
      <c r="M9" s="83">
        <v>2.2999999999999998</v>
      </c>
      <c r="N9" s="79">
        <v>47057</v>
      </c>
      <c r="O9" s="81" t="s">
        <v>349</v>
      </c>
      <c r="P9" s="81" t="s">
        <v>350</v>
      </c>
      <c r="Q9" s="83">
        <v>0</v>
      </c>
      <c r="R9" s="83">
        <v>35405174.925999999</v>
      </c>
      <c r="S9" s="83">
        <v>1</v>
      </c>
      <c r="T9" s="83">
        <v>107.38</v>
      </c>
      <c r="U9" s="83">
        <v>38018.076840000002</v>
      </c>
      <c r="X9" s="81" t="s">
        <v>351</v>
      </c>
      <c r="Y9" s="81" t="s">
        <v>352</v>
      </c>
      <c r="Z9" s="81" t="s">
        <v>353</v>
      </c>
    </row>
    <row r="10" spans="1:31" ht="15" x14ac:dyDescent="0.25">
      <c r="A10">
        <v>170</v>
      </c>
      <c r="B10">
        <v>170</v>
      </c>
      <c r="C10" t="s">
        <v>306</v>
      </c>
      <c r="D10" t="s">
        <v>354</v>
      </c>
      <c r="E10" t="s">
        <v>355</v>
      </c>
      <c r="F10" t="s">
        <v>309</v>
      </c>
      <c r="G10" t="s">
        <v>70</v>
      </c>
      <c r="H10" t="s">
        <v>70</v>
      </c>
      <c r="I10" t="s">
        <v>310</v>
      </c>
      <c r="J10" t="s">
        <v>311</v>
      </c>
      <c r="K10" t="s">
        <v>312</v>
      </c>
      <c r="L10" t="s">
        <v>74</v>
      </c>
      <c r="M10" s="83">
        <v>6.91</v>
      </c>
      <c r="N10" s="79">
        <v>48883</v>
      </c>
      <c r="O10" s="81" t="s">
        <v>356</v>
      </c>
      <c r="P10" s="81" t="s">
        <v>357</v>
      </c>
      <c r="Q10" s="83">
        <v>0</v>
      </c>
      <c r="R10" s="83">
        <v>16512049.710999999</v>
      </c>
      <c r="S10" s="83">
        <v>1</v>
      </c>
      <c r="T10" s="83">
        <v>106.86</v>
      </c>
      <c r="U10" s="83">
        <v>17644.776320000001</v>
      </c>
      <c r="X10" s="81" t="s">
        <v>358</v>
      </c>
      <c r="Y10" s="81" t="s">
        <v>359</v>
      </c>
      <c r="Z10" s="81" t="s">
        <v>331</v>
      </c>
    </row>
    <row r="11" spans="1:31" ht="15" x14ac:dyDescent="0.25">
      <c r="A11">
        <v>170</v>
      </c>
      <c r="B11">
        <v>170</v>
      </c>
      <c r="C11" t="s">
        <v>306</v>
      </c>
      <c r="D11" t="s">
        <v>360</v>
      </c>
      <c r="E11" t="s">
        <v>361</v>
      </c>
      <c r="F11" t="s">
        <v>309</v>
      </c>
      <c r="G11" t="s">
        <v>70</v>
      </c>
      <c r="H11" t="s">
        <v>70</v>
      </c>
      <c r="I11" t="s">
        <v>310</v>
      </c>
      <c r="J11" t="s">
        <v>311</v>
      </c>
      <c r="K11" t="s">
        <v>312</v>
      </c>
      <c r="L11" t="s">
        <v>74</v>
      </c>
      <c r="M11" s="83">
        <v>4.6399999999999997</v>
      </c>
      <c r="N11" s="79">
        <v>47968</v>
      </c>
      <c r="O11" s="81" t="s">
        <v>362</v>
      </c>
      <c r="P11" s="81" t="s">
        <v>363</v>
      </c>
      <c r="Q11" s="83">
        <v>0</v>
      </c>
      <c r="R11" s="83">
        <v>2298195.4759999998</v>
      </c>
      <c r="S11" s="83">
        <v>1</v>
      </c>
      <c r="T11" s="83">
        <v>103.97</v>
      </c>
      <c r="U11" s="83">
        <v>2389.4338400000001</v>
      </c>
      <c r="X11" s="81" t="s">
        <v>110</v>
      </c>
      <c r="Y11" s="81" t="s">
        <v>364</v>
      </c>
      <c r="Z11" s="81" t="s">
        <v>95</v>
      </c>
    </row>
    <row r="12" spans="1:31" ht="15" x14ac:dyDescent="0.25">
      <c r="A12">
        <v>170</v>
      </c>
      <c r="B12">
        <v>170</v>
      </c>
      <c r="C12" t="s">
        <v>306</v>
      </c>
      <c r="D12" t="s">
        <v>365</v>
      </c>
      <c r="E12" t="s">
        <v>366</v>
      </c>
      <c r="F12" t="s">
        <v>309</v>
      </c>
      <c r="G12" t="s">
        <v>70</v>
      </c>
      <c r="H12" t="s">
        <v>70</v>
      </c>
      <c r="I12" t="s">
        <v>310</v>
      </c>
      <c r="J12" t="s">
        <v>311</v>
      </c>
      <c r="K12" t="s">
        <v>312</v>
      </c>
      <c r="L12" t="s">
        <v>74</v>
      </c>
      <c r="M12" s="83">
        <v>22.38</v>
      </c>
      <c r="N12" s="79">
        <v>57100</v>
      </c>
      <c r="O12" s="81" t="s">
        <v>362</v>
      </c>
      <c r="P12" s="81" t="s">
        <v>367</v>
      </c>
      <c r="Q12" s="83">
        <v>0</v>
      </c>
      <c r="R12" s="83">
        <v>14500000</v>
      </c>
      <c r="S12" s="83">
        <v>1</v>
      </c>
      <c r="T12" s="83">
        <v>94.65</v>
      </c>
      <c r="U12" s="83">
        <v>13724.25</v>
      </c>
      <c r="X12" s="81" t="s">
        <v>178</v>
      </c>
      <c r="Y12" s="81" t="s">
        <v>368</v>
      </c>
      <c r="Z12" s="81" t="s">
        <v>262</v>
      </c>
    </row>
    <row r="13" spans="1:31" ht="15" x14ac:dyDescent="0.25">
      <c r="A13">
        <v>170</v>
      </c>
      <c r="B13">
        <v>170</v>
      </c>
      <c r="C13" t="s">
        <v>184</v>
      </c>
      <c r="D13" t="s">
        <v>369</v>
      </c>
      <c r="E13">
        <v>99368093</v>
      </c>
      <c r="F13" t="s">
        <v>309</v>
      </c>
      <c r="G13" t="s">
        <v>70</v>
      </c>
      <c r="H13" t="s">
        <v>70</v>
      </c>
      <c r="I13" t="s">
        <v>310</v>
      </c>
      <c r="J13" t="s">
        <v>186</v>
      </c>
      <c r="K13" t="s">
        <v>187</v>
      </c>
      <c r="L13" t="s">
        <v>74</v>
      </c>
      <c r="M13" s="83">
        <v>0.159</v>
      </c>
      <c r="N13" s="79">
        <v>46261</v>
      </c>
      <c r="O13" s="81" t="s">
        <v>370</v>
      </c>
      <c r="P13" s="81" t="s">
        <v>370</v>
      </c>
      <c r="Q13" s="83">
        <v>0</v>
      </c>
      <c r="R13" s="83">
        <v>-1619581.2439999999</v>
      </c>
      <c r="S13" s="83">
        <v>1</v>
      </c>
      <c r="T13" s="83">
        <v>100.0046</v>
      </c>
      <c r="U13" s="83">
        <v>-1619.6557399999999</v>
      </c>
      <c r="X13" s="81" t="s">
        <v>76</v>
      </c>
      <c r="Y13" s="81" t="s">
        <v>371</v>
      </c>
      <c r="Z13" s="81" t="s">
        <v>232</v>
      </c>
    </row>
    <row r="14" spans="1:31" ht="15" x14ac:dyDescent="0.25">
      <c r="A14">
        <v>170</v>
      </c>
      <c r="B14">
        <v>170</v>
      </c>
      <c r="C14" t="s">
        <v>184</v>
      </c>
      <c r="D14" t="s">
        <v>372</v>
      </c>
      <c r="E14">
        <v>99368121</v>
      </c>
      <c r="F14" t="s">
        <v>309</v>
      </c>
      <c r="G14" t="s">
        <v>70</v>
      </c>
      <c r="H14" t="s">
        <v>70</v>
      </c>
      <c r="I14" t="s">
        <v>310</v>
      </c>
      <c r="J14" t="s">
        <v>186</v>
      </c>
      <c r="K14" t="s">
        <v>187</v>
      </c>
      <c r="L14" t="s">
        <v>74</v>
      </c>
      <c r="M14" s="83">
        <v>0.35099999999999998</v>
      </c>
      <c r="N14" s="79">
        <v>46331</v>
      </c>
      <c r="O14" s="81" t="s">
        <v>373</v>
      </c>
      <c r="P14" s="81" t="s">
        <v>373</v>
      </c>
      <c r="Q14" s="83">
        <v>0</v>
      </c>
      <c r="R14" s="83">
        <v>-5444449.2699999996</v>
      </c>
      <c r="S14" s="83">
        <v>1</v>
      </c>
      <c r="T14" s="83">
        <v>99.799700000000001</v>
      </c>
      <c r="U14" s="83">
        <v>-5433.5440399999998</v>
      </c>
      <c r="X14" s="81" t="s">
        <v>76</v>
      </c>
      <c r="Y14" s="81" t="s">
        <v>374</v>
      </c>
      <c r="Z14" s="81" t="s">
        <v>375</v>
      </c>
    </row>
    <row r="15" spans="1:31" ht="15" x14ac:dyDescent="0.25">
      <c r="A15">
        <v>170</v>
      </c>
      <c r="B15">
        <v>170</v>
      </c>
      <c r="C15" t="s">
        <v>184</v>
      </c>
      <c r="D15" t="s">
        <v>376</v>
      </c>
      <c r="E15">
        <v>99368153</v>
      </c>
      <c r="F15" t="s">
        <v>309</v>
      </c>
      <c r="G15" t="s">
        <v>70</v>
      </c>
      <c r="H15" t="s">
        <v>70</v>
      </c>
      <c r="I15" t="s">
        <v>310</v>
      </c>
      <c r="J15" t="s">
        <v>186</v>
      </c>
      <c r="K15" t="s">
        <v>187</v>
      </c>
      <c r="L15" t="s">
        <v>74</v>
      </c>
      <c r="M15" s="83">
        <v>0.159</v>
      </c>
      <c r="N15" s="79">
        <v>46261</v>
      </c>
      <c r="O15" s="81" t="s">
        <v>377</v>
      </c>
      <c r="P15" s="81" t="s">
        <v>377</v>
      </c>
      <c r="Q15" s="83">
        <v>0</v>
      </c>
      <c r="R15" s="83">
        <v>-5467326.1140000001</v>
      </c>
      <c r="S15" s="83">
        <v>1</v>
      </c>
      <c r="T15" s="83">
        <v>111.5911</v>
      </c>
      <c r="U15" s="83">
        <v>-6101.0493500000002</v>
      </c>
      <c r="X15" s="81" t="s">
        <v>76</v>
      </c>
      <c r="Y15" s="81" t="s">
        <v>378</v>
      </c>
      <c r="Z15" s="81" t="s">
        <v>379</v>
      </c>
    </row>
    <row r="16" spans="1:31" ht="15" x14ac:dyDescent="0.25">
      <c r="A16">
        <v>170</v>
      </c>
      <c r="B16">
        <v>170</v>
      </c>
      <c r="C16" t="s">
        <v>184</v>
      </c>
      <c r="D16" t="s">
        <v>380</v>
      </c>
      <c r="E16">
        <v>99368185</v>
      </c>
      <c r="F16" t="s">
        <v>309</v>
      </c>
      <c r="G16" t="s">
        <v>70</v>
      </c>
      <c r="H16" t="s">
        <v>70</v>
      </c>
      <c r="I16" t="s">
        <v>310</v>
      </c>
      <c r="J16" t="s">
        <v>186</v>
      </c>
      <c r="K16" t="s">
        <v>187</v>
      </c>
      <c r="L16" t="s">
        <v>74</v>
      </c>
      <c r="M16" s="83">
        <v>0.71</v>
      </c>
      <c r="N16" s="79">
        <v>46462</v>
      </c>
      <c r="O16" s="81" t="s">
        <v>381</v>
      </c>
      <c r="P16" s="81" t="s">
        <v>381</v>
      </c>
      <c r="Q16" s="83">
        <v>0</v>
      </c>
      <c r="R16" s="83">
        <v>-7485459.5319999997</v>
      </c>
      <c r="S16" s="83">
        <v>1</v>
      </c>
      <c r="T16" s="83">
        <v>95.533100000000005</v>
      </c>
      <c r="U16" s="83">
        <v>-7151.0915400000004</v>
      </c>
      <c r="X16" s="81" t="s">
        <v>76</v>
      </c>
      <c r="Y16" s="81" t="s">
        <v>382</v>
      </c>
      <c r="Z16" s="81" t="s">
        <v>383</v>
      </c>
    </row>
    <row r="17" spans="1:26" ht="15" x14ac:dyDescent="0.25">
      <c r="A17">
        <v>170</v>
      </c>
      <c r="B17">
        <v>170</v>
      </c>
      <c r="C17" t="s">
        <v>184</v>
      </c>
      <c r="D17" t="s">
        <v>384</v>
      </c>
      <c r="E17">
        <v>99368190</v>
      </c>
      <c r="F17" t="s">
        <v>309</v>
      </c>
      <c r="G17" t="s">
        <v>70</v>
      </c>
      <c r="H17" t="s">
        <v>70</v>
      </c>
      <c r="I17" t="s">
        <v>310</v>
      </c>
      <c r="J17" t="s">
        <v>186</v>
      </c>
      <c r="K17" t="s">
        <v>187</v>
      </c>
      <c r="L17" t="s">
        <v>74</v>
      </c>
      <c r="M17" s="83">
        <v>0.78600000000000003</v>
      </c>
      <c r="N17" s="79">
        <v>46490</v>
      </c>
      <c r="O17" s="81" t="s">
        <v>385</v>
      </c>
      <c r="P17" s="81" t="s">
        <v>385</v>
      </c>
      <c r="Q17" s="83">
        <v>0</v>
      </c>
      <c r="R17" s="83">
        <v>-3017728.9849999999</v>
      </c>
      <c r="S17" s="83">
        <v>1</v>
      </c>
      <c r="T17" s="83">
        <v>95.277900000000002</v>
      </c>
      <c r="U17" s="83">
        <v>-2875.2287999999999</v>
      </c>
      <c r="X17" s="81" t="s">
        <v>76</v>
      </c>
      <c r="Y17" s="81" t="s">
        <v>386</v>
      </c>
      <c r="Z17" s="81" t="s">
        <v>387</v>
      </c>
    </row>
    <row r="18" spans="1:26" ht="15" x14ac:dyDescent="0.25">
      <c r="A18">
        <v>170</v>
      </c>
      <c r="B18">
        <v>170</v>
      </c>
      <c r="C18" t="s">
        <v>306</v>
      </c>
      <c r="D18" t="s">
        <v>388</v>
      </c>
      <c r="E18" t="s">
        <v>389</v>
      </c>
      <c r="F18" t="s">
        <v>390</v>
      </c>
      <c r="G18" t="s">
        <v>70</v>
      </c>
      <c r="H18" t="s">
        <v>70</v>
      </c>
      <c r="I18" t="s">
        <v>310</v>
      </c>
      <c r="J18" t="s">
        <v>311</v>
      </c>
      <c r="K18" t="s">
        <v>312</v>
      </c>
      <c r="L18" t="s">
        <v>74</v>
      </c>
      <c r="M18" s="83">
        <v>0.27</v>
      </c>
      <c r="N18" s="79">
        <v>46302</v>
      </c>
      <c r="O18" s="81" t="s">
        <v>76</v>
      </c>
      <c r="P18" s="81" t="s">
        <v>391</v>
      </c>
      <c r="Q18" s="83">
        <v>0</v>
      </c>
      <c r="R18" s="83">
        <v>3810779.398</v>
      </c>
      <c r="S18" s="83">
        <v>1</v>
      </c>
      <c r="T18" s="83">
        <v>99.13</v>
      </c>
      <c r="U18" s="83">
        <v>3777.6256199999998</v>
      </c>
      <c r="X18" s="81" t="s">
        <v>161</v>
      </c>
      <c r="Y18" s="81" t="s">
        <v>392</v>
      </c>
      <c r="Z18" s="81" t="s">
        <v>116</v>
      </c>
    </row>
    <row r="19" spans="1:26" ht="15" x14ac:dyDescent="0.25">
      <c r="A19">
        <v>170</v>
      </c>
      <c r="B19">
        <v>170</v>
      </c>
      <c r="C19" t="s">
        <v>306</v>
      </c>
      <c r="D19" t="s">
        <v>393</v>
      </c>
      <c r="E19" t="s">
        <v>394</v>
      </c>
      <c r="F19" t="s">
        <v>390</v>
      </c>
      <c r="G19" t="s">
        <v>70</v>
      </c>
      <c r="H19" t="s">
        <v>70</v>
      </c>
      <c r="I19" t="s">
        <v>310</v>
      </c>
      <c r="J19" t="s">
        <v>311</v>
      </c>
      <c r="K19" t="s">
        <v>312</v>
      </c>
      <c r="L19" t="s">
        <v>74</v>
      </c>
      <c r="M19" s="83">
        <v>0.35</v>
      </c>
      <c r="N19" s="79">
        <v>46330</v>
      </c>
      <c r="O19" s="81" t="s">
        <v>76</v>
      </c>
      <c r="P19" s="81" t="s">
        <v>395</v>
      </c>
      <c r="Q19" s="83">
        <v>0</v>
      </c>
      <c r="R19" s="83">
        <v>2041488.963</v>
      </c>
      <c r="S19" s="83">
        <v>1</v>
      </c>
      <c r="T19" s="83">
        <v>98.9</v>
      </c>
      <c r="U19" s="83">
        <v>2019.0325800000001</v>
      </c>
      <c r="X19" s="81" t="s">
        <v>110</v>
      </c>
      <c r="Y19" s="81" t="s">
        <v>396</v>
      </c>
      <c r="Z19" s="81" t="s">
        <v>104</v>
      </c>
    </row>
    <row r="20" spans="1:26" ht="15" x14ac:dyDescent="0.25">
      <c r="A20">
        <v>170</v>
      </c>
      <c r="B20">
        <v>170</v>
      </c>
      <c r="C20" t="s">
        <v>306</v>
      </c>
      <c r="D20" t="s">
        <v>397</v>
      </c>
      <c r="E20" t="s">
        <v>398</v>
      </c>
      <c r="F20" t="s">
        <v>390</v>
      </c>
      <c r="G20" t="s">
        <v>70</v>
      </c>
      <c r="H20" t="s">
        <v>70</v>
      </c>
      <c r="I20" t="s">
        <v>310</v>
      </c>
      <c r="J20" t="s">
        <v>311</v>
      </c>
      <c r="K20" t="s">
        <v>312</v>
      </c>
      <c r="L20" t="s">
        <v>74</v>
      </c>
      <c r="M20" s="83">
        <v>0.92</v>
      </c>
      <c r="N20" s="79">
        <v>46540</v>
      </c>
      <c r="O20" s="81" t="s">
        <v>76</v>
      </c>
      <c r="P20" s="81" t="s">
        <v>399</v>
      </c>
      <c r="Q20" s="83">
        <v>0</v>
      </c>
      <c r="R20" s="83">
        <v>5827162.9060000004</v>
      </c>
      <c r="S20" s="83">
        <v>1</v>
      </c>
      <c r="T20" s="83">
        <v>97.15</v>
      </c>
      <c r="U20" s="83">
        <v>5661.0887599999996</v>
      </c>
      <c r="X20" s="81" t="s">
        <v>146</v>
      </c>
      <c r="Y20" s="81" t="s">
        <v>400</v>
      </c>
      <c r="Z20" s="81" t="s">
        <v>260</v>
      </c>
    </row>
    <row r="21" spans="1:26" ht="15" x14ac:dyDescent="0.25">
      <c r="A21">
        <v>170</v>
      </c>
      <c r="B21">
        <v>170</v>
      </c>
      <c r="C21" t="s">
        <v>306</v>
      </c>
      <c r="D21" t="s">
        <v>401</v>
      </c>
      <c r="E21" t="s">
        <v>402</v>
      </c>
      <c r="F21" t="s">
        <v>403</v>
      </c>
      <c r="G21" t="s">
        <v>70</v>
      </c>
      <c r="H21" t="s">
        <v>70</v>
      </c>
      <c r="I21" t="s">
        <v>310</v>
      </c>
      <c r="J21" t="s">
        <v>311</v>
      </c>
      <c r="K21" t="s">
        <v>312</v>
      </c>
      <c r="L21" t="s">
        <v>74</v>
      </c>
      <c r="M21" s="83">
        <v>11.06</v>
      </c>
      <c r="N21" s="79">
        <v>51897</v>
      </c>
      <c r="O21" s="81" t="s">
        <v>404</v>
      </c>
      <c r="P21" s="81" t="s">
        <v>405</v>
      </c>
      <c r="Q21" s="83">
        <v>0</v>
      </c>
      <c r="R21" s="83">
        <v>7518602.6830000002</v>
      </c>
      <c r="S21" s="83">
        <v>1</v>
      </c>
      <c r="T21" s="83">
        <v>120.13</v>
      </c>
      <c r="U21" s="83">
        <v>9032.0974000000006</v>
      </c>
      <c r="X21" s="81" t="s">
        <v>117</v>
      </c>
      <c r="Y21" s="81" t="s">
        <v>406</v>
      </c>
      <c r="Z21" s="81" t="s">
        <v>407</v>
      </c>
    </row>
    <row r="22" spans="1:26" ht="15" x14ac:dyDescent="0.25">
      <c r="A22">
        <v>170</v>
      </c>
      <c r="B22">
        <v>170</v>
      </c>
      <c r="C22" t="s">
        <v>306</v>
      </c>
      <c r="D22" t="s">
        <v>408</v>
      </c>
      <c r="E22" t="s">
        <v>409</v>
      </c>
      <c r="F22" t="s">
        <v>403</v>
      </c>
      <c r="G22" t="s">
        <v>70</v>
      </c>
      <c r="H22" t="s">
        <v>70</v>
      </c>
      <c r="I22" t="s">
        <v>310</v>
      </c>
      <c r="J22" t="s">
        <v>311</v>
      </c>
      <c r="K22" t="s">
        <v>312</v>
      </c>
      <c r="L22" t="s">
        <v>74</v>
      </c>
      <c r="M22" s="83">
        <v>0.75</v>
      </c>
      <c r="N22" s="79">
        <v>46477</v>
      </c>
      <c r="O22" s="81" t="s">
        <v>410</v>
      </c>
      <c r="P22" s="81" t="s">
        <v>399</v>
      </c>
      <c r="Q22" s="83">
        <v>0</v>
      </c>
      <c r="R22" s="83">
        <v>2026175.36</v>
      </c>
      <c r="S22" s="83">
        <v>1</v>
      </c>
      <c r="T22" s="83">
        <v>99.63</v>
      </c>
      <c r="U22" s="83">
        <v>2018.67851</v>
      </c>
      <c r="X22" s="81" t="s">
        <v>104</v>
      </c>
      <c r="Y22" s="81" t="s">
        <v>396</v>
      </c>
      <c r="Z22" s="81" t="s">
        <v>104</v>
      </c>
    </row>
    <row r="23" spans="1:26" ht="15" x14ac:dyDescent="0.25">
      <c r="A23">
        <v>170</v>
      </c>
      <c r="B23">
        <v>170</v>
      </c>
      <c r="C23" t="s">
        <v>306</v>
      </c>
      <c r="D23" t="s">
        <v>411</v>
      </c>
      <c r="E23" t="s">
        <v>412</v>
      </c>
      <c r="F23" t="s">
        <v>403</v>
      </c>
      <c r="G23" t="s">
        <v>70</v>
      </c>
      <c r="H23" t="s">
        <v>70</v>
      </c>
      <c r="I23" t="s">
        <v>310</v>
      </c>
      <c r="J23" t="s">
        <v>311</v>
      </c>
      <c r="K23" t="s">
        <v>312</v>
      </c>
      <c r="L23" t="s">
        <v>74</v>
      </c>
      <c r="M23" s="83">
        <v>14.46</v>
      </c>
      <c r="N23" s="79">
        <v>53782</v>
      </c>
      <c r="O23" s="81" t="s">
        <v>413</v>
      </c>
      <c r="P23" s="81" t="s">
        <v>414</v>
      </c>
      <c r="Q23" s="83">
        <v>0</v>
      </c>
      <c r="R23" s="83">
        <v>7474399.6430000002</v>
      </c>
      <c r="S23" s="83">
        <v>1</v>
      </c>
      <c r="T23" s="83">
        <v>95.7</v>
      </c>
      <c r="U23" s="83">
        <v>7153.0004600000002</v>
      </c>
      <c r="X23" s="81" t="s">
        <v>138</v>
      </c>
      <c r="Y23" s="81" t="s">
        <v>415</v>
      </c>
      <c r="Z23" s="81" t="s">
        <v>118</v>
      </c>
    </row>
    <row r="24" spans="1:26" ht="15" x14ac:dyDescent="0.25">
      <c r="A24">
        <v>170</v>
      </c>
      <c r="B24">
        <v>170</v>
      </c>
      <c r="C24" t="s">
        <v>306</v>
      </c>
      <c r="D24" t="s">
        <v>416</v>
      </c>
      <c r="E24" t="s">
        <v>417</v>
      </c>
      <c r="F24" t="s">
        <v>403</v>
      </c>
      <c r="G24" t="s">
        <v>70</v>
      </c>
      <c r="H24" t="s">
        <v>70</v>
      </c>
      <c r="I24" t="s">
        <v>310</v>
      </c>
      <c r="J24" t="s">
        <v>311</v>
      </c>
      <c r="K24" t="s">
        <v>312</v>
      </c>
      <c r="L24" t="s">
        <v>74</v>
      </c>
      <c r="M24" s="83">
        <v>2.1800000000000002</v>
      </c>
      <c r="N24" s="79">
        <v>47025</v>
      </c>
      <c r="O24" s="81" t="s">
        <v>336</v>
      </c>
      <c r="P24" s="81" t="s">
        <v>418</v>
      </c>
      <c r="Q24" s="83">
        <v>0</v>
      </c>
      <c r="R24" s="83">
        <v>8215485.5329999998</v>
      </c>
      <c r="S24" s="83">
        <v>1</v>
      </c>
      <c r="T24" s="83">
        <v>99.5</v>
      </c>
      <c r="U24" s="83">
        <v>8174.4080999999996</v>
      </c>
      <c r="X24" s="81" t="s">
        <v>118</v>
      </c>
      <c r="Y24" s="81" t="s">
        <v>419</v>
      </c>
      <c r="Z24" s="81" t="s">
        <v>138</v>
      </c>
    </row>
    <row r="25" spans="1:26" ht="15" x14ac:dyDescent="0.25">
      <c r="A25">
        <v>170</v>
      </c>
      <c r="B25">
        <v>170</v>
      </c>
      <c r="C25" t="s">
        <v>306</v>
      </c>
      <c r="D25" t="s">
        <v>420</v>
      </c>
      <c r="E25" t="s">
        <v>421</v>
      </c>
      <c r="F25" t="s">
        <v>403</v>
      </c>
      <c r="G25" t="s">
        <v>70</v>
      </c>
      <c r="H25" t="s">
        <v>70</v>
      </c>
      <c r="I25" t="s">
        <v>310</v>
      </c>
      <c r="J25" t="s">
        <v>311</v>
      </c>
      <c r="K25" t="s">
        <v>312</v>
      </c>
      <c r="L25" t="s">
        <v>74</v>
      </c>
      <c r="M25" s="83">
        <v>10.029999999999999</v>
      </c>
      <c r="N25" s="79">
        <v>50191</v>
      </c>
      <c r="O25" s="81" t="s">
        <v>422</v>
      </c>
      <c r="P25" s="81" t="s">
        <v>423</v>
      </c>
      <c r="Q25" s="83">
        <v>0</v>
      </c>
      <c r="R25" s="83">
        <v>28823937.116999999</v>
      </c>
      <c r="S25" s="83">
        <v>1</v>
      </c>
      <c r="T25" s="83">
        <v>79.78</v>
      </c>
      <c r="U25" s="83">
        <v>22995.73703</v>
      </c>
      <c r="X25" s="81" t="s">
        <v>424</v>
      </c>
      <c r="Y25" s="81" t="s">
        <v>425</v>
      </c>
      <c r="Z25" s="81" t="s">
        <v>426</v>
      </c>
    </row>
    <row r="26" spans="1:26" ht="15" x14ac:dyDescent="0.25">
      <c r="A26">
        <v>170</v>
      </c>
      <c r="B26">
        <v>170</v>
      </c>
      <c r="C26" t="s">
        <v>306</v>
      </c>
      <c r="D26" t="s">
        <v>427</v>
      </c>
      <c r="E26" t="s">
        <v>428</v>
      </c>
      <c r="F26" t="s">
        <v>403</v>
      </c>
      <c r="G26" t="s">
        <v>70</v>
      </c>
      <c r="H26" t="s">
        <v>70</v>
      </c>
      <c r="I26" t="s">
        <v>310</v>
      </c>
      <c r="J26" t="s">
        <v>311</v>
      </c>
      <c r="K26" t="s">
        <v>312</v>
      </c>
      <c r="L26" t="s">
        <v>74</v>
      </c>
      <c r="M26" s="83">
        <v>5.63</v>
      </c>
      <c r="N26" s="79">
        <v>48334</v>
      </c>
      <c r="O26" s="81" t="s">
        <v>429</v>
      </c>
      <c r="P26" s="81" t="s">
        <v>430</v>
      </c>
      <c r="Q26" s="83">
        <v>0</v>
      </c>
      <c r="R26" s="83">
        <v>2628735.7570000002</v>
      </c>
      <c r="S26" s="83">
        <v>1</v>
      </c>
      <c r="T26" s="83">
        <v>88.94</v>
      </c>
      <c r="U26" s="83">
        <v>2337.9975800000002</v>
      </c>
      <c r="X26" s="81" t="s">
        <v>133</v>
      </c>
      <c r="Y26" s="81" t="s">
        <v>431</v>
      </c>
      <c r="Z26" s="81" t="s">
        <v>95</v>
      </c>
    </row>
    <row r="27" spans="1:26" ht="15" x14ac:dyDescent="0.25">
      <c r="A27">
        <v>170</v>
      </c>
      <c r="B27">
        <v>170</v>
      </c>
      <c r="C27" t="s">
        <v>306</v>
      </c>
      <c r="D27" t="s">
        <v>432</v>
      </c>
      <c r="E27" t="s">
        <v>433</v>
      </c>
      <c r="F27" t="s">
        <v>403</v>
      </c>
      <c r="G27" t="s">
        <v>70</v>
      </c>
      <c r="H27" t="s">
        <v>70</v>
      </c>
      <c r="I27" t="s">
        <v>310</v>
      </c>
      <c r="J27" t="s">
        <v>311</v>
      </c>
      <c r="K27" t="s">
        <v>312</v>
      </c>
      <c r="L27" t="s">
        <v>74</v>
      </c>
      <c r="M27" s="83">
        <v>17.440000000000001</v>
      </c>
      <c r="N27" s="79">
        <v>55853</v>
      </c>
      <c r="O27" s="81" t="s">
        <v>434</v>
      </c>
      <c r="P27" s="81" t="s">
        <v>435</v>
      </c>
      <c r="Q27" s="83">
        <v>0</v>
      </c>
      <c r="R27" s="83">
        <v>33368546.897999998</v>
      </c>
      <c r="S27" s="83">
        <v>1</v>
      </c>
      <c r="T27" s="83">
        <v>78.16</v>
      </c>
      <c r="U27" s="83">
        <v>26080.85626</v>
      </c>
      <c r="X27" s="81" t="s">
        <v>436</v>
      </c>
      <c r="Y27" s="81" t="s">
        <v>437</v>
      </c>
      <c r="Z27" s="81" t="s">
        <v>438</v>
      </c>
    </row>
    <row r="28" spans="1:26" ht="15" x14ac:dyDescent="0.25">
      <c r="A28">
        <v>170</v>
      </c>
      <c r="B28">
        <v>170</v>
      </c>
      <c r="C28" t="s">
        <v>306</v>
      </c>
      <c r="D28" t="s">
        <v>439</v>
      </c>
      <c r="E28" t="s">
        <v>440</v>
      </c>
      <c r="F28" t="s">
        <v>403</v>
      </c>
      <c r="G28" t="s">
        <v>70</v>
      </c>
      <c r="H28" t="s">
        <v>70</v>
      </c>
      <c r="I28" t="s">
        <v>310</v>
      </c>
      <c r="J28" t="s">
        <v>311</v>
      </c>
      <c r="K28" t="s">
        <v>312</v>
      </c>
      <c r="L28" t="s">
        <v>74</v>
      </c>
      <c r="M28" s="83">
        <v>7.5</v>
      </c>
      <c r="N28" s="79">
        <v>49399</v>
      </c>
      <c r="O28" s="81" t="s">
        <v>441</v>
      </c>
      <c r="P28" s="81" t="s">
        <v>442</v>
      </c>
      <c r="Q28" s="83">
        <v>0</v>
      </c>
      <c r="R28" s="83">
        <v>54204023.365000002</v>
      </c>
      <c r="S28" s="83">
        <v>1</v>
      </c>
      <c r="T28" s="83">
        <v>103.59</v>
      </c>
      <c r="U28" s="83">
        <v>56149.947800000002</v>
      </c>
      <c r="X28" s="81" t="s">
        <v>108</v>
      </c>
      <c r="Y28" s="81" t="s">
        <v>443</v>
      </c>
      <c r="Z28" s="81" t="s">
        <v>444</v>
      </c>
    </row>
    <row r="29" spans="1:26" ht="15" x14ac:dyDescent="0.25">
      <c r="A29">
        <v>170</v>
      </c>
      <c r="B29">
        <v>170</v>
      </c>
      <c r="C29" t="s">
        <v>306</v>
      </c>
      <c r="D29" t="s">
        <v>445</v>
      </c>
      <c r="E29" t="s">
        <v>446</v>
      </c>
      <c r="F29" t="s">
        <v>403</v>
      </c>
      <c r="G29" t="s">
        <v>70</v>
      </c>
      <c r="H29" t="s">
        <v>70</v>
      </c>
      <c r="I29" t="s">
        <v>310</v>
      </c>
      <c r="J29" t="s">
        <v>311</v>
      </c>
      <c r="K29" t="s">
        <v>312</v>
      </c>
      <c r="L29" t="s">
        <v>74</v>
      </c>
      <c r="M29" s="83">
        <v>1.21</v>
      </c>
      <c r="N29" s="79">
        <v>46660</v>
      </c>
      <c r="O29" s="81" t="s">
        <v>413</v>
      </c>
      <c r="P29" s="81" t="s">
        <v>447</v>
      </c>
      <c r="Q29" s="83">
        <v>0</v>
      </c>
      <c r="R29" s="83">
        <v>408297.79300000001</v>
      </c>
      <c r="S29" s="83">
        <v>1</v>
      </c>
      <c r="T29" s="83">
        <v>103.45</v>
      </c>
      <c r="U29" s="83">
        <v>422.38407000000001</v>
      </c>
      <c r="X29" s="81" t="s">
        <v>75</v>
      </c>
      <c r="Y29" s="81" t="s">
        <v>340</v>
      </c>
      <c r="Z29" s="81" t="s">
        <v>75</v>
      </c>
    </row>
    <row r="30" spans="1:26" ht="15" x14ac:dyDescent="0.25">
      <c r="A30">
        <v>170</v>
      </c>
      <c r="B30">
        <v>170</v>
      </c>
      <c r="C30" t="s">
        <v>306</v>
      </c>
      <c r="D30" t="s">
        <v>448</v>
      </c>
      <c r="E30" t="s">
        <v>449</v>
      </c>
      <c r="F30" t="s">
        <v>403</v>
      </c>
      <c r="G30" t="s">
        <v>70</v>
      </c>
      <c r="H30" t="s">
        <v>70</v>
      </c>
      <c r="I30" t="s">
        <v>310</v>
      </c>
      <c r="J30" t="s">
        <v>311</v>
      </c>
      <c r="K30" t="s">
        <v>312</v>
      </c>
      <c r="L30" t="s">
        <v>74</v>
      </c>
      <c r="M30" s="83">
        <v>1.97</v>
      </c>
      <c r="N30" s="79">
        <v>46965</v>
      </c>
      <c r="O30" s="81" t="s">
        <v>450</v>
      </c>
      <c r="P30" s="81" t="s">
        <v>385</v>
      </c>
      <c r="Q30" s="83">
        <v>0</v>
      </c>
      <c r="R30" s="83">
        <v>5131680.9400000004</v>
      </c>
      <c r="S30" s="83">
        <v>1</v>
      </c>
      <c r="T30" s="83">
        <v>105.38</v>
      </c>
      <c r="U30" s="83">
        <v>5407.7653700000001</v>
      </c>
      <c r="X30" s="81" t="s">
        <v>177</v>
      </c>
      <c r="Y30" s="81" t="s">
        <v>451</v>
      </c>
      <c r="Z30" s="81" t="s">
        <v>132</v>
      </c>
    </row>
    <row r="31" spans="1:26" ht="15" x14ac:dyDescent="0.25">
      <c r="A31">
        <v>170</v>
      </c>
      <c r="B31">
        <v>170</v>
      </c>
      <c r="C31" t="s">
        <v>306</v>
      </c>
      <c r="D31" t="s">
        <v>452</v>
      </c>
      <c r="E31" t="s">
        <v>453</v>
      </c>
      <c r="F31" t="s">
        <v>403</v>
      </c>
      <c r="G31" t="s">
        <v>70</v>
      </c>
      <c r="H31" t="s">
        <v>70</v>
      </c>
      <c r="I31" t="s">
        <v>310</v>
      </c>
      <c r="J31" t="s">
        <v>311</v>
      </c>
      <c r="K31" t="s">
        <v>312</v>
      </c>
      <c r="L31" t="s">
        <v>74</v>
      </c>
      <c r="M31" s="83">
        <v>7.76</v>
      </c>
      <c r="N31" s="79">
        <v>49613</v>
      </c>
      <c r="O31" s="81" t="s">
        <v>454</v>
      </c>
      <c r="P31" s="81" t="s">
        <v>455</v>
      </c>
      <c r="Q31" s="83">
        <v>0</v>
      </c>
      <c r="R31" s="83">
        <v>2461152.2969999998</v>
      </c>
      <c r="S31" s="83">
        <v>1</v>
      </c>
      <c r="T31" s="83">
        <v>106.4</v>
      </c>
      <c r="U31" s="83">
        <v>2618.6660400000001</v>
      </c>
      <c r="X31" s="81" t="s">
        <v>154</v>
      </c>
      <c r="Y31" s="81" t="s">
        <v>456</v>
      </c>
      <c r="Z31" s="81" t="s">
        <v>158</v>
      </c>
    </row>
    <row r="32" spans="1:26" ht="15" x14ac:dyDescent="0.25">
      <c r="A32">
        <v>170</v>
      </c>
      <c r="B32">
        <v>170</v>
      </c>
      <c r="C32" t="s">
        <v>306</v>
      </c>
      <c r="D32" t="s">
        <v>457</v>
      </c>
      <c r="E32" t="s">
        <v>458</v>
      </c>
      <c r="F32" t="s">
        <v>403</v>
      </c>
      <c r="G32" t="s">
        <v>70</v>
      </c>
      <c r="H32" t="s">
        <v>70</v>
      </c>
      <c r="I32" t="s">
        <v>310</v>
      </c>
      <c r="J32" t="s">
        <v>311</v>
      </c>
      <c r="K32" t="s">
        <v>312</v>
      </c>
      <c r="L32" t="s">
        <v>74</v>
      </c>
      <c r="M32" s="83">
        <v>4.6399999999999997</v>
      </c>
      <c r="N32" s="79">
        <v>48060</v>
      </c>
      <c r="O32" s="81" t="s">
        <v>413</v>
      </c>
      <c r="P32" s="81" t="s">
        <v>459</v>
      </c>
      <c r="Q32" s="83">
        <v>0</v>
      </c>
      <c r="R32" s="83">
        <v>1624821.0660000001</v>
      </c>
      <c r="S32" s="83">
        <v>1</v>
      </c>
      <c r="T32" s="83">
        <v>103.41</v>
      </c>
      <c r="U32" s="83">
        <v>1680.2274600000001</v>
      </c>
      <c r="X32" s="81" t="s">
        <v>144</v>
      </c>
      <c r="Y32" s="81" t="s">
        <v>460</v>
      </c>
      <c r="Z32" s="81" t="s">
        <v>133</v>
      </c>
    </row>
    <row r="33" spans="1:26" ht="15" x14ac:dyDescent="0.25">
      <c r="A33">
        <v>170</v>
      </c>
      <c r="B33">
        <v>170</v>
      </c>
      <c r="C33" t="s">
        <v>184</v>
      </c>
      <c r="D33" t="s">
        <v>461</v>
      </c>
      <c r="E33">
        <v>99368091</v>
      </c>
      <c r="F33" t="s">
        <v>403</v>
      </c>
      <c r="G33" t="s">
        <v>70</v>
      </c>
      <c r="H33" t="s">
        <v>70</v>
      </c>
      <c r="I33" t="s">
        <v>310</v>
      </c>
      <c r="J33" t="s">
        <v>186</v>
      </c>
      <c r="K33" t="s">
        <v>187</v>
      </c>
      <c r="L33" t="s">
        <v>74</v>
      </c>
      <c r="M33" s="83">
        <v>0.17799999999999999</v>
      </c>
      <c r="N33" s="79">
        <v>46268</v>
      </c>
      <c r="O33" s="81" t="s">
        <v>370</v>
      </c>
      <c r="P33" s="81" t="s">
        <v>370</v>
      </c>
      <c r="Q33" s="83">
        <v>0</v>
      </c>
      <c r="R33" s="83">
        <v>-11309848.856000001</v>
      </c>
      <c r="S33" s="83">
        <v>1</v>
      </c>
      <c r="T33" s="83">
        <v>67.301699999999997</v>
      </c>
      <c r="U33" s="83">
        <v>-7611.72055</v>
      </c>
      <c r="X33" s="81" t="s">
        <v>76</v>
      </c>
      <c r="Y33" s="81" t="s">
        <v>462</v>
      </c>
      <c r="Z33" s="81" t="s">
        <v>463</v>
      </c>
    </row>
    <row r="34" spans="1:26" ht="15" x14ac:dyDescent="0.25">
      <c r="A34">
        <v>170</v>
      </c>
      <c r="B34">
        <v>170</v>
      </c>
      <c r="C34" t="s">
        <v>184</v>
      </c>
      <c r="D34" t="s">
        <v>464</v>
      </c>
      <c r="E34">
        <v>99368120</v>
      </c>
      <c r="F34" t="s">
        <v>403</v>
      </c>
      <c r="G34" t="s">
        <v>70</v>
      </c>
      <c r="H34" t="s">
        <v>70</v>
      </c>
      <c r="I34" t="s">
        <v>310</v>
      </c>
      <c r="J34" t="s">
        <v>186</v>
      </c>
      <c r="K34" t="s">
        <v>187</v>
      </c>
      <c r="L34" t="s">
        <v>74</v>
      </c>
      <c r="M34" s="83">
        <v>0.35099999999999998</v>
      </c>
      <c r="N34" s="79">
        <v>46331</v>
      </c>
      <c r="O34" s="81" t="s">
        <v>373</v>
      </c>
      <c r="P34" s="81" t="s">
        <v>373</v>
      </c>
      <c r="Q34" s="83">
        <v>0</v>
      </c>
      <c r="R34" s="83">
        <v>-3902100.5619999999</v>
      </c>
      <c r="S34" s="83">
        <v>1</v>
      </c>
      <c r="T34" s="83">
        <v>92.830399999999997</v>
      </c>
      <c r="U34" s="83">
        <v>-3622.33556</v>
      </c>
      <c r="X34" s="81" t="s">
        <v>76</v>
      </c>
      <c r="Y34" s="81" t="s">
        <v>465</v>
      </c>
      <c r="Z34" s="81" t="s">
        <v>278</v>
      </c>
    </row>
    <row r="35" spans="1:26" ht="15" x14ac:dyDescent="0.25">
      <c r="A35">
        <v>170</v>
      </c>
      <c r="B35">
        <v>170</v>
      </c>
      <c r="C35" t="s">
        <v>184</v>
      </c>
      <c r="D35" t="s">
        <v>466</v>
      </c>
      <c r="E35">
        <v>99368184</v>
      </c>
      <c r="F35" t="s">
        <v>403</v>
      </c>
      <c r="G35" t="s">
        <v>70</v>
      </c>
      <c r="H35" t="s">
        <v>70</v>
      </c>
      <c r="I35" t="s">
        <v>310</v>
      </c>
      <c r="J35" t="s">
        <v>186</v>
      </c>
      <c r="K35" t="s">
        <v>187</v>
      </c>
      <c r="L35" t="s">
        <v>74</v>
      </c>
      <c r="M35" s="83">
        <v>0.65800000000000003</v>
      </c>
      <c r="N35" s="79">
        <v>46443</v>
      </c>
      <c r="O35" s="81" t="s">
        <v>467</v>
      </c>
      <c r="P35" s="81" t="s">
        <v>467</v>
      </c>
      <c r="Q35" s="83">
        <v>0</v>
      </c>
      <c r="R35" s="83">
        <v>-1462489.4029999999</v>
      </c>
      <c r="S35" s="83">
        <v>1</v>
      </c>
      <c r="T35" s="83">
        <v>94.121099999999998</v>
      </c>
      <c r="U35" s="83">
        <v>-1376.5111099999999</v>
      </c>
      <c r="X35" s="81" t="s">
        <v>76</v>
      </c>
      <c r="Y35" s="81" t="s">
        <v>468</v>
      </c>
      <c r="Z35" s="81" t="s">
        <v>232</v>
      </c>
    </row>
    <row r="36" spans="1:26" ht="15" x14ac:dyDescent="0.25">
      <c r="A36">
        <v>170</v>
      </c>
      <c r="B36">
        <v>170</v>
      </c>
      <c r="C36" t="s">
        <v>184</v>
      </c>
      <c r="D36" t="s">
        <v>469</v>
      </c>
      <c r="E36">
        <v>99368189</v>
      </c>
      <c r="F36" t="s">
        <v>403</v>
      </c>
      <c r="G36" t="s">
        <v>70</v>
      </c>
      <c r="H36" t="s">
        <v>70</v>
      </c>
      <c r="I36" t="s">
        <v>310</v>
      </c>
      <c r="J36" t="s">
        <v>186</v>
      </c>
      <c r="K36" t="s">
        <v>187</v>
      </c>
      <c r="L36" t="s">
        <v>74</v>
      </c>
      <c r="M36" s="83">
        <v>0.78600000000000003</v>
      </c>
      <c r="N36" s="79">
        <v>46490</v>
      </c>
      <c r="O36" s="81" t="s">
        <v>385</v>
      </c>
      <c r="P36" s="81" t="s">
        <v>385</v>
      </c>
      <c r="Q36" s="83">
        <v>0</v>
      </c>
      <c r="R36" s="83">
        <v>-6498127.4189999998</v>
      </c>
      <c r="S36" s="83">
        <v>1</v>
      </c>
      <c r="T36" s="83">
        <v>70.053200000000004</v>
      </c>
      <c r="U36" s="83">
        <v>-4552.1462000000001</v>
      </c>
      <c r="X36" s="81" t="s">
        <v>76</v>
      </c>
      <c r="Y36" s="81" t="s">
        <v>470</v>
      </c>
      <c r="Z36" s="81" t="s">
        <v>471</v>
      </c>
    </row>
    <row r="37" spans="1:26" ht="15" x14ac:dyDescent="0.25">
      <c r="A37">
        <v>170</v>
      </c>
      <c r="B37">
        <v>170</v>
      </c>
      <c r="C37" t="s">
        <v>306</v>
      </c>
      <c r="D37" t="s">
        <v>472</v>
      </c>
      <c r="E37" t="s">
        <v>473</v>
      </c>
      <c r="F37" t="s">
        <v>474</v>
      </c>
      <c r="G37" t="s">
        <v>237</v>
      </c>
      <c r="H37" t="s">
        <v>70</v>
      </c>
      <c r="I37" t="s">
        <v>475</v>
      </c>
      <c r="J37" t="s">
        <v>476</v>
      </c>
      <c r="K37" t="s">
        <v>93</v>
      </c>
      <c r="L37" t="s">
        <v>150</v>
      </c>
      <c r="M37" s="83">
        <v>6.6660000000000004</v>
      </c>
      <c r="N37" s="79">
        <v>49359</v>
      </c>
      <c r="O37" s="81" t="s">
        <v>477</v>
      </c>
      <c r="P37" s="81" t="s">
        <v>478</v>
      </c>
      <c r="Q37" s="83">
        <v>0</v>
      </c>
      <c r="R37" s="83">
        <v>381077.94</v>
      </c>
      <c r="S37" s="83">
        <v>2.9780000000000002</v>
      </c>
      <c r="T37" s="83">
        <v>104.38500000000001</v>
      </c>
      <c r="U37" s="83">
        <v>1184.61328</v>
      </c>
      <c r="X37" s="81" t="s">
        <v>120</v>
      </c>
      <c r="Y37" s="81" t="s">
        <v>479</v>
      </c>
      <c r="Z37" s="81" t="s">
        <v>113</v>
      </c>
    </row>
    <row r="38" spans="1:26" ht="15" customHeight="1" x14ac:dyDescent="0.25">
      <c r="A38">
        <v>170</v>
      </c>
      <c r="B38">
        <v>170</v>
      </c>
      <c r="C38" t="s">
        <v>306</v>
      </c>
      <c r="D38" t="s">
        <v>480</v>
      </c>
      <c r="E38" t="s">
        <v>481</v>
      </c>
      <c r="F38" t="s">
        <v>474</v>
      </c>
      <c r="G38" t="s">
        <v>237</v>
      </c>
      <c r="H38" t="s">
        <v>70</v>
      </c>
      <c r="I38" t="s">
        <v>475</v>
      </c>
      <c r="J38" t="s">
        <v>476</v>
      </c>
      <c r="K38" t="s">
        <v>93</v>
      </c>
      <c r="L38" t="s">
        <v>150</v>
      </c>
      <c r="M38" s="83">
        <v>7.2930000000000001</v>
      </c>
      <c r="N38" s="79">
        <v>49687</v>
      </c>
      <c r="O38" s="81" t="s">
        <v>482</v>
      </c>
      <c r="P38" s="81" t="s">
        <v>483</v>
      </c>
      <c r="Q38" s="83">
        <v>0</v>
      </c>
      <c r="R38" s="83">
        <v>53078.713000000003</v>
      </c>
      <c r="S38" s="83">
        <v>2.9780000000000002</v>
      </c>
      <c r="T38" s="83">
        <v>99.691000000000003</v>
      </c>
      <c r="U38" s="83">
        <v>157.57998000000001</v>
      </c>
      <c r="X38" s="81" t="s">
        <v>114</v>
      </c>
      <c r="Y38" s="81" t="s">
        <v>484</v>
      </c>
      <c r="Z38" s="81" t="s">
        <v>75</v>
      </c>
    </row>
    <row r="39" spans="1:26" ht="15" customHeight="1" x14ac:dyDescent="0.25">
      <c r="A39">
        <v>170</v>
      </c>
      <c r="B39">
        <v>170</v>
      </c>
      <c r="C39" t="s">
        <v>306</v>
      </c>
      <c r="D39" t="s">
        <v>485</v>
      </c>
      <c r="E39" t="s">
        <v>486</v>
      </c>
      <c r="F39" t="s">
        <v>474</v>
      </c>
      <c r="G39" t="s">
        <v>237</v>
      </c>
      <c r="H39" t="s">
        <v>70</v>
      </c>
      <c r="I39" t="s">
        <v>475</v>
      </c>
      <c r="J39" t="s">
        <v>476</v>
      </c>
      <c r="K39" t="s">
        <v>93</v>
      </c>
      <c r="L39" t="s">
        <v>150</v>
      </c>
      <c r="M39" s="83">
        <v>13.321999999999999</v>
      </c>
      <c r="N39" s="79">
        <v>56992</v>
      </c>
      <c r="O39" s="81" t="s">
        <v>487</v>
      </c>
      <c r="P39" s="81" t="s">
        <v>488</v>
      </c>
      <c r="Q39" s="83">
        <v>0</v>
      </c>
      <c r="R39" s="83">
        <v>163319.117</v>
      </c>
      <c r="S39" s="83">
        <v>2.9780000000000002</v>
      </c>
      <c r="T39" s="83">
        <v>99.534999999999997</v>
      </c>
      <c r="U39" s="83">
        <v>484.10273999999998</v>
      </c>
      <c r="X39" s="81" t="s">
        <v>158</v>
      </c>
      <c r="Y39" s="81" t="s">
        <v>489</v>
      </c>
      <c r="Z39" s="81" t="s">
        <v>88</v>
      </c>
    </row>
    <row r="40" spans="1:26" ht="15" customHeight="1" x14ac:dyDescent="0.25">
      <c r="A40">
        <v>170</v>
      </c>
      <c r="B40">
        <v>170</v>
      </c>
      <c r="C40" t="s">
        <v>490</v>
      </c>
      <c r="D40" t="s">
        <v>491</v>
      </c>
      <c r="E40" t="s">
        <v>492</v>
      </c>
      <c r="F40" t="s">
        <v>474</v>
      </c>
      <c r="G40" t="s">
        <v>237</v>
      </c>
      <c r="H40" t="s">
        <v>493</v>
      </c>
      <c r="I40" t="s">
        <v>475</v>
      </c>
      <c r="J40" t="s">
        <v>494</v>
      </c>
      <c r="K40" t="s">
        <v>93</v>
      </c>
      <c r="L40" t="s">
        <v>150</v>
      </c>
      <c r="M40" s="83">
        <v>7.6619999999999999</v>
      </c>
      <c r="N40" s="79">
        <v>49628</v>
      </c>
      <c r="O40" s="81" t="s">
        <v>441</v>
      </c>
      <c r="P40" s="81" t="s">
        <v>495</v>
      </c>
      <c r="Q40" s="83">
        <v>0</v>
      </c>
      <c r="R40" s="83">
        <v>13642198.051999999</v>
      </c>
      <c r="S40" s="83">
        <v>2.9780000000000002</v>
      </c>
      <c r="T40" s="83">
        <v>97.052988999999997</v>
      </c>
      <c r="U40" s="83">
        <v>39429.199379999998</v>
      </c>
      <c r="X40" s="81" t="s">
        <v>148</v>
      </c>
      <c r="Y40" s="81" t="s">
        <v>496</v>
      </c>
      <c r="Z40" s="81" t="s">
        <v>497</v>
      </c>
    </row>
    <row r="41" spans="1:26" ht="15" customHeight="1" x14ac:dyDescent="0.25">
      <c r="A41">
        <v>170</v>
      </c>
      <c r="B41">
        <v>170</v>
      </c>
      <c r="C41" t="s">
        <v>490</v>
      </c>
      <c r="D41" t="s">
        <v>491</v>
      </c>
      <c r="E41" t="s">
        <v>492</v>
      </c>
      <c r="F41" t="s">
        <v>474</v>
      </c>
      <c r="G41" t="s">
        <v>237</v>
      </c>
      <c r="H41" t="s">
        <v>493</v>
      </c>
      <c r="I41" t="s">
        <v>475</v>
      </c>
      <c r="J41" t="s">
        <v>494</v>
      </c>
      <c r="K41" t="s">
        <v>93</v>
      </c>
      <c r="L41" t="s">
        <v>150</v>
      </c>
      <c r="M41" s="83">
        <v>7.6619999999999999</v>
      </c>
      <c r="N41" s="79">
        <v>49628</v>
      </c>
      <c r="O41" s="81" t="s">
        <v>441</v>
      </c>
      <c r="P41" s="81" t="s">
        <v>495</v>
      </c>
      <c r="Q41" s="83">
        <v>0</v>
      </c>
      <c r="R41" s="83">
        <v>3674680.1340000001</v>
      </c>
      <c r="S41" s="83">
        <v>2.9780000000000002</v>
      </c>
      <c r="T41" s="83">
        <v>97.052988999999997</v>
      </c>
      <c r="U41" s="83">
        <v>10620.700210000001</v>
      </c>
      <c r="X41" s="81" t="s">
        <v>114</v>
      </c>
      <c r="Y41" s="81" t="s">
        <v>498</v>
      </c>
      <c r="Z41" s="81" t="s">
        <v>142</v>
      </c>
    </row>
    <row r="42" spans="1:26" ht="15" customHeight="1" x14ac:dyDescent="0.25">
      <c r="A42">
        <v>170</v>
      </c>
      <c r="B42">
        <v>170</v>
      </c>
      <c r="C42" t="s">
        <v>490</v>
      </c>
      <c r="D42" t="s">
        <v>499</v>
      </c>
      <c r="E42" t="s">
        <v>500</v>
      </c>
      <c r="F42" t="s">
        <v>474</v>
      </c>
      <c r="G42" t="s">
        <v>237</v>
      </c>
      <c r="H42" t="s">
        <v>493</v>
      </c>
      <c r="I42" t="s">
        <v>475</v>
      </c>
      <c r="J42" t="s">
        <v>494</v>
      </c>
      <c r="K42" t="s">
        <v>93</v>
      </c>
      <c r="L42" t="s">
        <v>150</v>
      </c>
      <c r="M42" s="83">
        <v>14.898999999999999</v>
      </c>
      <c r="N42" s="79">
        <v>56203</v>
      </c>
      <c r="O42" s="81" t="s">
        <v>501</v>
      </c>
      <c r="P42" s="81" t="s">
        <v>502</v>
      </c>
      <c r="Q42" s="83">
        <v>0</v>
      </c>
      <c r="R42" s="83">
        <v>12037233.574999999</v>
      </c>
      <c r="S42" s="83">
        <v>2.9780000000000002</v>
      </c>
      <c r="T42" s="83">
        <v>97.010189999999994</v>
      </c>
      <c r="U42" s="83">
        <v>34775.127939999998</v>
      </c>
      <c r="X42" s="81" t="s">
        <v>132</v>
      </c>
      <c r="Y42" s="81" t="s">
        <v>503</v>
      </c>
      <c r="Z42" s="81" t="s">
        <v>504</v>
      </c>
    </row>
    <row r="43" spans="1:26" ht="15" customHeight="1" x14ac:dyDescent="0.25">
      <c r="A43">
        <v>170</v>
      </c>
      <c r="B43">
        <v>170</v>
      </c>
      <c r="C43" t="s">
        <v>490</v>
      </c>
      <c r="D43" t="s">
        <v>505</v>
      </c>
      <c r="E43" t="s">
        <v>506</v>
      </c>
      <c r="F43" t="s">
        <v>474</v>
      </c>
      <c r="G43" t="s">
        <v>237</v>
      </c>
      <c r="H43" t="s">
        <v>493</v>
      </c>
      <c r="I43" t="s">
        <v>475</v>
      </c>
      <c r="J43" t="s">
        <v>494</v>
      </c>
      <c r="K43" t="s">
        <v>93</v>
      </c>
      <c r="L43" t="s">
        <v>150</v>
      </c>
      <c r="M43" s="83">
        <v>7.3579999999999997</v>
      </c>
      <c r="N43" s="79">
        <v>49536</v>
      </c>
      <c r="O43" s="81" t="s">
        <v>507</v>
      </c>
      <c r="P43" s="81" t="s">
        <v>508</v>
      </c>
      <c r="Q43" s="83">
        <v>0</v>
      </c>
      <c r="R43" s="83">
        <v>3402481.605</v>
      </c>
      <c r="S43" s="83">
        <v>2.9780000000000002</v>
      </c>
      <c r="T43" s="83">
        <v>100.1553</v>
      </c>
      <c r="U43" s="83">
        <v>10148.326129999999</v>
      </c>
      <c r="X43" s="81" t="s">
        <v>114</v>
      </c>
      <c r="Y43" s="81" t="s">
        <v>509</v>
      </c>
      <c r="Z43" s="81" t="s">
        <v>510</v>
      </c>
    </row>
    <row r="44" spans="1:26" ht="15" customHeight="1" x14ac:dyDescent="0.25">
      <c r="A44">
        <v>170</v>
      </c>
      <c r="B44">
        <v>170</v>
      </c>
      <c r="C44" t="s">
        <v>511</v>
      </c>
      <c r="D44" t="s">
        <v>512</v>
      </c>
      <c r="E44" t="s">
        <v>513</v>
      </c>
      <c r="F44" t="s">
        <v>474</v>
      </c>
      <c r="G44" t="s">
        <v>237</v>
      </c>
      <c r="H44" t="s">
        <v>514</v>
      </c>
      <c r="I44" t="s">
        <v>475</v>
      </c>
      <c r="J44" t="s">
        <v>515</v>
      </c>
      <c r="K44" t="s">
        <v>187</v>
      </c>
      <c r="L44" t="s">
        <v>249</v>
      </c>
      <c r="M44" s="83">
        <v>2.2919999999999998</v>
      </c>
      <c r="N44" s="79">
        <v>47178</v>
      </c>
      <c r="O44" s="81" t="s">
        <v>516</v>
      </c>
      <c r="P44" s="81" t="s">
        <v>517</v>
      </c>
      <c r="Q44" s="83">
        <v>0</v>
      </c>
      <c r="R44" s="83">
        <v>641985.79099999997</v>
      </c>
      <c r="S44" s="83">
        <v>0.17050000000000001</v>
      </c>
      <c r="T44" s="83">
        <v>10430.200000000001</v>
      </c>
      <c r="U44" s="83">
        <v>11416.748530000001</v>
      </c>
      <c r="X44" s="81" t="s">
        <v>76</v>
      </c>
      <c r="Y44" s="81" t="s">
        <v>518</v>
      </c>
      <c r="Z44" s="81" t="s">
        <v>251</v>
      </c>
    </row>
    <row r="45" spans="1:26" ht="15" customHeight="1" x14ac:dyDescent="0.25">
      <c r="M45"/>
      <c r="N45" s="79"/>
      <c r="O45"/>
      <c r="P45"/>
      <c r="Q45"/>
      <c r="R45"/>
      <c r="S45"/>
      <c r="T45"/>
      <c r="U45"/>
      <c r="X45"/>
      <c r="Y45"/>
      <c r="Z45"/>
    </row>
    <row r="46" spans="1:26" ht="15" customHeight="1" x14ac:dyDescent="0.25">
      <c r="M46"/>
      <c r="N46" s="79"/>
      <c r="O46"/>
      <c r="P46"/>
      <c r="Q46"/>
      <c r="R46"/>
      <c r="S46"/>
      <c r="T46"/>
      <c r="U46"/>
      <c r="X46"/>
      <c r="Y46"/>
      <c r="Z46"/>
    </row>
    <row r="47" spans="1:26" ht="15" customHeight="1" x14ac:dyDescent="0.25">
      <c r="M47"/>
      <c r="N47" s="79"/>
      <c r="O47"/>
      <c r="P47"/>
      <c r="Q47"/>
      <c r="R47"/>
      <c r="S47"/>
      <c r="T47"/>
      <c r="U47"/>
      <c r="X47"/>
      <c r="Y47"/>
      <c r="Z47"/>
    </row>
    <row r="48" spans="1:26" ht="15" customHeight="1" x14ac:dyDescent="0.25">
      <c r="M48"/>
      <c r="N48" s="79"/>
      <c r="O48"/>
      <c r="P48"/>
      <c r="Q48"/>
      <c r="R48"/>
      <c r="S48"/>
      <c r="T48"/>
      <c r="U48"/>
      <c r="X48"/>
      <c r="Y48"/>
      <c r="Z48"/>
    </row>
    <row r="49" spans="14:14" customFormat="1" ht="15" customHeight="1" x14ac:dyDescent="0.25">
      <c r="N49" s="79"/>
    </row>
    <row r="50" spans="14:14" customFormat="1" ht="15" customHeight="1" x14ac:dyDescent="0.25">
      <c r="N50" s="79"/>
    </row>
    <row r="51" spans="14:14" customFormat="1" ht="15" customHeight="1" x14ac:dyDescent="0.25">
      <c r="N51" s="79"/>
    </row>
    <row r="52" spans="14:14" customFormat="1" ht="15" customHeight="1" x14ac:dyDescent="0.25">
      <c r="N52" s="79"/>
    </row>
    <row r="53" spans="14:14" customFormat="1" ht="15" customHeight="1" x14ac:dyDescent="0.25">
      <c r="N53" s="79"/>
    </row>
    <row r="54" spans="14:14" customFormat="1" ht="15" customHeight="1" x14ac:dyDescent="0.25">
      <c r="N54" s="79"/>
    </row>
    <row r="55" spans="14:14" customFormat="1" ht="15" customHeight="1" x14ac:dyDescent="0.25">
      <c r="N55" s="79"/>
    </row>
    <row r="56" spans="14:14" customFormat="1" ht="15" customHeight="1" x14ac:dyDescent="0.25">
      <c r="N56" s="79"/>
    </row>
    <row r="57" spans="14:14" customFormat="1" ht="15" customHeight="1" x14ac:dyDescent="0.25">
      <c r="N57" s="79"/>
    </row>
    <row r="58" spans="14:14" customFormat="1" ht="15" customHeight="1" x14ac:dyDescent="0.25">
      <c r="N58" s="79"/>
    </row>
    <row r="59" spans="14:14" customFormat="1" ht="15" customHeight="1" x14ac:dyDescent="0.25">
      <c r="N59" s="79"/>
    </row>
    <row r="60" spans="14:14" customFormat="1" ht="15" customHeight="1" x14ac:dyDescent="0.25">
      <c r="N60" s="79"/>
    </row>
    <row r="61" spans="14:14" customFormat="1" ht="15" customHeight="1" x14ac:dyDescent="0.25">
      <c r="N61" s="79"/>
    </row>
    <row r="62" spans="14:14" customFormat="1" ht="15" customHeight="1" x14ac:dyDescent="0.25">
      <c r="N62" s="79"/>
    </row>
    <row r="63" spans="14:14" customFormat="1" ht="15" customHeight="1" x14ac:dyDescent="0.25">
      <c r="N63" s="79"/>
    </row>
    <row r="64" spans="14:14" customFormat="1" ht="15" customHeight="1" x14ac:dyDescent="0.25">
      <c r="N64" s="79"/>
    </row>
    <row r="65" spans="14:14" customFormat="1" ht="15" customHeight="1" x14ac:dyDescent="0.25">
      <c r="N65" s="79"/>
    </row>
    <row r="66" spans="14:14" customFormat="1" ht="15" customHeight="1" x14ac:dyDescent="0.25">
      <c r="N66" s="79"/>
    </row>
    <row r="67" spans="14:14" customFormat="1" ht="15" customHeight="1" x14ac:dyDescent="0.25">
      <c r="N67" s="79"/>
    </row>
    <row r="68" spans="14:14" customFormat="1" ht="15" customHeight="1" x14ac:dyDescent="0.25">
      <c r="N68" s="79"/>
    </row>
    <row r="69" spans="14:14" customFormat="1" ht="15" customHeight="1" x14ac:dyDescent="0.25">
      <c r="N69" s="79"/>
    </row>
    <row r="70" spans="14:14" customFormat="1" ht="15" customHeight="1" x14ac:dyDescent="0.25">
      <c r="N70" s="79"/>
    </row>
    <row r="71" spans="14:14" customFormat="1" ht="15" customHeight="1" x14ac:dyDescent="0.25">
      <c r="N71" s="79"/>
    </row>
    <row r="72" spans="14:14" customFormat="1" ht="15" customHeight="1" x14ac:dyDescent="0.25">
      <c r="N72" s="79"/>
    </row>
    <row r="73" spans="14:14" customFormat="1" ht="15" customHeight="1" x14ac:dyDescent="0.25">
      <c r="N73" s="79"/>
    </row>
    <row r="74" spans="14:14" customFormat="1" ht="15" customHeight="1" x14ac:dyDescent="0.25">
      <c r="N74" s="79"/>
    </row>
    <row r="75" spans="14:14" customFormat="1" ht="15" customHeight="1" x14ac:dyDescent="0.25">
      <c r="N75" s="79"/>
    </row>
    <row r="76" spans="14:14" customFormat="1" ht="15" customHeight="1" x14ac:dyDescent="0.25">
      <c r="N76" s="79"/>
    </row>
    <row r="77" spans="14:14" customFormat="1" ht="15" customHeight="1" x14ac:dyDescent="0.25">
      <c r="N77" s="79"/>
    </row>
    <row r="78" spans="14:14" customFormat="1" ht="15" customHeight="1" x14ac:dyDescent="0.25">
      <c r="N78" s="79"/>
    </row>
    <row r="79" spans="14:14" customFormat="1" ht="15" customHeight="1" x14ac:dyDescent="0.25">
      <c r="N79" s="79"/>
    </row>
    <row r="80" spans="14:14" customFormat="1" ht="15" customHeight="1" x14ac:dyDescent="0.25">
      <c r="N80" s="79"/>
    </row>
    <row r="81" spans="14:14" customFormat="1" ht="15" customHeight="1" x14ac:dyDescent="0.25">
      <c r="N81" s="79"/>
    </row>
    <row r="82" spans="14:14" customFormat="1" ht="15" customHeight="1" x14ac:dyDescent="0.25">
      <c r="N82" s="79"/>
    </row>
    <row r="83" spans="14:14" customFormat="1" ht="15" customHeight="1" x14ac:dyDescent="0.25">
      <c r="N83" s="79"/>
    </row>
    <row r="84" spans="14:14" customFormat="1" ht="15" customHeight="1" x14ac:dyDescent="0.25">
      <c r="N84" s="79"/>
    </row>
    <row r="85" spans="14:14" customFormat="1" ht="15" customHeight="1" x14ac:dyDescent="0.25">
      <c r="N85" s="79"/>
    </row>
    <row r="86" spans="14:14" customFormat="1" ht="15" customHeight="1" x14ac:dyDescent="0.25">
      <c r="N86" s="79"/>
    </row>
    <row r="87" spans="14:14" customFormat="1" ht="15" customHeight="1" x14ac:dyDescent="0.25">
      <c r="N87" s="79"/>
    </row>
    <row r="88" spans="14:14" customFormat="1" ht="15" customHeight="1" x14ac:dyDescent="0.25">
      <c r="N88" s="79"/>
    </row>
    <row r="89" spans="14:14" customFormat="1" ht="15" customHeight="1" x14ac:dyDescent="0.25">
      <c r="N89" s="79"/>
    </row>
    <row r="90" spans="14:14" customFormat="1" ht="15" customHeight="1" x14ac:dyDescent="0.25">
      <c r="N90" s="79"/>
    </row>
    <row r="91" spans="14:14" customFormat="1" ht="15" customHeight="1" x14ac:dyDescent="0.25">
      <c r="N91" s="79"/>
    </row>
    <row r="92" spans="14:14" customFormat="1" ht="15" customHeight="1" x14ac:dyDescent="0.25">
      <c r="N92" s="79"/>
    </row>
    <row r="93" spans="14:14" customFormat="1" ht="15" customHeight="1" x14ac:dyDescent="0.25">
      <c r="N93" s="79"/>
    </row>
    <row r="94" spans="14:14" customFormat="1" ht="15" customHeight="1" x14ac:dyDescent="0.25">
      <c r="N94" s="79"/>
    </row>
    <row r="95" spans="14:14" customFormat="1" ht="15" customHeight="1" x14ac:dyDescent="0.25">
      <c r="N95" s="79"/>
    </row>
    <row r="96" spans="14:14" customFormat="1" ht="15" customHeight="1" x14ac:dyDescent="0.25">
      <c r="N96" s="79"/>
    </row>
    <row r="97" spans="14:14" customFormat="1" ht="15" customHeight="1" x14ac:dyDescent="0.25">
      <c r="N97" s="79"/>
    </row>
    <row r="98" spans="14:14" customFormat="1" ht="15" customHeight="1" x14ac:dyDescent="0.25">
      <c r="N98" s="79"/>
    </row>
    <row r="99" spans="14:14" customFormat="1" ht="15" customHeight="1" x14ac:dyDescent="0.25">
      <c r="N99" s="79"/>
    </row>
    <row r="100" spans="14:14" customFormat="1" ht="15" customHeight="1" x14ac:dyDescent="0.25">
      <c r="N100" s="79"/>
    </row>
    <row r="101" spans="14:14" customFormat="1" ht="15" customHeight="1" x14ac:dyDescent="0.25">
      <c r="N101" s="79"/>
    </row>
    <row r="102" spans="14:14" customFormat="1" ht="15" customHeight="1" x14ac:dyDescent="0.25">
      <c r="N102" s="79"/>
    </row>
    <row r="103" spans="14:14" customFormat="1" ht="15" customHeight="1" x14ac:dyDescent="0.25">
      <c r="N103" s="79"/>
    </row>
    <row r="104" spans="14:14" customFormat="1" ht="15" customHeight="1" x14ac:dyDescent="0.25">
      <c r="N104" s="79"/>
    </row>
    <row r="105" spans="14:14" customFormat="1" ht="15" customHeight="1" x14ac:dyDescent="0.25">
      <c r="N105" s="79"/>
    </row>
    <row r="106" spans="14:14" customFormat="1" ht="15" customHeight="1" x14ac:dyDescent="0.25">
      <c r="N106" s="79"/>
    </row>
    <row r="107" spans="14:14" customFormat="1" ht="15" customHeight="1" x14ac:dyDescent="0.25">
      <c r="N107" s="79"/>
    </row>
    <row r="108" spans="14:14" customFormat="1" ht="15" customHeight="1" x14ac:dyDescent="0.25">
      <c r="N108" s="79"/>
    </row>
    <row r="109" spans="14:14" customFormat="1" ht="15" customHeight="1" x14ac:dyDescent="0.25">
      <c r="N109" s="79"/>
    </row>
    <row r="110" spans="14:14" customFormat="1" ht="15" customHeight="1" x14ac:dyDescent="0.25">
      <c r="N110" s="79"/>
    </row>
    <row r="111" spans="14:14" customFormat="1" ht="15" customHeight="1" x14ac:dyDescent="0.25">
      <c r="N111" s="79"/>
    </row>
    <row r="112" spans="14:14" customFormat="1" ht="15" customHeight="1" x14ac:dyDescent="0.25">
      <c r="N112" s="79"/>
    </row>
    <row r="113" spans="14:14" customFormat="1" ht="15" customHeight="1" x14ac:dyDescent="0.25">
      <c r="N113" s="79"/>
    </row>
    <row r="114" spans="14:14" customFormat="1" ht="15" customHeight="1" x14ac:dyDescent="0.25">
      <c r="N114" s="79"/>
    </row>
    <row r="115" spans="14:14" customFormat="1" ht="15" customHeight="1" x14ac:dyDescent="0.25">
      <c r="N115" s="79"/>
    </row>
    <row r="116" spans="14:14" customFormat="1" ht="15" customHeight="1" x14ac:dyDescent="0.25">
      <c r="N116" s="79"/>
    </row>
    <row r="117" spans="14:14" customFormat="1" ht="15" customHeight="1" x14ac:dyDescent="0.25">
      <c r="N117" s="79"/>
    </row>
    <row r="118" spans="14:14" customFormat="1" ht="15" customHeight="1" x14ac:dyDescent="0.25">
      <c r="N118" s="79"/>
    </row>
    <row r="119" spans="14:14" customFormat="1" ht="15" customHeight="1" x14ac:dyDescent="0.25">
      <c r="N119" s="79"/>
    </row>
    <row r="120" spans="14:14" customFormat="1" ht="15" customHeight="1" x14ac:dyDescent="0.25">
      <c r="N120" s="79"/>
    </row>
    <row r="121" spans="14:14" customFormat="1" ht="15" customHeight="1" x14ac:dyDescent="0.25">
      <c r="N121" s="79"/>
    </row>
    <row r="122" spans="14:14" customFormat="1" ht="15" customHeight="1" x14ac:dyDescent="0.25">
      <c r="N122" s="79"/>
    </row>
    <row r="123" spans="14:14" customFormat="1" ht="15" customHeight="1" x14ac:dyDescent="0.25">
      <c r="N123" s="79"/>
    </row>
    <row r="124" spans="14:14" customFormat="1" ht="15" customHeight="1" x14ac:dyDescent="0.25">
      <c r="N124" s="79"/>
    </row>
    <row r="125" spans="14:14" customFormat="1" ht="15" customHeight="1" x14ac:dyDescent="0.25">
      <c r="N125" s="79"/>
    </row>
    <row r="126" spans="14:14" customFormat="1" ht="15" customHeight="1" x14ac:dyDescent="0.25">
      <c r="N126" s="79"/>
    </row>
    <row r="127" spans="14:14" customFormat="1" ht="15" customHeight="1" x14ac:dyDescent="0.25">
      <c r="N127" s="79"/>
    </row>
    <row r="128" spans="14:14" customFormat="1" ht="15" customHeight="1" x14ac:dyDescent="0.25">
      <c r="N128" s="79"/>
    </row>
    <row r="129" spans="14:14" customFormat="1" ht="15" customHeight="1" x14ac:dyDescent="0.25">
      <c r="N129" s="79"/>
    </row>
    <row r="130" spans="14:14" customFormat="1" ht="15" customHeight="1" x14ac:dyDescent="0.25">
      <c r="N130" s="79"/>
    </row>
    <row r="131" spans="14:14" customFormat="1" ht="15" customHeight="1" x14ac:dyDescent="0.25">
      <c r="N131" s="79"/>
    </row>
    <row r="132" spans="14:14" customFormat="1" ht="15" customHeight="1" x14ac:dyDescent="0.25">
      <c r="N132" s="79"/>
    </row>
    <row r="133" spans="14:14" customFormat="1" ht="15" customHeight="1" x14ac:dyDescent="0.25">
      <c r="N133" s="79"/>
    </row>
    <row r="134" spans="14:14" customFormat="1" ht="15" customHeight="1" x14ac:dyDescent="0.25">
      <c r="N134" s="79"/>
    </row>
    <row r="135" spans="14:14" customFormat="1" ht="15" customHeight="1" x14ac:dyDescent="0.25">
      <c r="N135" s="79"/>
    </row>
    <row r="136" spans="14:14" customFormat="1" ht="15" customHeight="1" x14ac:dyDescent="0.25">
      <c r="N136" s="79"/>
    </row>
    <row r="137" spans="14:14" customFormat="1" ht="15" customHeight="1" x14ac:dyDescent="0.25">
      <c r="N137" s="79"/>
    </row>
    <row r="138" spans="14:14" customFormat="1" ht="15" customHeight="1" x14ac:dyDescent="0.25">
      <c r="N138" s="79"/>
    </row>
    <row r="139" spans="14:14" customFormat="1" ht="15" customHeight="1" x14ac:dyDescent="0.25">
      <c r="N139" s="79"/>
    </row>
    <row r="140" spans="14:14" customFormat="1" ht="15" customHeight="1" x14ac:dyDescent="0.25">
      <c r="N140" s="79"/>
    </row>
    <row r="141" spans="14:14" customFormat="1" ht="15" customHeight="1" x14ac:dyDescent="0.25">
      <c r="N141" s="79"/>
    </row>
    <row r="142" spans="14:14" customFormat="1" ht="15" customHeight="1" x14ac:dyDescent="0.25">
      <c r="N142" s="79"/>
    </row>
    <row r="143" spans="14:14" customFormat="1" ht="15" customHeight="1" x14ac:dyDescent="0.25">
      <c r="N143" s="79"/>
    </row>
    <row r="144" spans="14:14" customFormat="1" ht="15" customHeight="1" x14ac:dyDescent="0.25">
      <c r="N144" s="79"/>
    </row>
    <row r="145" spans="14:14" customFormat="1" ht="15" customHeight="1" x14ac:dyDescent="0.25">
      <c r="N145" s="79"/>
    </row>
    <row r="146" spans="14:14" customFormat="1" ht="15" customHeight="1" x14ac:dyDescent="0.25">
      <c r="N146" s="79"/>
    </row>
    <row r="147" spans="14:14" customFormat="1" ht="15" customHeight="1" x14ac:dyDescent="0.25">
      <c r="N147" s="79"/>
    </row>
    <row r="148" spans="14:14" customFormat="1" ht="15" customHeight="1" x14ac:dyDescent="0.25">
      <c r="N148" s="79"/>
    </row>
    <row r="149" spans="14:14" customFormat="1" ht="15" customHeight="1" x14ac:dyDescent="0.25">
      <c r="N149" s="79"/>
    </row>
    <row r="150" spans="14:14" customFormat="1" ht="15" customHeight="1" x14ac:dyDescent="0.25">
      <c r="N150" s="79"/>
    </row>
    <row r="151" spans="14:14" customFormat="1" ht="15" customHeight="1" x14ac:dyDescent="0.25">
      <c r="N151" s="79"/>
    </row>
    <row r="152" spans="14:14" customFormat="1" ht="15" customHeight="1" x14ac:dyDescent="0.25">
      <c r="N152" s="79"/>
    </row>
    <row r="153" spans="14:14" customFormat="1" ht="15" customHeight="1" x14ac:dyDescent="0.25">
      <c r="N153" s="79"/>
    </row>
    <row r="154" spans="14:14" customFormat="1" ht="15" customHeight="1" x14ac:dyDescent="0.25">
      <c r="N154" s="79"/>
    </row>
    <row r="155" spans="14:14" customFormat="1" ht="15" customHeight="1" x14ac:dyDescent="0.25">
      <c r="N155" s="79"/>
    </row>
    <row r="156" spans="14:14" customFormat="1" ht="15" customHeight="1" x14ac:dyDescent="0.25">
      <c r="N156" s="79"/>
    </row>
    <row r="157" spans="14:14" customFormat="1" ht="15" customHeight="1" x14ac:dyDescent="0.25">
      <c r="N157" s="79"/>
    </row>
    <row r="158" spans="14:14" customFormat="1" ht="15" customHeight="1" x14ac:dyDescent="0.25">
      <c r="N158" s="79"/>
    </row>
    <row r="159" spans="14:14" customFormat="1" ht="15" customHeight="1" x14ac:dyDescent="0.25">
      <c r="N159" s="79"/>
    </row>
    <row r="160" spans="14:14" customFormat="1" ht="15" customHeight="1" x14ac:dyDescent="0.25">
      <c r="N160" s="79"/>
    </row>
    <row r="161" spans="14:14" customFormat="1" ht="15" customHeight="1" x14ac:dyDescent="0.25">
      <c r="N161" s="79"/>
    </row>
    <row r="162" spans="14:14" customFormat="1" ht="15" customHeight="1" x14ac:dyDescent="0.25">
      <c r="N162" s="79"/>
    </row>
    <row r="163" spans="14:14" customFormat="1" ht="15" customHeight="1" x14ac:dyDescent="0.25">
      <c r="N163" s="79"/>
    </row>
    <row r="164" spans="14:14" customFormat="1" ht="15" customHeight="1" x14ac:dyDescent="0.25">
      <c r="N164" s="79"/>
    </row>
    <row r="165" spans="14:14" customFormat="1" ht="15" customHeight="1" x14ac:dyDescent="0.25">
      <c r="N165" s="79"/>
    </row>
    <row r="166" spans="14:14" customFormat="1" ht="15" customHeight="1" x14ac:dyDescent="0.25">
      <c r="N166" s="79"/>
    </row>
    <row r="167" spans="14:14" customFormat="1" ht="15" customHeight="1" x14ac:dyDescent="0.25">
      <c r="N167" s="79"/>
    </row>
    <row r="168" spans="14:14" customFormat="1" ht="15" customHeight="1" x14ac:dyDescent="0.25">
      <c r="N168" s="79"/>
    </row>
    <row r="169" spans="14:14" customFormat="1" ht="15" customHeight="1" x14ac:dyDescent="0.25">
      <c r="N169" s="79"/>
    </row>
    <row r="170" spans="14:14" customFormat="1" ht="15" customHeight="1" x14ac:dyDescent="0.25">
      <c r="N170" s="79"/>
    </row>
    <row r="171" spans="14:14" customFormat="1" ht="15" customHeight="1" x14ac:dyDescent="0.25">
      <c r="N171" s="79"/>
    </row>
    <row r="172" spans="14:14" customFormat="1" ht="15" customHeight="1" x14ac:dyDescent="0.25">
      <c r="N172" s="79"/>
    </row>
    <row r="173" spans="14:14" customFormat="1" ht="15" customHeight="1" x14ac:dyDescent="0.25">
      <c r="N173" s="79"/>
    </row>
    <row r="174" spans="14:14" customFormat="1" ht="15" customHeight="1" x14ac:dyDescent="0.25">
      <c r="N174" s="79"/>
    </row>
    <row r="175" spans="14:14" customFormat="1" ht="15" customHeight="1" x14ac:dyDescent="0.25">
      <c r="N175" s="79"/>
    </row>
    <row r="176" spans="14:14" customFormat="1" ht="15" customHeight="1" x14ac:dyDescent="0.25">
      <c r="N176" s="79"/>
    </row>
    <row r="177" spans="14:14" customFormat="1" ht="15" customHeight="1" x14ac:dyDescent="0.25">
      <c r="N177" s="79"/>
    </row>
    <row r="178" spans="14:14" customFormat="1" ht="15" customHeight="1" x14ac:dyDescent="0.25">
      <c r="N178" s="79"/>
    </row>
    <row r="179" spans="14:14" customFormat="1" ht="15" customHeight="1" x14ac:dyDescent="0.25">
      <c r="N179" s="79"/>
    </row>
    <row r="180" spans="14:14" customFormat="1" ht="15" customHeight="1" x14ac:dyDescent="0.25">
      <c r="N180" s="79"/>
    </row>
    <row r="181" spans="14:14" customFormat="1" ht="15" customHeight="1" x14ac:dyDescent="0.25">
      <c r="N181" s="79"/>
    </row>
    <row r="182" spans="14:14" customFormat="1" ht="15" customHeight="1" x14ac:dyDescent="0.25">
      <c r="N182" s="79"/>
    </row>
    <row r="183" spans="14:14" customFormat="1" ht="15" customHeight="1" x14ac:dyDescent="0.25">
      <c r="N183" s="79"/>
    </row>
    <row r="184" spans="14:14" customFormat="1" ht="15" customHeight="1" x14ac:dyDescent="0.25">
      <c r="N184" s="79"/>
    </row>
    <row r="185" spans="14:14" customFormat="1" ht="15" customHeight="1" x14ac:dyDescent="0.25">
      <c r="N185" s="79"/>
    </row>
    <row r="186" spans="14:14" customFormat="1" ht="15" customHeight="1" x14ac:dyDescent="0.25">
      <c r="N186" s="79"/>
    </row>
    <row r="187" spans="14:14" customFormat="1" ht="15" customHeight="1" x14ac:dyDescent="0.25">
      <c r="N187" s="79"/>
    </row>
    <row r="188" spans="14:14" customFormat="1" ht="15" customHeight="1" x14ac:dyDescent="0.25">
      <c r="N188" s="79"/>
    </row>
    <row r="189" spans="14:14" customFormat="1" ht="15" customHeight="1" x14ac:dyDescent="0.25">
      <c r="N189" s="79"/>
    </row>
    <row r="190" spans="14:14" customFormat="1" ht="15" customHeight="1" x14ac:dyDescent="0.25">
      <c r="N190" s="79"/>
    </row>
    <row r="191" spans="14:14" customFormat="1" ht="15" customHeight="1" x14ac:dyDescent="0.25">
      <c r="N191" s="79"/>
    </row>
    <row r="192" spans="14:14" customFormat="1" ht="15" customHeight="1" x14ac:dyDescent="0.25">
      <c r="N192" s="79"/>
    </row>
    <row r="193" spans="14:14" customFormat="1" ht="15" customHeight="1" x14ac:dyDescent="0.25">
      <c r="N193" s="79"/>
    </row>
    <row r="194" spans="14:14" customFormat="1" ht="15" customHeight="1" x14ac:dyDescent="0.25">
      <c r="N194" s="79"/>
    </row>
    <row r="195" spans="14:14" customFormat="1" ht="15" customHeight="1" x14ac:dyDescent="0.25">
      <c r="N195" s="79"/>
    </row>
    <row r="196" spans="14:14" customFormat="1" ht="15" customHeight="1" x14ac:dyDescent="0.25">
      <c r="N196" s="79"/>
    </row>
    <row r="197" spans="14:14" customFormat="1" ht="15" customHeight="1" x14ac:dyDescent="0.25">
      <c r="N197" s="79"/>
    </row>
    <row r="198" spans="14:14" customFormat="1" ht="15" customHeight="1" x14ac:dyDescent="0.25">
      <c r="N198" s="79"/>
    </row>
    <row r="199" spans="14:14" customFormat="1" ht="15" customHeight="1" x14ac:dyDescent="0.25">
      <c r="N199" s="79"/>
    </row>
    <row r="200" spans="14:14" customFormat="1" ht="15" customHeight="1" x14ac:dyDescent="0.25">
      <c r="N200" s="79"/>
    </row>
    <row r="201" spans="14:14" customFormat="1" ht="15" customHeight="1" x14ac:dyDescent="0.25">
      <c r="N201" s="79"/>
    </row>
    <row r="202" spans="14:14" customFormat="1" ht="15" customHeight="1" x14ac:dyDescent="0.25">
      <c r="N202" s="79"/>
    </row>
    <row r="203" spans="14:14" customFormat="1" ht="15" customHeight="1" x14ac:dyDescent="0.25">
      <c r="N203" s="79"/>
    </row>
    <row r="204" spans="14:14" customFormat="1" ht="15" customHeight="1" x14ac:dyDescent="0.25">
      <c r="N204" s="79"/>
    </row>
    <row r="205" spans="14:14" customFormat="1" ht="15" customHeight="1" x14ac:dyDescent="0.25">
      <c r="N205" s="79"/>
    </row>
    <row r="206" spans="14:14" customFormat="1" ht="15" customHeight="1" x14ac:dyDescent="0.25">
      <c r="N206" s="79"/>
    </row>
    <row r="207" spans="14:14" customFormat="1" ht="15" customHeight="1" x14ac:dyDescent="0.25">
      <c r="N207" s="79"/>
    </row>
    <row r="208" spans="14:14" customFormat="1" ht="15" customHeight="1" x14ac:dyDescent="0.25">
      <c r="N208" s="79"/>
    </row>
    <row r="209" spans="14:14" customFormat="1" ht="15" customHeight="1" x14ac:dyDescent="0.25">
      <c r="N209" s="79"/>
    </row>
    <row r="210" spans="14:14" customFormat="1" ht="15" customHeight="1" x14ac:dyDescent="0.25">
      <c r="N210" s="79"/>
    </row>
    <row r="211" spans="14:14" customFormat="1" ht="15" customHeight="1" x14ac:dyDescent="0.25">
      <c r="N211" s="79"/>
    </row>
    <row r="212" spans="14:14" customFormat="1" ht="15" customHeight="1" x14ac:dyDescent="0.25">
      <c r="N212" s="79"/>
    </row>
    <row r="213" spans="14:14" customFormat="1" ht="15" customHeight="1" x14ac:dyDescent="0.25">
      <c r="N213" s="79"/>
    </row>
    <row r="214" spans="14:14" customFormat="1" ht="15" customHeight="1" x14ac:dyDescent="0.25">
      <c r="N214" s="79"/>
    </row>
    <row r="215" spans="14:14" customFormat="1" ht="15" customHeight="1" x14ac:dyDescent="0.25">
      <c r="N215" s="79"/>
    </row>
    <row r="216" spans="14:14" customFormat="1" ht="15" customHeight="1" x14ac:dyDescent="0.25">
      <c r="N216" s="79"/>
    </row>
    <row r="217" spans="14:14" customFormat="1" ht="15" customHeight="1" x14ac:dyDescent="0.25">
      <c r="N217" s="79"/>
    </row>
    <row r="218" spans="14:14" customFormat="1" ht="15" customHeight="1" x14ac:dyDescent="0.25">
      <c r="N218" s="79"/>
    </row>
    <row r="219" spans="14:14" customFormat="1" ht="15" customHeight="1" x14ac:dyDescent="0.25">
      <c r="N219" s="79"/>
    </row>
    <row r="220" spans="14:14" customFormat="1" ht="15" customHeight="1" x14ac:dyDescent="0.25">
      <c r="N220" s="79"/>
    </row>
    <row r="221" spans="14:14" customFormat="1" ht="15" customHeight="1" x14ac:dyDescent="0.25">
      <c r="N221" s="79"/>
    </row>
    <row r="222" spans="14:14" customFormat="1" ht="15" customHeight="1" x14ac:dyDescent="0.25">
      <c r="N222" s="79"/>
    </row>
    <row r="223" spans="14:14" customFormat="1" ht="15" customHeight="1" x14ac:dyDescent="0.25">
      <c r="N223" s="79"/>
    </row>
    <row r="224" spans="14:14" customFormat="1" ht="15" customHeight="1" x14ac:dyDescent="0.25">
      <c r="N224" s="79"/>
    </row>
    <row r="225" spans="14:14" customFormat="1" ht="15" customHeight="1" x14ac:dyDescent="0.25">
      <c r="N225" s="79"/>
    </row>
    <row r="226" spans="14:14" customFormat="1" ht="15" customHeight="1" x14ac:dyDescent="0.25">
      <c r="N226" s="79"/>
    </row>
    <row r="227" spans="14:14" customFormat="1" ht="15" customHeight="1" x14ac:dyDescent="0.25">
      <c r="N227" s="79"/>
    </row>
    <row r="228" spans="14:14" customFormat="1" ht="15" customHeight="1" x14ac:dyDescent="0.25">
      <c r="N228" s="79"/>
    </row>
    <row r="229" spans="14:14" customFormat="1" ht="15" customHeight="1" x14ac:dyDescent="0.25">
      <c r="N229" s="79"/>
    </row>
    <row r="230" spans="14:14" customFormat="1" ht="15" customHeight="1" x14ac:dyDescent="0.25">
      <c r="N230" s="79"/>
    </row>
    <row r="231" spans="14:14" customFormat="1" ht="15" customHeight="1" x14ac:dyDescent="0.25">
      <c r="N231" s="79"/>
    </row>
    <row r="232" spans="14:14" customFormat="1" ht="15" customHeight="1" x14ac:dyDescent="0.25">
      <c r="N232" s="79"/>
    </row>
    <row r="233" spans="14:14" customFormat="1" ht="15" customHeight="1" x14ac:dyDescent="0.25">
      <c r="N233" s="79"/>
    </row>
    <row r="234" spans="14:14" customFormat="1" ht="15" customHeight="1" x14ac:dyDescent="0.25">
      <c r="N234" s="79"/>
    </row>
    <row r="235" spans="14:14" customFormat="1" ht="15" customHeight="1" x14ac:dyDescent="0.25">
      <c r="N235" s="79"/>
    </row>
    <row r="236" spans="14:14" customFormat="1" ht="15" customHeight="1" x14ac:dyDescent="0.25">
      <c r="N236" s="79"/>
    </row>
    <row r="237" spans="14:14" customFormat="1" ht="15" customHeight="1" x14ac:dyDescent="0.25">
      <c r="N237" s="79"/>
    </row>
    <row r="238" spans="14:14" customFormat="1" ht="15" customHeight="1" x14ac:dyDescent="0.25">
      <c r="N238" s="79"/>
    </row>
    <row r="239" spans="14:14" customFormat="1" ht="15" customHeight="1" x14ac:dyDescent="0.25">
      <c r="N239" s="79"/>
    </row>
    <row r="240" spans="14:14" customFormat="1" ht="15" customHeight="1" x14ac:dyDescent="0.25">
      <c r="N240" s="79"/>
    </row>
    <row r="241" spans="14:14" customFormat="1" ht="15" customHeight="1" x14ac:dyDescent="0.25">
      <c r="N241" s="79"/>
    </row>
    <row r="242" spans="14:14" customFormat="1" ht="15" customHeight="1" x14ac:dyDescent="0.25">
      <c r="N242" s="79"/>
    </row>
    <row r="243" spans="14:14" customFormat="1" ht="15" customHeight="1" x14ac:dyDescent="0.25">
      <c r="N243" s="79"/>
    </row>
    <row r="244" spans="14:14" customFormat="1" ht="15" customHeight="1" x14ac:dyDescent="0.25">
      <c r="N244" s="79"/>
    </row>
    <row r="245" spans="14:14" customFormat="1" ht="15" customHeight="1" x14ac:dyDescent="0.25">
      <c r="N245" s="79"/>
    </row>
    <row r="246" spans="14:14" customFormat="1" ht="15" customHeight="1" x14ac:dyDescent="0.25">
      <c r="N246" s="79"/>
    </row>
    <row r="247" spans="14:14" customFormat="1" ht="15" customHeight="1" x14ac:dyDescent="0.25">
      <c r="N247" s="79"/>
    </row>
    <row r="248" spans="14:14" customFormat="1" ht="15" customHeight="1" x14ac:dyDescent="0.25">
      <c r="N248" s="79"/>
    </row>
    <row r="249" spans="14:14" customFormat="1" ht="15" customHeight="1" x14ac:dyDescent="0.25">
      <c r="N249" s="79"/>
    </row>
    <row r="250" spans="14:14" customFormat="1" ht="15" customHeight="1" x14ac:dyDescent="0.25">
      <c r="N250" s="79"/>
    </row>
    <row r="251" spans="14:14" customFormat="1" ht="15" customHeight="1" x14ac:dyDescent="0.25">
      <c r="N251" s="79"/>
    </row>
    <row r="252" spans="14:14" customFormat="1" ht="15" customHeight="1" x14ac:dyDescent="0.25">
      <c r="N252" s="79"/>
    </row>
    <row r="253" spans="14:14" customFormat="1" ht="15" customHeight="1" x14ac:dyDescent="0.25">
      <c r="N253" s="79"/>
    </row>
    <row r="254" spans="14:14" customFormat="1" ht="15" customHeight="1" x14ac:dyDescent="0.25">
      <c r="N254" s="79"/>
    </row>
    <row r="255" spans="14:14" customFormat="1" ht="15" customHeight="1" x14ac:dyDescent="0.25">
      <c r="N255" s="79"/>
    </row>
    <row r="256" spans="14:14" customFormat="1" ht="15" customHeight="1" x14ac:dyDescent="0.25">
      <c r="N256" s="79"/>
    </row>
    <row r="257" spans="14:14" customFormat="1" ht="15" customHeight="1" x14ac:dyDescent="0.25">
      <c r="N257" s="79"/>
    </row>
    <row r="258" spans="14:14" customFormat="1" ht="15" customHeight="1" x14ac:dyDescent="0.25">
      <c r="N258" s="79"/>
    </row>
    <row r="259" spans="14:14" customFormat="1" ht="15" customHeight="1" x14ac:dyDescent="0.25">
      <c r="N259" s="79"/>
    </row>
    <row r="260" spans="14:14" customFormat="1" ht="15" customHeight="1" x14ac:dyDescent="0.25">
      <c r="N260" s="79"/>
    </row>
    <row r="261" spans="14:14" customFormat="1" ht="15" customHeight="1" x14ac:dyDescent="0.25">
      <c r="N261" s="79"/>
    </row>
    <row r="262" spans="14:14" customFormat="1" ht="15" customHeight="1" x14ac:dyDescent="0.25">
      <c r="N262" s="79"/>
    </row>
    <row r="263" spans="14:14" customFormat="1" ht="15" customHeight="1" x14ac:dyDescent="0.25">
      <c r="N263" s="79"/>
    </row>
    <row r="264" spans="14:14" customFormat="1" ht="15" customHeight="1" x14ac:dyDescent="0.25">
      <c r="N264" s="79"/>
    </row>
    <row r="265" spans="14:14" customFormat="1" ht="15" customHeight="1" x14ac:dyDescent="0.25">
      <c r="N265" s="79"/>
    </row>
    <row r="266" spans="14:14" customFormat="1" ht="15" customHeight="1" x14ac:dyDescent="0.25">
      <c r="N266" s="79"/>
    </row>
    <row r="267" spans="14:14" customFormat="1" ht="15" customHeight="1" x14ac:dyDescent="0.25">
      <c r="N267" s="79"/>
    </row>
    <row r="268" spans="14:14" customFormat="1" ht="15" customHeight="1" x14ac:dyDescent="0.25">
      <c r="N268" s="79"/>
    </row>
    <row r="269" spans="14:14" customFormat="1" ht="15" customHeight="1" x14ac:dyDescent="0.25">
      <c r="N269" s="79"/>
    </row>
    <row r="270" spans="14:14" customFormat="1" ht="15" customHeight="1" x14ac:dyDescent="0.25">
      <c r="N270" s="79"/>
    </row>
    <row r="271" spans="14:14" customFormat="1" ht="15" customHeight="1" x14ac:dyDescent="0.25">
      <c r="N271" s="79"/>
    </row>
    <row r="272" spans="14:14" customFormat="1" ht="15" customHeight="1" x14ac:dyDescent="0.25">
      <c r="N272" s="79"/>
    </row>
    <row r="273" spans="14:14" customFormat="1" ht="15" customHeight="1" x14ac:dyDescent="0.25">
      <c r="N273" s="79"/>
    </row>
    <row r="274" spans="14:14" customFormat="1" ht="15" customHeight="1" x14ac:dyDescent="0.25">
      <c r="N274" s="79"/>
    </row>
    <row r="275" spans="14:14" customFormat="1" ht="15" customHeight="1" x14ac:dyDescent="0.25">
      <c r="N275" s="79"/>
    </row>
    <row r="276" spans="14:14" customFormat="1" ht="15" customHeight="1" x14ac:dyDescent="0.25">
      <c r="N276" s="79"/>
    </row>
    <row r="277" spans="14:14" customFormat="1" ht="15" customHeight="1" x14ac:dyDescent="0.25">
      <c r="N277" s="79"/>
    </row>
    <row r="278" spans="14:14" customFormat="1" ht="15" customHeight="1" x14ac:dyDescent="0.25">
      <c r="N278" s="79"/>
    </row>
    <row r="279" spans="14:14" customFormat="1" ht="15" customHeight="1" x14ac:dyDescent="0.25">
      <c r="N279" s="79"/>
    </row>
    <row r="280" spans="14:14" customFormat="1" ht="15" customHeight="1" x14ac:dyDescent="0.25">
      <c r="N280" s="79"/>
    </row>
    <row r="281" spans="14:14" customFormat="1" ht="15" customHeight="1" x14ac:dyDescent="0.25">
      <c r="N281" s="79"/>
    </row>
    <row r="282" spans="14:14" customFormat="1" ht="15" customHeight="1" x14ac:dyDescent="0.25">
      <c r="N282" s="79"/>
    </row>
    <row r="283" spans="14:14" customFormat="1" ht="15" customHeight="1" x14ac:dyDescent="0.25">
      <c r="N283" s="79"/>
    </row>
    <row r="284" spans="14:14" customFormat="1" ht="15" customHeight="1" x14ac:dyDescent="0.25">
      <c r="N284" s="79"/>
    </row>
    <row r="285" spans="14:14" customFormat="1" ht="15" customHeight="1" x14ac:dyDescent="0.25">
      <c r="N285" s="79"/>
    </row>
    <row r="286" spans="14:14" customFormat="1" ht="15" customHeight="1" x14ac:dyDescent="0.25">
      <c r="N286" s="79"/>
    </row>
    <row r="287" spans="14:14" customFormat="1" ht="15" customHeight="1" x14ac:dyDescent="0.25">
      <c r="N287" s="79"/>
    </row>
    <row r="288" spans="14:14" customFormat="1" ht="15" customHeight="1" x14ac:dyDescent="0.25">
      <c r="N288" s="79"/>
    </row>
    <row r="289" spans="14:14" customFormat="1" ht="15" customHeight="1" x14ac:dyDescent="0.25">
      <c r="N289" s="79"/>
    </row>
    <row r="290" spans="14:14" customFormat="1" ht="15" customHeight="1" x14ac:dyDescent="0.25">
      <c r="N290" s="79"/>
    </row>
    <row r="291" spans="14:14" customFormat="1" ht="15" customHeight="1" x14ac:dyDescent="0.25">
      <c r="N291" s="79"/>
    </row>
    <row r="292" spans="14:14" customFormat="1" ht="15" customHeight="1" x14ac:dyDescent="0.25">
      <c r="N292" s="79"/>
    </row>
    <row r="293" spans="14:14" customFormat="1" ht="15" customHeight="1" x14ac:dyDescent="0.25">
      <c r="N293" s="79"/>
    </row>
    <row r="294" spans="14:14" customFormat="1" ht="15" customHeight="1" x14ac:dyDescent="0.25">
      <c r="N294" s="79"/>
    </row>
    <row r="295" spans="14:14" customFormat="1" ht="15" customHeight="1" x14ac:dyDescent="0.25">
      <c r="N295" s="79"/>
    </row>
    <row r="296" spans="14:14" customFormat="1" ht="15" customHeight="1" x14ac:dyDescent="0.25">
      <c r="N296" s="79"/>
    </row>
    <row r="297" spans="14:14" customFormat="1" ht="15" customHeight="1" x14ac:dyDescent="0.25">
      <c r="N297" s="79"/>
    </row>
    <row r="298" spans="14:14" customFormat="1" ht="15" customHeight="1" x14ac:dyDescent="0.25">
      <c r="N298" s="79"/>
    </row>
    <row r="299" spans="14:14" customFormat="1" ht="15" customHeight="1" x14ac:dyDescent="0.25">
      <c r="N299" s="79"/>
    </row>
    <row r="300" spans="14:14" customFormat="1" ht="15" customHeight="1" x14ac:dyDescent="0.25">
      <c r="N300" s="79"/>
    </row>
    <row r="301" spans="14:14" customFormat="1" ht="15" customHeight="1" x14ac:dyDescent="0.25">
      <c r="N301" s="79"/>
    </row>
    <row r="302" spans="14:14" customFormat="1" ht="15" customHeight="1" x14ac:dyDescent="0.25">
      <c r="N302" s="79"/>
    </row>
    <row r="303" spans="14:14" customFormat="1" ht="15" customHeight="1" x14ac:dyDescent="0.25">
      <c r="N303" s="79"/>
    </row>
    <row r="304" spans="14:14" customFormat="1" ht="15" customHeight="1" x14ac:dyDescent="0.25">
      <c r="N304" s="79"/>
    </row>
    <row r="305" spans="14:14" customFormat="1" ht="15" customHeight="1" x14ac:dyDescent="0.25">
      <c r="N305" s="79"/>
    </row>
    <row r="306" spans="14:14" customFormat="1" ht="15" customHeight="1" x14ac:dyDescent="0.25">
      <c r="N306" s="79"/>
    </row>
    <row r="307" spans="14:14" customFormat="1" ht="15" customHeight="1" x14ac:dyDescent="0.25">
      <c r="N307" s="79"/>
    </row>
    <row r="308" spans="14:14" customFormat="1" ht="15" customHeight="1" x14ac:dyDescent="0.25">
      <c r="N308" s="79"/>
    </row>
    <row r="309" spans="14:14" customFormat="1" ht="15" customHeight="1" x14ac:dyDescent="0.25">
      <c r="N309" s="79"/>
    </row>
    <row r="310" spans="14:14" customFormat="1" ht="15" customHeight="1" x14ac:dyDescent="0.25">
      <c r="N310" s="79"/>
    </row>
    <row r="311" spans="14:14" customFormat="1" ht="15" customHeight="1" x14ac:dyDescent="0.25">
      <c r="N311" s="79"/>
    </row>
    <row r="312" spans="14:14" customFormat="1" ht="15" customHeight="1" x14ac:dyDescent="0.25">
      <c r="N312" s="79"/>
    </row>
    <row r="313" spans="14:14" customFormat="1" ht="15" customHeight="1" x14ac:dyDescent="0.25">
      <c r="N313" s="79"/>
    </row>
    <row r="314" spans="14:14" customFormat="1" ht="15" customHeight="1" x14ac:dyDescent="0.25">
      <c r="N314" s="79"/>
    </row>
    <row r="315" spans="14:14" customFormat="1" ht="15" customHeight="1" x14ac:dyDescent="0.25">
      <c r="N315" s="79"/>
    </row>
    <row r="316" spans="14:14" customFormat="1" ht="15" customHeight="1" x14ac:dyDescent="0.25">
      <c r="N316" s="79"/>
    </row>
    <row r="317" spans="14:14" customFormat="1" ht="15" customHeight="1" x14ac:dyDescent="0.25">
      <c r="N317" s="79"/>
    </row>
    <row r="318" spans="14:14" customFormat="1" ht="15" customHeight="1" x14ac:dyDescent="0.25">
      <c r="N318" s="79"/>
    </row>
    <row r="319" spans="14:14" customFormat="1" ht="15" customHeight="1" x14ac:dyDescent="0.25">
      <c r="N319" s="79"/>
    </row>
    <row r="320" spans="14:14" customFormat="1" ht="15" customHeight="1" x14ac:dyDescent="0.25">
      <c r="N320" s="79"/>
    </row>
    <row r="321" spans="14:14" customFormat="1" ht="15" customHeight="1" x14ac:dyDescent="0.25">
      <c r="N321" s="79"/>
    </row>
    <row r="322" spans="14:14" customFormat="1" ht="15" customHeight="1" x14ac:dyDescent="0.25">
      <c r="N322" s="79"/>
    </row>
    <row r="323" spans="14:14" customFormat="1" ht="15" customHeight="1" x14ac:dyDescent="0.25">
      <c r="N323" s="79"/>
    </row>
    <row r="324" spans="14:14" customFormat="1" ht="15" customHeight="1" x14ac:dyDescent="0.25">
      <c r="N324" s="79"/>
    </row>
    <row r="325" spans="14:14" customFormat="1" ht="15" customHeight="1" x14ac:dyDescent="0.25">
      <c r="N325" s="79"/>
    </row>
    <row r="326" spans="14:14" customFormat="1" ht="15" customHeight="1" x14ac:dyDescent="0.25">
      <c r="N326" s="79"/>
    </row>
    <row r="327" spans="14:14" customFormat="1" ht="15" customHeight="1" x14ac:dyDescent="0.25">
      <c r="N327" s="79"/>
    </row>
    <row r="328" spans="14:14" customFormat="1" ht="15" customHeight="1" x14ac:dyDescent="0.25">
      <c r="N328" s="79"/>
    </row>
    <row r="329" spans="14:14" customFormat="1" ht="15" customHeight="1" x14ac:dyDescent="0.25">
      <c r="N329" s="79"/>
    </row>
    <row r="330" spans="14:14" customFormat="1" ht="15" customHeight="1" x14ac:dyDescent="0.25">
      <c r="N330" s="79"/>
    </row>
    <row r="331" spans="14:14" customFormat="1" ht="15" customHeight="1" x14ac:dyDescent="0.25">
      <c r="N331" s="79"/>
    </row>
    <row r="332" spans="14:14" customFormat="1" ht="15" customHeight="1" x14ac:dyDescent="0.25">
      <c r="N332" s="79"/>
    </row>
    <row r="333" spans="14:14" customFormat="1" ht="15" customHeight="1" x14ac:dyDescent="0.25">
      <c r="N333" s="79"/>
    </row>
    <row r="334" spans="14:14" customFormat="1" ht="15" customHeight="1" x14ac:dyDescent="0.25">
      <c r="N334" s="79"/>
    </row>
    <row r="335" spans="14:14" customFormat="1" ht="15" customHeight="1" x14ac:dyDescent="0.25">
      <c r="N335" s="79"/>
    </row>
    <row r="336" spans="14:14" customFormat="1" ht="15" customHeight="1" x14ac:dyDescent="0.25">
      <c r="N336" s="79"/>
    </row>
    <row r="337" spans="14:14" customFormat="1" ht="15" customHeight="1" x14ac:dyDescent="0.25">
      <c r="N337" s="79"/>
    </row>
    <row r="338" spans="14:14" customFormat="1" ht="15" customHeight="1" x14ac:dyDescent="0.25">
      <c r="N338" s="79"/>
    </row>
    <row r="339" spans="14:14" customFormat="1" ht="15" customHeight="1" x14ac:dyDescent="0.25">
      <c r="N339" s="79"/>
    </row>
    <row r="340" spans="14:14" customFormat="1" ht="15" customHeight="1" x14ac:dyDescent="0.25">
      <c r="N340" s="79"/>
    </row>
    <row r="341" spans="14:14" customFormat="1" ht="15" customHeight="1" x14ac:dyDescent="0.25">
      <c r="N341" s="79"/>
    </row>
    <row r="342" spans="14:14" customFormat="1" ht="15" customHeight="1" x14ac:dyDescent="0.25">
      <c r="N342" s="79"/>
    </row>
    <row r="343" spans="14:14" customFormat="1" ht="15" customHeight="1" x14ac:dyDescent="0.25">
      <c r="N343" s="79"/>
    </row>
    <row r="344" spans="14:14" customFormat="1" ht="15" customHeight="1" x14ac:dyDescent="0.25">
      <c r="N344" s="79"/>
    </row>
    <row r="345" spans="14:14" customFormat="1" ht="15" customHeight="1" x14ac:dyDescent="0.25">
      <c r="N345" s="79"/>
    </row>
    <row r="346" spans="14:14" customFormat="1" ht="15" customHeight="1" x14ac:dyDescent="0.25">
      <c r="N346" s="79"/>
    </row>
    <row r="347" spans="14:14" customFormat="1" ht="15" customHeight="1" x14ac:dyDescent="0.25">
      <c r="N347" s="79"/>
    </row>
    <row r="348" spans="14:14" customFormat="1" ht="15" customHeight="1" x14ac:dyDescent="0.25">
      <c r="N348" s="79"/>
    </row>
    <row r="349" spans="14:14" customFormat="1" ht="15" customHeight="1" x14ac:dyDescent="0.25">
      <c r="N349" s="79"/>
    </row>
    <row r="350" spans="14:14" customFormat="1" ht="15" customHeight="1" x14ac:dyDescent="0.25">
      <c r="N350" s="79"/>
    </row>
    <row r="351" spans="14:14" customFormat="1" ht="15" customHeight="1" x14ac:dyDescent="0.25">
      <c r="N351" s="79"/>
    </row>
    <row r="352" spans="14:14" customFormat="1" ht="15" customHeight="1" x14ac:dyDescent="0.25">
      <c r="N352" s="79"/>
    </row>
    <row r="353" spans="14:14" customFormat="1" ht="15" customHeight="1" x14ac:dyDescent="0.25">
      <c r="N353" s="79"/>
    </row>
    <row r="354" spans="14:14" customFormat="1" ht="15" customHeight="1" x14ac:dyDescent="0.25">
      <c r="N354" s="79"/>
    </row>
    <row r="355" spans="14:14" customFormat="1" ht="15" customHeight="1" x14ac:dyDescent="0.25">
      <c r="N355" s="79"/>
    </row>
    <row r="356" spans="14:14" customFormat="1" ht="15" customHeight="1" x14ac:dyDescent="0.25">
      <c r="N356" s="79"/>
    </row>
    <row r="357" spans="14:14" customFormat="1" ht="15" customHeight="1" x14ac:dyDescent="0.25">
      <c r="N357" s="79"/>
    </row>
    <row r="358" spans="14:14" customFormat="1" ht="15" customHeight="1" x14ac:dyDescent="0.25">
      <c r="N358" s="79"/>
    </row>
    <row r="359" spans="14:14" customFormat="1" ht="15" customHeight="1" x14ac:dyDescent="0.25">
      <c r="N359" s="79"/>
    </row>
    <row r="360" spans="14:14" customFormat="1" ht="15" customHeight="1" x14ac:dyDescent="0.25">
      <c r="N360" s="79"/>
    </row>
    <row r="361" spans="14:14" customFormat="1" ht="15" customHeight="1" x14ac:dyDescent="0.25">
      <c r="N361" s="79"/>
    </row>
    <row r="362" spans="14:14" customFormat="1" ht="15" customHeight="1" x14ac:dyDescent="0.25">
      <c r="N362" s="79"/>
    </row>
    <row r="363" spans="14:14" customFormat="1" ht="15" customHeight="1" x14ac:dyDescent="0.25">
      <c r="N363" s="79"/>
    </row>
    <row r="364" spans="14:14" customFormat="1" ht="15" customHeight="1" x14ac:dyDescent="0.25">
      <c r="N364" s="79"/>
    </row>
    <row r="365" spans="14:14" customFormat="1" ht="15" customHeight="1" x14ac:dyDescent="0.25">
      <c r="N365" s="79"/>
    </row>
    <row r="366" spans="14:14" customFormat="1" ht="15" customHeight="1" x14ac:dyDescent="0.25">
      <c r="N366" s="79"/>
    </row>
    <row r="367" spans="14:14" customFormat="1" ht="15" customHeight="1" x14ac:dyDescent="0.25">
      <c r="N367" s="79"/>
    </row>
    <row r="368" spans="14:14" customFormat="1" ht="15" customHeight="1" x14ac:dyDescent="0.25">
      <c r="N368" s="79"/>
    </row>
    <row r="369" spans="14:14" customFormat="1" ht="15" customHeight="1" x14ac:dyDescent="0.25">
      <c r="N369" s="79"/>
    </row>
    <row r="370" spans="14:14" customFormat="1" ht="15" customHeight="1" x14ac:dyDescent="0.25">
      <c r="N370" s="79"/>
    </row>
    <row r="371" spans="14:14" customFormat="1" ht="15" customHeight="1" x14ac:dyDescent="0.25">
      <c r="N371" s="79"/>
    </row>
    <row r="372" spans="14:14" customFormat="1" ht="15" customHeight="1" x14ac:dyDescent="0.25">
      <c r="N372" s="79"/>
    </row>
    <row r="373" spans="14:14" customFormat="1" ht="15" customHeight="1" x14ac:dyDescent="0.25">
      <c r="N373" s="79"/>
    </row>
    <row r="374" spans="14:14" customFormat="1" ht="15" customHeight="1" x14ac:dyDescent="0.25">
      <c r="N374" s="79"/>
    </row>
    <row r="375" spans="14:14" customFormat="1" ht="15" customHeight="1" x14ac:dyDescent="0.25">
      <c r="N375" s="79"/>
    </row>
    <row r="376" spans="14:14" customFormat="1" ht="15" customHeight="1" x14ac:dyDescent="0.25">
      <c r="N376" s="79"/>
    </row>
    <row r="377" spans="14:14" customFormat="1" ht="15" customHeight="1" x14ac:dyDescent="0.25">
      <c r="N377" s="79"/>
    </row>
    <row r="378" spans="14:14" customFormat="1" ht="15" customHeight="1" x14ac:dyDescent="0.25">
      <c r="N378" s="79"/>
    </row>
    <row r="379" spans="14:14" customFormat="1" ht="15" customHeight="1" x14ac:dyDescent="0.25">
      <c r="N379" s="79"/>
    </row>
    <row r="380" spans="14:14" customFormat="1" ht="15" customHeight="1" x14ac:dyDescent="0.25">
      <c r="N380" s="79"/>
    </row>
    <row r="381" spans="14:14" customFormat="1" ht="15" customHeight="1" x14ac:dyDescent="0.25">
      <c r="N381" s="79"/>
    </row>
    <row r="382" spans="14:14" customFormat="1" ht="15" customHeight="1" x14ac:dyDescent="0.25">
      <c r="N382" s="79"/>
    </row>
    <row r="383" spans="14:14" customFormat="1" ht="15" customHeight="1" x14ac:dyDescent="0.25">
      <c r="N383" s="79"/>
    </row>
    <row r="384" spans="14:14" customFormat="1" ht="15" customHeight="1" x14ac:dyDescent="0.25">
      <c r="N384" s="79"/>
    </row>
    <row r="385" spans="14:14" customFormat="1" ht="15" customHeight="1" x14ac:dyDescent="0.25">
      <c r="N385" s="79"/>
    </row>
    <row r="386" spans="14:14" customFormat="1" ht="15" customHeight="1" x14ac:dyDescent="0.25">
      <c r="N386" s="79"/>
    </row>
    <row r="387" spans="14:14" customFormat="1" ht="15" customHeight="1" x14ac:dyDescent="0.25">
      <c r="N387" s="79"/>
    </row>
    <row r="388" spans="14:14" customFormat="1" ht="15" customHeight="1" x14ac:dyDescent="0.25">
      <c r="N388" s="79"/>
    </row>
    <row r="389" spans="14:14" customFormat="1" ht="15" customHeight="1" x14ac:dyDescent="0.25">
      <c r="N389" s="79"/>
    </row>
    <row r="390" spans="14:14" customFormat="1" ht="15" customHeight="1" x14ac:dyDescent="0.25">
      <c r="N390" s="79"/>
    </row>
    <row r="391" spans="14:14" customFormat="1" ht="15" customHeight="1" x14ac:dyDescent="0.25">
      <c r="N391" s="79"/>
    </row>
    <row r="392" spans="14:14" customFormat="1" ht="15" customHeight="1" x14ac:dyDescent="0.25">
      <c r="N392" s="79"/>
    </row>
    <row r="393" spans="14:14" customFormat="1" ht="15" customHeight="1" x14ac:dyDescent="0.25">
      <c r="N393" s="79"/>
    </row>
    <row r="394" spans="14:14" customFormat="1" ht="15" customHeight="1" x14ac:dyDescent="0.25">
      <c r="N394" s="79"/>
    </row>
    <row r="395" spans="14:14" customFormat="1" ht="15" customHeight="1" x14ac:dyDescent="0.25">
      <c r="N395" s="79"/>
    </row>
    <row r="396" spans="14:14" customFormat="1" ht="15" customHeight="1" x14ac:dyDescent="0.25">
      <c r="N396" s="79"/>
    </row>
    <row r="397" spans="14:14" customFormat="1" ht="15" customHeight="1" x14ac:dyDescent="0.25">
      <c r="N397" s="79"/>
    </row>
    <row r="398" spans="14:14" customFormat="1" ht="15" customHeight="1" x14ac:dyDescent="0.25">
      <c r="N398" s="79"/>
    </row>
    <row r="399" spans="14:14" customFormat="1" ht="15" customHeight="1" x14ac:dyDescent="0.25">
      <c r="N399" s="79"/>
    </row>
    <row r="400" spans="14:14" customFormat="1" ht="15" customHeight="1" x14ac:dyDescent="0.25">
      <c r="N400" s="79"/>
    </row>
    <row r="401" spans="14:14" customFormat="1" ht="15" customHeight="1" x14ac:dyDescent="0.25">
      <c r="N401" s="79"/>
    </row>
    <row r="402" spans="14:14" customFormat="1" ht="15" customHeight="1" x14ac:dyDescent="0.25">
      <c r="N402" s="79"/>
    </row>
    <row r="403" spans="14:14" customFormat="1" ht="15" customHeight="1" x14ac:dyDescent="0.25">
      <c r="N403" s="79"/>
    </row>
    <row r="404" spans="14:14" customFormat="1" ht="15" customHeight="1" x14ac:dyDescent="0.25">
      <c r="N404" s="79"/>
    </row>
    <row r="405" spans="14:14" customFormat="1" ht="15" customHeight="1" x14ac:dyDescent="0.25">
      <c r="N405" s="79"/>
    </row>
    <row r="406" spans="14:14" customFormat="1" ht="15" customHeight="1" x14ac:dyDescent="0.25">
      <c r="N406" s="79"/>
    </row>
    <row r="407" spans="14:14" customFormat="1" ht="15" customHeight="1" x14ac:dyDescent="0.25">
      <c r="N407" s="79"/>
    </row>
    <row r="408" spans="14:14" customFormat="1" ht="15" customHeight="1" x14ac:dyDescent="0.25">
      <c r="N408" s="79"/>
    </row>
    <row r="409" spans="14:14" customFormat="1" ht="15" customHeight="1" x14ac:dyDescent="0.25">
      <c r="N409" s="79"/>
    </row>
    <row r="410" spans="14:14" customFormat="1" ht="15" customHeight="1" x14ac:dyDescent="0.25">
      <c r="N410" s="79"/>
    </row>
    <row r="411" spans="14:14" customFormat="1" ht="15" customHeight="1" x14ac:dyDescent="0.25">
      <c r="N411" s="79"/>
    </row>
    <row r="412" spans="14:14" customFormat="1" ht="15" customHeight="1" x14ac:dyDescent="0.25">
      <c r="N412" s="79"/>
    </row>
    <row r="413" spans="14:14" customFormat="1" ht="15" customHeight="1" x14ac:dyDescent="0.25">
      <c r="N413" s="79"/>
    </row>
    <row r="414" spans="14:14" customFormat="1" ht="15" customHeight="1" x14ac:dyDescent="0.25">
      <c r="N414" s="79"/>
    </row>
    <row r="415" spans="14:14" customFormat="1" ht="15" customHeight="1" x14ac:dyDescent="0.25">
      <c r="N415" s="79"/>
    </row>
    <row r="416" spans="14:14" customFormat="1" ht="15" customHeight="1" x14ac:dyDescent="0.25">
      <c r="N416" s="79"/>
    </row>
    <row r="417" spans="14:14" customFormat="1" ht="15" customHeight="1" x14ac:dyDescent="0.25">
      <c r="N417" s="79"/>
    </row>
    <row r="418" spans="14:14" customFormat="1" ht="15" customHeight="1" x14ac:dyDescent="0.25">
      <c r="N418" s="79"/>
    </row>
    <row r="419" spans="14:14" customFormat="1" ht="15" customHeight="1" x14ac:dyDescent="0.25">
      <c r="N419" s="79"/>
    </row>
    <row r="420" spans="14:14" customFormat="1" ht="15" customHeight="1" x14ac:dyDescent="0.25">
      <c r="N420" s="79"/>
    </row>
    <row r="421" spans="14:14" customFormat="1" ht="15" customHeight="1" x14ac:dyDescent="0.25">
      <c r="N421" s="79"/>
    </row>
    <row r="422" spans="14:14" customFormat="1" ht="15" customHeight="1" x14ac:dyDescent="0.25">
      <c r="N422" s="79"/>
    </row>
    <row r="423" spans="14:14" customFormat="1" ht="15" customHeight="1" x14ac:dyDescent="0.25">
      <c r="N423" s="79"/>
    </row>
    <row r="424" spans="14:14" customFormat="1" ht="15" customHeight="1" x14ac:dyDescent="0.25">
      <c r="N424" s="79"/>
    </row>
    <row r="425" spans="14:14" customFormat="1" ht="15" customHeight="1" x14ac:dyDescent="0.25">
      <c r="N425" s="79"/>
    </row>
    <row r="426" spans="14:14" customFormat="1" ht="15" customHeight="1" x14ac:dyDescent="0.25">
      <c r="N426" s="79"/>
    </row>
    <row r="427" spans="14:14" customFormat="1" ht="15" customHeight="1" x14ac:dyDescent="0.25">
      <c r="N427" s="79"/>
    </row>
    <row r="428" spans="14:14" customFormat="1" ht="15" customHeight="1" x14ac:dyDescent="0.25">
      <c r="N428" s="79"/>
    </row>
    <row r="429" spans="14:14" customFormat="1" ht="15" customHeight="1" x14ac:dyDescent="0.25">
      <c r="N429" s="79"/>
    </row>
    <row r="430" spans="14:14" customFormat="1" ht="15" customHeight="1" x14ac:dyDescent="0.25">
      <c r="N430" s="79"/>
    </row>
    <row r="431" spans="14:14" customFormat="1" ht="15" customHeight="1" x14ac:dyDescent="0.25">
      <c r="N431" s="79"/>
    </row>
    <row r="432" spans="14:14" customFormat="1" ht="15" customHeight="1" x14ac:dyDescent="0.25">
      <c r="N432" s="79"/>
    </row>
    <row r="433" spans="14:14" customFormat="1" ht="15" customHeight="1" x14ac:dyDescent="0.25">
      <c r="N433" s="79"/>
    </row>
    <row r="434" spans="14:14" customFormat="1" ht="15" customHeight="1" x14ac:dyDescent="0.25">
      <c r="N434" s="79"/>
    </row>
    <row r="435" spans="14:14" customFormat="1" ht="15" customHeight="1" x14ac:dyDescent="0.25">
      <c r="N435" s="79"/>
    </row>
    <row r="436" spans="14:14" customFormat="1" ht="15" customHeight="1" x14ac:dyDescent="0.25">
      <c r="N436" s="79"/>
    </row>
    <row r="437" spans="14:14" customFormat="1" ht="15" customHeight="1" x14ac:dyDescent="0.25">
      <c r="N437" s="79"/>
    </row>
    <row r="438" spans="14:14" customFormat="1" ht="15" customHeight="1" x14ac:dyDescent="0.25">
      <c r="N438" s="79"/>
    </row>
    <row r="439" spans="14:14" customFormat="1" ht="15" customHeight="1" x14ac:dyDescent="0.25">
      <c r="N439" s="79"/>
    </row>
    <row r="440" spans="14:14" customFormat="1" ht="15" customHeight="1" x14ac:dyDescent="0.25">
      <c r="N440" s="79"/>
    </row>
    <row r="441" spans="14:14" customFormat="1" ht="15" customHeight="1" x14ac:dyDescent="0.25">
      <c r="N441" s="79"/>
    </row>
    <row r="442" spans="14:14" customFormat="1" ht="15" customHeight="1" x14ac:dyDescent="0.25">
      <c r="N442" s="79"/>
    </row>
    <row r="443" spans="14:14" customFormat="1" ht="15" customHeight="1" x14ac:dyDescent="0.25">
      <c r="N443" s="79"/>
    </row>
    <row r="444" spans="14:14" customFormat="1" ht="15" customHeight="1" x14ac:dyDescent="0.25">
      <c r="N444" s="79"/>
    </row>
    <row r="445" spans="14:14" customFormat="1" ht="15" customHeight="1" x14ac:dyDescent="0.25">
      <c r="N445" s="79"/>
    </row>
    <row r="446" spans="14:14" customFormat="1" ht="15" customHeight="1" x14ac:dyDescent="0.25">
      <c r="N446" s="79"/>
    </row>
    <row r="447" spans="14:14" customFormat="1" ht="15" customHeight="1" x14ac:dyDescent="0.25">
      <c r="N447" s="79"/>
    </row>
    <row r="448" spans="14:14" customFormat="1" ht="15" customHeight="1" x14ac:dyDescent="0.25">
      <c r="N448" s="79"/>
    </row>
    <row r="449" spans="14:14" customFormat="1" ht="15" customHeight="1" x14ac:dyDescent="0.25">
      <c r="N449" s="79"/>
    </row>
    <row r="450" spans="14:14" customFormat="1" ht="15" customHeight="1" x14ac:dyDescent="0.25">
      <c r="N450" s="79"/>
    </row>
    <row r="451" spans="14:14" customFormat="1" ht="15" customHeight="1" x14ac:dyDescent="0.25">
      <c r="N451" s="79"/>
    </row>
    <row r="452" spans="14:14" customFormat="1" ht="15" customHeight="1" x14ac:dyDescent="0.25">
      <c r="N452" s="79"/>
    </row>
    <row r="453" spans="14:14" customFormat="1" ht="15" customHeight="1" x14ac:dyDescent="0.25">
      <c r="N453" s="79"/>
    </row>
    <row r="454" spans="14:14" customFormat="1" ht="15" customHeight="1" x14ac:dyDescent="0.25">
      <c r="N454" s="79"/>
    </row>
    <row r="455" spans="14:14" customFormat="1" ht="15" customHeight="1" x14ac:dyDescent="0.25">
      <c r="N455" s="79"/>
    </row>
    <row r="456" spans="14:14" customFormat="1" ht="15" customHeight="1" x14ac:dyDescent="0.25">
      <c r="N456" s="79"/>
    </row>
    <row r="457" spans="14:14" customFormat="1" ht="15" customHeight="1" x14ac:dyDescent="0.25">
      <c r="N457" s="79"/>
    </row>
    <row r="458" spans="14:14" customFormat="1" ht="15" customHeight="1" x14ac:dyDescent="0.25">
      <c r="N458" s="79"/>
    </row>
    <row r="459" spans="14:14" customFormat="1" ht="15" customHeight="1" x14ac:dyDescent="0.25">
      <c r="N459" s="79"/>
    </row>
    <row r="460" spans="14:14" customFormat="1" ht="15" customHeight="1" x14ac:dyDescent="0.25">
      <c r="N460" s="79"/>
    </row>
    <row r="461" spans="14:14" customFormat="1" ht="15" customHeight="1" x14ac:dyDescent="0.25">
      <c r="N461" s="79"/>
    </row>
    <row r="462" spans="14:14" customFormat="1" ht="15" customHeight="1" x14ac:dyDescent="0.25">
      <c r="N462" s="79"/>
    </row>
    <row r="463" spans="14:14" customFormat="1" ht="15" customHeight="1" x14ac:dyDescent="0.25">
      <c r="N463" s="79"/>
    </row>
    <row r="464" spans="14:14" customFormat="1" ht="15" customHeight="1" x14ac:dyDescent="0.25">
      <c r="N464" s="79"/>
    </row>
    <row r="465" spans="14:14" customFormat="1" ht="15" customHeight="1" x14ac:dyDescent="0.25">
      <c r="N465" s="79"/>
    </row>
    <row r="466" spans="14:14" customFormat="1" ht="15" customHeight="1" x14ac:dyDescent="0.25">
      <c r="N466" s="79"/>
    </row>
    <row r="467" spans="14:14" customFormat="1" ht="15" customHeight="1" x14ac:dyDescent="0.25">
      <c r="N467" s="79"/>
    </row>
    <row r="468" spans="14:14" customFormat="1" ht="15" customHeight="1" x14ac:dyDescent="0.25">
      <c r="N468" s="79"/>
    </row>
    <row r="469" spans="14:14" customFormat="1" ht="15" customHeight="1" x14ac:dyDescent="0.25">
      <c r="N469" s="79"/>
    </row>
    <row r="470" spans="14:14" customFormat="1" ht="15" customHeight="1" x14ac:dyDescent="0.25">
      <c r="N470" s="79"/>
    </row>
    <row r="471" spans="14:14" customFormat="1" ht="15" customHeight="1" x14ac:dyDescent="0.25">
      <c r="N471" s="79"/>
    </row>
    <row r="472" spans="14:14" customFormat="1" ht="15" customHeight="1" x14ac:dyDescent="0.25">
      <c r="N472" s="79"/>
    </row>
    <row r="473" spans="14:14" customFormat="1" ht="15" customHeight="1" x14ac:dyDescent="0.25">
      <c r="N473" s="79"/>
    </row>
    <row r="474" spans="14:14" customFormat="1" ht="15" customHeight="1" x14ac:dyDescent="0.25">
      <c r="N474" s="79"/>
    </row>
    <row r="475" spans="14:14" customFormat="1" ht="15" customHeight="1" x14ac:dyDescent="0.25">
      <c r="N475" s="79"/>
    </row>
    <row r="476" spans="14:14" customFormat="1" ht="15" customHeight="1" x14ac:dyDescent="0.25">
      <c r="N476" s="79"/>
    </row>
    <row r="477" spans="14:14" customFormat="1" ht="15" customHeight="1" x14ac:dyDescent="0.25">
      <c r="N477" s="79"/>
    </row>
    <row r="478" spans="14:14" customFormat="1" ht="15" customHeight="1" x14ac:dyDescent="0.25">
      <c r="N478" s="79"/>
    </row>
    <row r="479" spans="14:14" customFormat="1" ht="15" customHeight="1" x14ac:dyDescent="0.25">
      <c r="N479" s="79"/>
    </row>
    <row r="480" spans="14:14" customFormat="1" ht="15" customHeight="1" x14ac:dyDescent="0.25">
      <c r="N480" s="79"/>
    </row>
    <row r="481" spans="14:14" customFormat="1" ht="15" customHeight="1" x14ac:dyDescent="0.25">
      <c r="N481" s="79"/>
    </row>
    <row r="482" spans="14:14" customFormat="1" ht="15" customHeight="1" x14ac:dyDescent="0.25">
      <c r="N482" s="79"/>
    </row>
    <row r="483" spans="14:14" customFormat="1" ht="15" customHeight="1" x14ac:dyDescent="0.25">
      <c r="N483" s="79"/>
    </row>
    <row r="484" spans="14:14" customFormat="1" ht="15" customHeight="1" x14ac:dyDescent="0.25">
      <c r="N484" s="79"/>
    </row>
    <row r="485" spans="14:14" customFormat="1" ht="15" customHeight="1" x14ac:dyDescent="0.25">
      <c r="N485" s="79"/>
    </row>
    <row r="486" spans="14:14" customFormat="1" ht="15" customHeight="1" x14ac:dyDescent="0.25">
      <c r="N486" s="79"/>
    </row>
    <row r="487" spans="14:14" customFormat="1" ht="15" customHeight="1" x14ac:dyDescent="0.25">
      <c r="N487" s="79"/>
    </row>
    <row r="488" spans="14:14" customFormat="1" ht="15" customHeight="1" x14ac:dyDescent="0.25">
      <c r="N488" s="79"/>
    </row>
    <row r="489" spans="14:14" customFormat="1" ht="15" customHeight="1" x14ac:dyDescent="0.25">
      <c r="N489" s="79"/>
    </row>
    <row r="490" spans="14:14" customFormat="1" ht="15" customHeight="1" x14ac:dyDescent="0.25">
      <c r="N490" s="79"/>
    </row>
    <row r="491" spans="14:14" customFormat="1" ht="15" customHeight="1" x14ac:dyDescent="0.25">
      <c r="N491" s="79"/>
    </row>
    <row r="492" spans="14:14" customFormat="1" ht="15" customHeight="1" x14ac:dyDescent="0.25">
      <c r="N492" s="79"/>
    </row>
    <row r="493" spans="14:14" customFormat="1" ht="15" customHeight="1" x14ac:dyDescent="0.25">
      <c r="N493" s="79"/>
    </row>
    <row r="494" spans="14:14" customFormat="1" ht="15" customHeight="1" x14ac:dyDescent="0.25">
      <c r="N494" s="79"/>
    </row>
    <row r="495" spans="14:14" customFormat="1" ht="15" customHeight="1" x14ac:dyDescent="0.25">
      <c r="N495" s="79"/>
    </row>
    <row r="496" spans="14:14" customFormat="1" ht="15" customHeight="1" x14ac:dyDescent="0.25">
      <c r="N496" s="79"/>
    </row>
    <row r="497" spans="14:14" customFormat="1" ht="15" customHeight="1" x14ac:dyDescent="0.25">
      <c r="N497" s="79"/>
    </row>
    <row r="498" spans="14:14" customFormat="1" ht="15" customHeight="1" x14ac:dyDescent="0.25">
      <c r="N498" s="79"/>
    </row>
    <row r="499" spans="14:14" customFormat="1" ht="15" customHeight="1" x14ac:dyDescent="0.25">
      <c r="N499" s="79"/>
    </row>
    <row r="500" spans="14:14" customFormat="1" ht="15" customHeight="1" x14ac:dyDescent="0.25">
      <c r="N500" s="79"/>
    </row>
    <row r="501" spans="14:14" customFormat="1" ht="15" customHeight="1" x14ac:dyDescent="0.25">
      <c r="N501" s="79"/>
    </row>
    <row r="502" spans="14:14" customFormat="1" ht="15" customHeight="1" x14ac:dyDescent="0.25">
      <c r="N502" s="79"/>
    </row>
    <row r="503" spans="14:14" customFormat="1" ht="15" customHeight="1" x14ac:dyDescent="0.25">
      <c r="N503" s="79"/>
    </row>
    <row r="504" spans="14:14" customFormat="1" ht="15" customHeight="1" x14ac:dyDescent="0.25">
      <c r="N504" s="79"/>
    </row>
    <row r="505" spans="14:14" customFormat="1" ht="15" customHeight="1" x14ac:dyDescent="0.25">
      <c r="N505" s="79"/>
    </row>
    <row r="506" spans="14:14" customFormat="1" ht="15" customHeight="1" x14ac:dyDescent="0.25">
      <c r="N506" s="79"/>
    </row>
    <row r="507" spans="14:14" customFormat="1" ht="15" customHeight="1" x14ac:dyDescent="0.25">
      <c r="N507" s="79"/>
    </row>
    <row r="508" spans="14:14" customFormat="1" ht="15" customHeight="1" x14ac:dyDescent="0.25">
      <c r="N508" s="79"/>
    </row>
    <row r="509" spans="14:14" customFormat="1" ht="15" customHeight="1" x14ac:dyDescent="0.25">
      <c r="N509" s="79"/>
    </row>
    <row r="510" spans="14:14" customFormat="1" ht="15" customHeight="1" x14ac:dyDescent="0.25">
      <c r="N510" s="79"/>
    </row>
    <row r="511" spans="14:14" customFormat="1" ht="15" customHeight="1" x14ac:dyDescent="0.25">
      <c r="N511" s="79"/>
    </row>
    <row r="512" spans="14:14" customFormat="1" ht="15" customHeight="1" x14ac:dyDescent="0.25">
      <c r="N512" s="79"/>
    </row>
    <row r="513" spans="14:14" customFormat="1" ht="15" customHeight="1" x14ac:dyDescent="0.25">
      <c r="N513" s="79"/>
    </row>
    <row r="514" spans="14:14" customFormat="1" ht="15" customHeight="1" x14ac:dyDescent="0.25">
      <c r="N514" s="79"/>
    </row>
    <row r="515" spans="14:14" customFormat="1" ht="15" customHeight="1" x14ac:dyDescent="0.25">
      <c r="N515" s="79"/>
    </row>
    <row r="516" spans="14:14" customFormat="1" ht="15" customHeight="1" x14ac:dyDescent="0.25">
      <c r="N516" s="79"/>
    </row>
    <row r="517" spans="14:14" customFormat="1" ht="15" customHeight="1" x14ac:dyDescent="0.25">
      <c r="N517" s="79"/>
    </row>
    <row r="518" spans="14:14" customFormat="1" ht="15" customHeight="1" x14ac:dyDescent="0.25">
      <c r="N518" s="79"/>
    </row>
    <row r="519" spans="14:14" customFormat="1" ht="15" customHeight="1" x14ac:dyDescent="0.25">
      <c r="N519" s="79"/>
    </row>
    <row r="520" spans="14:14" customFormat="1" ht="15" customHeight="1" x14ac:dyDescent="0.25">
      <c r="N520" s="79"/>
    </row>
    <row r="521" spans="14:14" customFormat="1" ht="15" customHeight="1" x14ac:dyDescent="0.25">
      <c r="N521" s="79"/>
    </row>
    <row r="522" spans="14:14" customFormat="1" ht="15" customHeight="1" x14ac:dyDescent="0.25">
      <c r="N522" s="79"/>
    </row>
    <row r="523" spans="14:14" customFormat="1" ht="15" customHeight="1" x14ac:dyDescent="0.25">
      <c r="N523" s="79"/>
    </row>
    <row r="524" spans="14:14" customFormat="1" ht="15" customHeight="1" x14ac:dyDescent="0.25">
      <c r="N524" s="79"/>
    </row>
    <row r="525" spans="14:14" customFormat="1" ht="15" customHeight="1" x14ac:dyDescent="0.25">
      <c r="N525" s="79"/>
    </row>
    <row r="526" spans="14:14" customFormat="1" ht="15" customHeight="1" x14ac:dyDescent="0.25">
      <c r="N526" s="79"/>
    </row>
    <row r="527" spans="14:14" customFormat="1" ht="15" customHeight="1" x14ac:dyDescent="0.25">
      <c r="N527" s="79"/>
    </row>
    <row r="528" spans="14:14" customFormat="1" ht="15" customHeight="1" x14ac:dyDescent="0.25">
      <c r="N528" s="79"/>
    </row>
    <row r="529" spans="14:14" customFormat="1" ht="15" customHeight="1" x14ac:dyDescent="0.25">
      <c r="N529" s="79"/>
    </row>
    <row r="530" spans="14:14" customFormat="1" ht="15" customHeight="1" x14ac:dyDescent="0.25">
      <c r="N530" s="79"/>
    </row>
    <row r="531" spans="14:14" customFormat="1" ht="15" customHeight="1" x14ac:dyDescent="0.25">
      <c r="N531" s="79"/>
    </row>
    <row r="532" spans="14:14" customFormat="1" ht="15" customHeight="1" x14ac:dyDescent="0.25">
      <c r="N532" s="79"/>
    </row>
    <row r="533" spans="14:14" customFormat="1" ht="15" customHeight="1" x14ac:dyDescent="0.25">
      <c r="N533" s="79"/>
    </row>
    <row r="534" spans="14:14" customFormat="1" ht="15" customHeight="1" x14ac:dyDescent="0.25">
      <c r="N534" s="79"/>
    </row>
    <row r="535" spans="14:14" customFormat="1" ht="15" customHeight="1" x14ac:dyDescent="0.25">
      <c r="N535" s="79"/>
    </row>
    <row r="536" spans="14:14" customFormat="1" ht="15" customHeight="1" x14ac:dyDescent="0.25">
      <c r="N536" s="79"/>
    </row>
    <row r="537" spans="14:14" customFormat="1" ht="15" customHeight="1" x14ac:dyDescent="0.25">
      <c r="N537" s="79"/>
    </row>
    <row r="538" spans="14:14" customFormat="1" ht="15" customHeight="1" x14ac:dyDescent="0.25">
      <c r="N538" s="79"/>
    </row>
    <row r="539" spans="14:14" customFormat="1" ht="15" customHeight="1" x14ac:dyDescent="0.25">
      <c r="N539" s="79"/>
    </row>
    <row r="540" spans="14:14" customFormat="1" ht="15" customHeight="1" x14ac:dyDescent="0.25">
      <c r="N540" s="79"/>
    </row>
    <row r="541" spans="14:14" customFormat="1" ht="15" customHeight="1" x14ac:dyDescent="0.25">
      <c r="N541" s="79"/>
    </row>
    <row r="542" spans="14:14" customFormat="1" ht="15" customHeight="1" x14ac:dyDescent="0.25">
      <c r="N542" s="79"/>
    </row>
    <row r="543" spans="14:14" customFormat="1" ht="15" customHeight="1" x14ac:dyDescent="0.25">
      <c r="N543" s="79"/>
    </row>
    <row r="544" spans="14:14" customFormat="1" ht="15" customHeight="1" x14ac:dyDescent="0.25">
      <c r="N544" s="79"/>
    </row>
    <row r="545" spans="14:14" customFormat="1" ht="15" customHeight="1" x14ac:dyDescent="0.25">
      <c r="N545" s="79"/>
    </row>
    <row r="546" spans="14:14" customFormat="1" ht="15" customHeight="1" x14ac:dyDescent="0.25">
      <c r="N546" s="79"/>
    </row>
    <row r="547" spans="14:14" customFormat="1" ht="15" customHeight="1" x14ac:dyDescent="0.25">
      <c r="N547" s="79"/>
    </row>
    <row r="548" spans="14:14" customFormat="1" ht="15" customHeight="1" x14ac:dyDescent="0.25">
      <c r="N548" s="79"/>
    </row>
    <row r="549" spans="14:14" customFormat="1" ht="15" customHeight="1" x14ac:dyDescent="0.25">
      <c r="N549" s="79"/>
    </row>
    <row r="550" spans="14:14" customFormat="1" ht="15" customHeight="1" x14ac:dyDescent="0.25">
      <c r="N550" s="79"/>
    </row>
    <row r="551" spans="14:14" customFormat="1" ht="15" customHeight="1" x14ac:dyDescent="0.25">
      <c r="N551" s="79"/>
    </row>
    <row r="552" spans="14:14" customFormat="1" ht="15" customHeight="1" x14ac:dyDescent="0.25">
      <c r="N552" s="79"/>
    </row>
    <row r="553" spans="14:14" customFormat="1" ht="15" customHeight="1" x14ac:dyDescent="0.25">
      <c r="N553" s="79"/>
    </row>
    <row r="554" spans="14:14" customFormat="1" ht="15" customHeight="1" x14ac:dyDescent="0.25">
      <c r="N554" s="79"/>
    </row>
    <row r="555" spans="14:14" customFormat="1" ht="15" customHeight="1" x14ac:dyDescent="0.25">
      <c r="N555" s="79"/>
    </row>
    <row r="556" spans="14:14" customFormat="1" ht="15" customHeight="1" x14ac:dyDescent="0.25">
      <c r="N556" s="79"/>
    </row>
    <row r="557" spans="14:14" customFormat="1" ht="15" customHeight="1" x14ac:dyDescent="0.25">
      <c r="N557" s="79"/>
    </row>
    <row r="558" spans="14:14" customFormat="1" ht="15" customHeight="1" x14ac:dyDescent="0.25">
      <c r="N558" s="79"/>
    </row>
    <row r="559" spans="14:14" customFormat="1" ht="15" customHeight="1" x14ac:dyDescent="0.25">
      <c r="N559" s="79"/>
    </row>
    <row r="560" spans="14:14" customFormat="1" ht="15" customHeight="1" x14ac:dyDescent="0.25">
      <c r="N560" s="79"/>
    </row>
    <row r="561" spans="14:14" customFormat="1" ht="15" customHeight="1" x14ac:dyDescent="0.25">
      <c r="N561" s="79"/>
    </row>
    <row r="562" spans="14:14" customFormat="1" ht="15" customHeight="1" x14ac:dyDescent="0.25">
      <c r="N562" s="79"/>
    </row>
    <row r="563" spans="14:14" customFormat="1" ht="15" customHeight="1" x14ac:dyDescent="0.25">
      <c r="N563" s="79"/>
    </row>
    <row r="564" spans="14:14" customFormat="1" ht="15" customHeight="1" x14ac:dyDescent="0.25">
      <c r="N564" s="79"/>
    </row>
    <row r="565" spans="14:14" customFormat="1" ht="15" customHeight="1" x14ac:dyDescent="0.25">
      <c r="N565" s="79"/>
    </row>
    <row r="566" spans="14:14" customFormat="1" ht="15" customHeight="1" x14ac:dyDescent="0.25">
      <c r="N566" s="79"/>
    </row>
    <row r="567" spans="14:14" customFormat="1" ht="15" customHeight="1" x14ac:dyDescent="0.25">
      <c r="N567" s="79"/>
    </row>
    <row r="568" spans="14:14" customFormat="1" ht="15" customHeight="1" x14ac:dyDescent="0.25">
      <c r="N568" s="79"/>
    </row>
    <row r="569" spans="14:14" customFormat="1" ht="15" customHeight="1" x14ac:dyDescent="0.25">
      <c r="N569" s="79"/>
    </row>
    <row r="570" spans="14:14" customFormat="1" ht="15" customHeight="1" x14ac:dyDescent="0.25">
      <c r="N570" s="79"/>
    </row>
    <row r="571" spans="14:14" customFormat="1" ht="15" customHeight="1" x14ac:dyDescent="0.25">
      <c r="N571" s="79"/>
    </row>
    <row r="572" spans="14:14" customFormat="1" ht="15" customHeight="1" x14ac:dyDescent="0.25">
      <c r="N572" s="79"/>
    </row>
    <row r="573" spans="14:14" customFormat="1" ht="15" customHeight="1" x14ac:dyDescent="0.25">
      <c r="N573" s="79"/>
    </row>
    <row r="574" spans="14:14" customFormat="1" ht="15" customHeight="1" x14ac:dyDescent="0.25">
      <c r="N574" s="79"/>
    </row>
    <row r="575" spans="14:14" customFormat="1" ht="15" customHeight="1" x14ac:dyDescent="0.25">
      <c r="N575" s="79"/>
    </row>
    <row r="576" spans="14:14" customFormat="1" ht="15" customHeight="1" x14ac:dyDescent="0.25">
      <c r="N576" s="79"/>
    </row>
    <row r="577" spans="14:14" customFormat="1" ht="15" customHeight="1" x14ac:dyDescent="0.25">
      <c r="N577" s="79"/>
    </row>
    <row r="578" spans="14:14" customFormat="1" ht="15" customHeight="1" x14ac:dyDescent="0.25">
      <c r="N578" s="79"/>
    </row>
    <row r="579" spans="14:14" customFormat="1" ht="15" customHeight="1" x14ac:dyDescent="0.25">
      <c r="N579" s="79"/>
    </row>
    <row r="580" spans="14:14" customFormat="1" ht="15" customHeight="1" x14ac:dyDescent="0.25">
      <c r="N580" s="79"/>
    </row>
    <row r="581" spans="14:14" customFormat="1" ht="15" customHeight="1" x14ac:dyDescent="0.25">
      <c r="N581" s="79"/>
    </row>
    <row r="582" spans="14:14" customFormat="1" ht="15" customHeight="1" x14ac:dyDescent="0.25">
      <c r="N582" s="79"/>
    </row>
    <row r="583" spans="14:14" customFormat="1" ht="15" customHeight="1" x14ac:dyDescent="0.25">
      <c r="N583" s="79"/>
    </row>
    <row r="584" spans="14:14" customFormat="1" ht="15" customHeight="1" x14ac:dyDescent="0.25">
      <c r="N584" s="79"/>
    </row>
    <row r="585" spans="14:14" customFormat="1" ht="15" customHeight="1" x14ac:dyDescent="0.25">
      <c r="N585" s="79"/>
    </row>
    <row r="586" spans="14:14" customFormat="1" ht="15" customHeight="1" x14ac:dyDescent="0.25">
      <c r="N586" s="79"/>
    </row>
    <row r="587" spans="14:14" customFormat="1" ht="15" customHeight="1" x14ac:dyDescent="0.25">
      <c r="N587" s="79"/>
    </row>
    <row r="588" spans="14:14" customFormat="1" ht="15" customHeight="1" x14ac:dyDescent="0.25">
      <c r="N588" s="79"/>
    </row>
    <row r="589" spans="14:14" customFormat="1" ht="15" customHeight="1" x14ac:dyDescent="0.25">
      <c r="N589" s="79"/>
    </row>
    <row r="590" spans="14:14" customFormat="1" ht="15" customHeight="1" x14ac:dyDescent="0.25">
      <c r="N590" s="79"/>
    </row>
    <row r="591" spans="14:14" customFormat="1" ht="15" customHeight="1" x14ac:dyDescent="0.25">
      <c r="N591" s="79"/>
    </row>
    <row r="592" spans="14:14" customFormat="1" ht="15" customHeight="1" x14ac:dyDescent="0.25">
      <c r="N592" s="79"/>
    </row>
    <row r="593" spans="14:14" customFormat="1" ht="15" customHeight="1" x14ac:dyDescent="0.25">
      <c r="N593" s="79"/>
    </row>
    <row r="594" spans="14:14" customFormat="1" ht="15" customHeight="1" x14ac:dyDescent="0.25">
      <c r="N594" s="79"/>
    </row>
    <row r="595" spans="14:14" customFormat="1" ht="15" customHeight="1" x14ac:dyDescent="0.25">
      <c r="N595" s="79"/>
    </row>
    <row r="596" spans="14:14" customFormat="1" ht="15" customHeight="1" x14ac:dyDescent="0.25">
      <c r="N596" s="79"/>
    </row>
    <row r="597" spans="14:14" customFormat="1" ht="15" customHeight="1" x14ac:dyDescent="0.25">
      <c r="N597" s="79"/>
    </row>
    <row r="598" spans="14:14" customFormat="1" ht="15" customHeight="1" x14ac:dyDescent="0.25">
      <c r="N598" s="79"/>
    </row>
    <row r="599" spans="14:14" customFormat="1" ht="15" customHeight="1" x14ac:dyDescent="0.25">
      <c r="N599" s="79"/>
    </row>
    <row r="600" spans="14:14" customFormat="1" ht="15" customHeight="1" x14ac:dyDescent="0.25">
      <c r="N600" s="79"/>
    </row>
    <row r="601" spans="14:14" customFormat="1" ht="15" customHeight="1" x14ac:dyDescent="0.25">
      <c r="N601" s="79"/>
    </row>
    <row r="602" spans="14:14" customFormat="1" ht="15" customHeight="1" x14ac:dyDescent="0.25">
      <c r="N602" s="79"/>
    </row>
    <row r="603" spans="14:14" customFormat="1" ht="15" customHeight="1" x14ac:dyDescent="0.25">
      <c r="N603" s="79"/>
    </row>
    <row r="604" spans="14:14" customFormat="1" ht="15" customHeight="1" x14ac:dyDescent="0.25">
      <c r="N604" s="79"/>
    </row>
    <row r="605" spans="14:14" customFormat="1" ht="15" customHeight="1" x14ac:dyDescent="0.25">
      <c r="N605" s="79"/>
    </row>
    <row r="606" spans="14:14" customFormat="1" ht="15" customHeight="1" x14ac:dyDescent="0.25">
      <c r="N606" s="79"/>
    </row>
    <row r="607" spans="14:14" customFormat="1" ht="15" customHeight="1" x14ac:dyDescent="0.25">
      <c r="N607" s="79"/>
    </row>
    <row r="608" spans="14:14" customFormat="1" ht="15" customHeight="1" x14ac:dyDescent="0.25">
      <c r="N608" s="79"/>
    </row>
    <row r="609" spans="14:14" customFormat="1" ht="15" customHeight="1" x14ac:dyDescent="0.25">
      <c r="N609" s="79"/>
    </row>
    <row r="610" spans="14:14" customFormat="1" ht="15" customHeight="1" x14ac:dyDescent="0.25">
      <c r="N610" s="79"/>
    </row>
    <row r="611" spans="14:14" customFormat="1" ht="15" customHeight="1" x14ac:dyDescent="0.25">
      <c r="N611" s="79"/>
    </row>
    <row r="612" spans="14:14" customFormat="1" ht="15" customHeight="1" x14ac:dyDescent="0.25">
      <c r="N612" s="79"/>
    </row>
    <row r="613" spans="14:14" customFormat="1" ht="15" customHeight="1" x14ac:dyDescent="0.25">
      <c r="N613" s="79"/>
    </row>
    <row r="614" spans="14:14" customFormat="1" ht="15" customHeight="1" x14ac:dyDescent="0.25">
      <c r="N614" s="79"/>
    </row>
    <row r="615" spans="14:14" customFormat="1" ht="15" customHeight="1" x14ac:dyDescent="0.25">
      <c r="N615" s="79"/>
    </row>
    <row r="616" spans="14:14" customFormat="1" ht="15" customHeight="1" x14ac:dyDescent="0.25">
      <c r="N616" s="79"/>
    </row>
    <row r="617" spans="14:14" customFormat="1" ht="15" customHeight="1" x14ac:dyDescent="0.25">
      <c r="N617" s="79"/>
    </row>
    <row r="618" spans="14:14" customFormat="1" ht="15" customHeight="1" x14ac:dyDescent="0.25">
      <c r="N618" s="79"/>
    </row>
    <row r="619" spans="14:14" customFormat="1" ht="15" customHeight="1" x14ac:dyDescent="0.25">
      <c r="N619" s="79"/>
    </row>
    <row r="620" spans="14:14" customFormat="1" ht="15" customHeight="1" x14ac:dyDescent="0.25">
      <c r="N620" s="79"/>
    </row>
    <row r="621" spans="14:14" customFormat="1" ht="15" customHeight="1" x14ac:dyDescent="0.25">
      <c r="N621" s="79"/>
    </row>
    <row r="622" spans="14:14" customFormat="1" ht="15" customHeight="1" x14ac:dyDescent="0.25">
      <c r="N622" s="79"/>
    </row>
    <row r="623" spans="14:14" customFormat="1" ht="15" customHeight="1" x14ac:dyDescent="0.25">
      <c r="N623" s="79"/>
    </row>
    <row r="624" spans="14:14" customFormat="1" ht="15" customHeight="1" x14ac:dyDescent="0.25">
      <c r="N624" s="79"/>
    </row>
    <row r="625" spans="14:14" customFormat="1" ht="15" customHeight="1" x14ac:dyDescent="0.25">
      <c r="N625" s="79"/>
    </row>
    <row r="626" spans="14:14" customFormat="1" ht="15" customHeight="1" x14ac:dyDescent="0.25">
      <c r="N626" s="79"/>
    </row>
    <row r="627" spans="14:14" customFormat="1" ht="15" customHeight="1" x14ac:dyDescent="0.25">
      <c r="N627" s="79"/>
    </row>
    <row r="628" spans="14:14" customFormat="1" ht="15" customHeight="1" x14ac:dyDescent="0.25">
      <c r="N628" s="79"/>
    </row>
    <row r="629" spans="14:14" customFormat="1" ht="15" customHeight="1" x14ac:dyDescent="0.25">
      <c r="N629" s="79"/>
    </row>
    <row r="630" spans="14:14" customFormat="1" ht="15" customHeight="1" x14ac:dyDescent="0.25">
      <c r="N630" s="79"/>
    </row>
    <row r="631" spans="14:14" customFormat="1" ht="15" customHeight="1" x14ac:dyDescent="0.25">
      <c r="N631" s="79"/>
    </row>
    <row r="632" spans="14:14" customFormat="1" ht="15" customHeight="1" x14ac:dyDescent="0.25">
      <c r="N632" s="79"/>
    </row>
    <row r="633" spans="14:14" customFormat="1" ht="15" customHeight="1" x14ac:dyDescent="0.25">
      <c r="N633" s="79"/>
    </row>
    <row r="634" spans="14:14" customFormat="1" ht="15" customHeight="1" x14ac:dyDescent="0.25">
      <c r="N634" s="79"/>
    </row>
    <row r="635" spans="14:14" customFormat="1" ht="15" customHeight="1" x14ac:dyDescent="0.25">
      <c r="N635" s="79"/>
    </row>
    <row r="636" spans="14:14" customFormat="1" ht="15" customHeight="1" x14ac:dyDescent="0.25">
      <c r="N636" s="79"/>
    </row>
    <row r="637" spans="14:14" customFormat="1" ht="15" customHeight="1" x14ac:dyDescent="0.25">
      <c r="N637" s="79"/>
    </row>
    <row r="638" spans="14:14" customFormat="1" ht="15" customHeight="1" x14ac:dyDescent="0.25">
      <c r="N638" s="79"/>
    </row>
    <row r="639" spans="14:14" customFormat="1" ht="15" customHeight="1" x14ac:dyDescent="0.25">
      <c r="N639" s="79"/>
    </row>
    <row r="640" spans="14:14" customFormat="1" ht="15" customHeight="1" x14ac:dyDescent="0.25">
      <c r="N640" s="79"/>
    </row>
    <row r="641" spans="14:14" customFormat="1" ht="15" customHeight="1" x14ac:dyDescent="0.25">
      <c r="N641" s="79"/>
    </row>
    <row r="642" spans="14:14" customFormat="1" ht="15" customHeight="1" x14ac:dyDescent="0.25">
      <c r="N642" s="79"/>
    </row>
    <row r="643" spans="14:14" customFormat="1" ht="15" customHeight="1" x14ac:dyDescent="0.25">
      <c r="N643" s="79"/>
    </row>
    <row r="644" spans="14:14" customFormat="1" ht="15" customHeight="1" x14ac:dyDescent="0.25">
      <c r="N644" s="79"/>
    </row>
    <row r="645" spans="14:14" customFormat="1" ht="15" customHeight="1" x14ac:dyDescent="0.25">
      <c r="N645" s="79"/>
    </row>
    <row r="646" spans="14:14" customFormat="1" ht="15" customHeight="1" x14ac:dyDescent="0.25">
      <c r="N646" s="79"/>
    </row>
    <row r="647" spans="14:14" customFormat="1" ht="15" customHeight="1" x14ac:dyDescent="0.25">
      <c r="N647" s="79"/>
    </row>
    <row r="648" spans="14:14" customFormat="1" ht="15" customHeight="1" x14ac:dyDescent="0.25">
      <c r="N648" s="79"/>
    </row>
    <row r="649" spans="14:14" customFormat="1" ht="15" customHeight="1" x14ac:dyDescent="0.25">
      <c r="N649" s="79"/>
    </row>
    <row r="650" spans="14:14" customFormat="1" ht="15" customHeight="1" x14ac:dyDescent="0.25">
      <c r="N650" s="79"/>
    </row>
    <row r="651" spans="14:14" customFormat="1" ht="15" customHeight="1" x14ac:dyDescent="0.25">
      <c r="N651" s="79"/>
    </row>
    <row r="652" spans="14:14" customFormat="1" ht="15" customHeight="1" x14ac:dyDescent="0.25">
      <c r="N652" s="79"/>
    </row>
    <row r="653" spans="14:14" customFormat="1" ht="15" customHeight="1" x14ac:dyDescent="0.25">
      <c r="N653" s="79"/>
    </row>
    <row r="654" spans="14:14" customFormat="1" ht="15" customHeight="1" x14ac:dyDescent="0.25">
      <c r="N654" s="79"/>
    </row>
    <row r="655" spans="14:14" customFormat="1" ht="15" customHeight="1" x14ac:dyDescent="0.25">
      <c r="N655" s="79"/>
    </row>
    <row r="656" spans="14:14" customFormat="1" ht="15" customHeight="1" x14ac:dyDescent="0.25">
      <c r="N656" s="79"/>
    </row>
    <row r="657" spans="14:14" customFormat="1" ht="15" customHeight="1" x14ac:dyDescent="0.25">
      <c r="N657" s="79"/>
    </row>
    <row r="658" spans="14:14" customFormat="1" ht="15" customHeight="1" x14ac:dyDescent="0.25">
      <c r="N658" s="79"/>
    </row>
    <row r="659" spans="14:14" customFormat="1" ht="15" customHeight="1" x14ac:dyDescent="0.25">
      <c r="N659" s="79"/>
    </row>
    <row r="660" spans="14:14" customFormat="1" ht="15" customHeight="1" x14ac:dyDescent="0.25">
      <c r="N660" s="79"/>
    </row>
    <row r="661" spans="14:14" customFormat="1" ht="15" customHeight="1" x14ac:dyDescent="0.25">
      <c r="N661" s="79"/>
    </row>
    <row r="662" spans="14:14" customFormat="1" ht="15" customHeight="1" x14ac:dyDescent="0.25">
      <c r="N662" s="79"/>
    </row>
    <row r="663" spans="14:14" customFormat="1" ht="15" customHeight="1" x14ac:dyDescent="0.25">
      <c r="N663" s="79"/>
    </row>
    <row r="664" spans="14:14" customFormat="1" ht="15" customHeight="1" x14ac:dyDescent="0.25">
      <c r="N664" s="79"/>
    </row>
    <row r="665" spans="14:14" customFormat="1" ht="15" customHeight="1" x14ac:dyDescent="0.25">
      <c r="N665" s="79"/>
    </row>
    <row r="666" spans="14:14" customFormat="1" ht="15" customHeight="1" x14ac:dyDescent="0.25">
      <c r="N666" s="79"/>
    </row>
    <row r="667" spans="14:14" customFormat="1" ht="15" customHeight="1" x14ac:dyDescent="0.25">
      <c r="N667" s="79"/>
    </row>
    <row r="668" spans="14:14" customFormat="1" ht="15" customHeight="1" x14ac:dyDescent="0.25">
      <c r="N668" s="79"/>
    </row>
    <row r="669" spans="14:14" customFormat="1" ht="15" customHeight="1" x14ac:dyDescent="0.25">
      <c r="N669" s="79"/>
    </row>
    <row r="670" spans="14:14" customFormat="1" ht="15" customHeight="1" x14ac:dyDescent="0.25">
      <c r="N670" s="79"/>
    </row>
    <row r="671" spans="14:14" customFormat="1" ht="15" customHeight="1" x14ac:dyDescent="0.25">
      <c r="N671" s="79"/>
    </row>
    <row r="672" spans="14:14" customFormat="1" ht="15" customHeight="1" x14ac:dyDescent="0.25">
      <c r="N672" s="79"/>
    </row>
    <row r="673" spans="14:14" customFormat="1" ht="15" customHeight="1" x14ac:dyDescent="0.25">
      <c r="N673" s="79"/>
    </row>
    <row r="674" spans="14:14" customFormat="1" ht="15" customHeight="1" x14ac:dyDescent="0.25">
      <c r="N674" s="79"/>
    </row>
    <row r="675" spans="14:14" customFormat="1" ht="15" customHeight="1" x14ac:dyDescent="0.25">
      <c r="N675" s="79"/>
    </row>
    <row r="676" spans="14:14" customFormat="1" ht="15" customHeight="1" x14ac:dyDescent="0.25">
      <c r="N676" s="79"/>
    </row>
    <row r="677" spans="14:14" customFormat="1" ht="15" customHeight="1" x14ac:dyDescent="0.25">
      <c r="N677" s="79"/>
    </row>
    <row r="678" spans="14:14" customFormat="1" ht="15" customHeight="1" x14ac:dyDescent="0.25">
      <c r="N678" s="79"/>
    </row>
    <row r="679" spans="14:14" customFormat="1" ht="15" customHeight="1" x14ac:dyDescent="0.25">
      <c r="N679" s="79"/>
    </row>
    <row r="680" spans="14:14" customFormat="1" ht="15" customHeight="1" x14ac:dyDescent="0.25">
      <c r="N680" s="79"/>
    </row>
    <row r="681" spans="14:14" customFormat="1" ht="15" customHeight="1" x14ac:dyDescent="0.25">
      <c r="N681" s="79"/>
    </row>
    <row r="682" spans="14:14" customFormat="1" ht="15" customHeight="1" x14ac:dyDescent="0.25">
      <c r="N682" s="79"/>
    </row>
    <row r="683" spans="14:14" customFormat="1" ht="15" customHeight="1" x14ac:dyDescent="0.25">
      <c r="N683" s="79"/>
    </row>
    <row r="684" spans="14:14" customFormat="1" ht="15" customHeight="1" x14ac:dyDescent="0.25">
      <c r="N684" s="79"/>
    </row>
    <row r="685" spans="14:14" customFormat="1" ht="15" customHeight="1" x14ac:dyDescent="0.25">
      <c r="N685" s="79"/>
    </row>
    <row r="686" spans="14:14" customFormat="1" ht="15" customHeight="1" x14ac:dyDescent="0.25">
      <c r="N686" s="79"/>
    </row>
    <row r="687" spans="14:14" customFormat="1" ht="15" customHeight="1" x14ac:dyDescent="0.25">
      <c r="N687" s="79"/>
    </row>
    <row r="688" spans="14:14" customFormat="1" ht="15" customHeight="1" x14ac:dyDescent="0.25">
      <c r="N688" s="79"/>
    </row>
    <row r="689" spans="14:14" customFormat="1" ht="15" customHeight="1" x14ac:dyDescent="0.25">
      <c r="N689" s="79"/>
    </row>
    <row r="690" spans="14:14" customFormat="1" ht="15" customHeight="1" x14ac:dyDescent="0.25">
      <c r="N690" s="79"/>
    </row>
    <row r="691" spans="14:14" customFormat="1" ht="15" customHeight="1" x14ac:dyDescent="0.25">
      <c r="N691" s="79"/>
    </row>
    <row r="692" spans="14:14" customFormat="1" ht="15" customHeight="1" x14ac:dyDescent="0.25">
      <c r="N692" s="79"/>
    </row>
    <row r="693" spans="14:14" customFormat="1" ht="15" customHeight="1" x14ac:dyDescent="0.25">
      <c r="N693" s="79"/>
    </row>
    <row r="694" spans="14:14" customFormat="1" ht="15" customHeight="1" x14ac:dyDescent="0.25">
      <c r="N694" s="79"/>
    </row>
    <row r="695" spans="14:14" customFormat="1" ht="15" customHeight="1" x14ac:dyDescent="0.25">
      <c r="N695" s="79"/>
    </row>
    <row r="696" spans="14:14" customFormat="1" ht="15" customHeight="1" x14ac:dyDescent="0.25">
      <c r="N696" s="79"/>
    </row>
    <row r="697" spans="14:14" customFormat="1" ht="15" customHeight="1" x14ac:dyDescent="0.25">
      <c r="N697" s="79"/>
    </row>
    <row r="698" spans="14:14" customFormat="1" ht="15" customHeight="1" x14ac:dyDescent="0.25">
      <c r="N698" s="79"/>
    </row>
    <row r="699" spans="14:14" customFormat="1" ht="15" customHeight="1" x14ac:dyDescent="0.25">
      <c r="N699" s="79"/>
    </row>
    <row r="700" spans="14:14" customFormat="1" ht="15" customHeight="1" x14ac:dyDescent="0.25">
      <c r="N700" s="79"/>
    </row>
    <row r="701" spans="14:14" customFormat="1" ht="15" customHeight="1" x14ac:dyDescent="0.25">
      <c r="N701" s="79"/>
    </row>
    <row r="702" spans="14:14" customFormat="1" ht="15" customHeight="1" x14ac:dyDescent="0.25">
      <c r="N702" s="79"/>
    </row>
    <row r="703" spans="14:14" customFormat="1" ht="15" customHeight="1" x14ac:dyDescent="0.25">
      <c r="N703" s="79"/>
    </row>
    <row r="704" spans="14:14" customFormat="1" ht="15" customHeight="1" x14ac:dyDescent="0.25">
      <c r="N704" s="79"/>
    </row>
    <row r="705" spans="14:14" customFormat="1" ht="15" customHeight="1" x14ac:dyDescent="0.25">
      <c r="N705" s="79"/>
    </row>
    <row r="706" spans="14:14" customFormat="1" ht="15" customHeight="1" x14ac:dyDescent="0.25">
      <c r="N706" s="79"/>
    </row>
    <row r="707" spans="14:14" customFormat="1" ht="15" customHeight="1" x14ac:dyDescent="0.25">
      <c r="N707" s="79"/>
    </row>
    <row r="708" spans="14:14" customFormat="1" ht="15" customHeight="1" x14ac:dyDescent="0.25">
      <c r="N708" s="79"/>
    </row>
    <row r="709" spans="14:14" customFormat="1" ht="15" customHeight="1" x14ac:dyDescent="0.25">
      <c r="N709" s="79"/>
    </row>
    <row r="710" spans="14:14" customFormat="1" ht="15" customHeight="1" x14ac:dyDescent="0.25">
      <c r="N710" s="79"/>
    </row>
    <row r="711" spans="14:14" customFormat="1" ht="15" customHeight="1" x14ac:dyDescent="0.25">
      <c r="N711" s="79"/>
    </row>
    <row r="712" spans="14:14" customFormat="1" ht="15" customHeight="1" x14ac:dyDescent="0.25">
      <c r="N712" s="79"/>
    </row>
    <row r="713" spans="14:14" customFormat="1" ht="15" customHeight="1" x14ac:dyDescent="0.25">
      <c r="N713" s="79"/>
    </row>
    <row r="714" spans="14:14" customFormat="1" ht="15" customHeight="1" x14ac:dyDescent="0.25">
      <c r="N714" s="79"/>
    </row>
    <row r="715" spans="14:14" customFormat="1" ht="15" customHeight="1" x14ac:dyDescent="0.25">
      <c r="N715" s="79"/>
    </row>
    <row r="716" spans="14:14" customFormat="1" ht="15" customHeight="1" x14ac:dyDescent="0.25">
      <c r="N716" s="79"/>
    </row>
    <row r="717" spans="14:14" customFormat="1" ht="15" customHeight="1" x14ac:dyDescent="0.25">
      <c r="N717" s="79"/>
    </row>
    <row r="718" spans="14:14" customFormat="1" ht="15" customHeight="1" x14ac:dyDescent="0.25">
      <c r="N718" s="79"/>
    </row>
    <row r="719" spans="14:14" customFormat="1" ht="15" customHeight="1" x14ac:dyDescent="0.25">
      <c r="N719" s="79"/>
    </row>
    <row r="720" spans="14:14" customFormat="1" ht="15" customHeight="1" x14ac:dyDescent="0.25">
      <c r="N720" s="79"/>
    </row>
    <row r="721" spans="14:14" customFormat="1" ht="15" customHeight="1" x14ac:dyDescent="0.25">
      <c r="N721" s="79"/>
    </row>
    <row r="722" spans="14:14" customFormat="1" ht="15" customHeight="1" x14ac:dyDescent="0.25">
      <c r="N722" s="79"/>
    </row>
    <row r="723" spans="14:14" customFormat="1" ht="15" customHeight="1" x14ac:dyDescent="0.25">
      <c r="N723" s="79"/>
    </row>
    <row r="724" spans="14:14" customFormat="1" ht="15" customHeight="1" x14ac:dyDescent="0.25">
      <c r="N724" s="79"/>
    </row>
    <row r="725" spans="14:14" customFormat="1" ht="15" customHeight="1" x14ac:dyDescent="0.25">
      <c r="N725" s="79"/>
    </row>
    <row r="726" spans="14:14" customFormat="1" ht="15" customHeight="1" x14ac:dyDescent="0.25">
      <c r="N726" s="79"/>
    </row>
    <row r="727" spans="14:14" customFormat="1" ht="15" customHeight="1" x14ac:dyDescent="0.25">
      <c r="N727" s="79"/>
    </row>
    <row r="728" spans="14:14" customFormat="1" ht="15" customHeight="1" x14ac:dyDescent="0.25">
      <c r="N728" s="79"/>
    </row>
    <row r="729" spans="14:14" customFormat="1" ht="15" customHeight="1" x14ac:dyDescent="0.25">
      <c r="N729" s="79"/>
    </row>
    <row r="730" spans="14:14" customFormat="1" ht="15" customHeight="1" x14ac:dyDescent="0.25">
      <c r="N730" s="79"/>
    </row>
    <row r="731" spans="14:14" customFormat="1" ht="15" customHeight="1" x14ac:dyDescent="0.25">
      <c r="N731" s="79"/>
    </row>
    <row r="732" spans="14:14" customFormat="1" ht="15" customHeight="1" x14ac:dyDescent="0.25">
      <c r="N732" s="79"/>
    </row>
    <row r="733" spans="14:14" customFormat="1" ht="15" customHeight="1" x14ac:dyDescent="0.25">
      <c r="N733" s="79"/>
    </row>
    <row r="734" spans="14:14" customFormat="1" ht="15" customHeight="1" x14ac:dyDescent="0.25">
      <c r="N734" s="79"/>
    </row>
    <row r="735" spans="14:14" customFormat="1" ht="15" customHeight="1" x14ac:dyDescent="0.25">
      <c r="N735" s="79"/>
    </row>
    <row r="736" spans="14:14" customFormat="1" ht="15" customHeight="1" x14ac:dyDescent="0.25">
      <c r="N736" s="79"/>
    </row>
    <row r="737" spans="14:14" customFormat="1" ht="15" customHeight="1" x14ac:dyDescent="0.25">
      <c r="N737" s="79"/>
    </row>
    <row r="738" spans="14:14" customFormat="1" ht="15" customHeight="1" x14ac:dyDescent="0.25">
      <c r="N738" s="79"/>
    </row>
    <row r="739" spans="14:14" customFormat="1" ht="15" customHeight="1" x14ac:dyDescent="0.25">
      <c r="N739" s="79"/>
    </row>
    <row r="740" spans="14:14" customFormat="1" ht="15" customHeight="1" x14ac:dyDescent="0.25">
      <c r="N740" s="79"/>
    </row>
    <row r="741" spans="14:14" customFormat="1" ht="15" customHeight="1" x14ac:dyDescent="0.25">
      <c r="N741" s="79"/>
    </row>
    <row r="742" spans="14:14" customFormat="1" ht="15" customHeight="1" x14ac:dyDescent="0.25">
      <c r="N742" s="79"/>
    </row>
    <row r="743" spans="14:14" customFormat="1" ht="15" customHeight="1" x14ac:dyDescent="0.25">
      <c r="N743" s="79"/>
    </row>
    <row r="744" spans="14:14" customFormat="1" ht="15" customHeight="1" x14ac:dyDescent="0.25">
      <c r="N744" s="79"/>
    </row>
    <row r="745" spans="14:14" customFormat="1" ht="15" customHeight="1" x14ac:dyDescent="0.25">
      <c r="N745" s="79"/>
    </row>
    <row r="746" spans="14:14" customFormat="1" ht="15" customHeight="1" x14ac:dyDescent="0.25">
      <c r="N746" s="79"/>
    </row>
    <row r="747" spans="14:14" customFormat="1" ht="15" customHeight="1" x14ac:dyDescent="0.25">
      <c r="N747" s="79"/>
    </row>
    <row r="748" spans="14:14" customFormat="1" ht="15" customHeight="1" x14ac:dyDescent="0.25">
      <c r="N748" s="79"/>
    </row>
    <row r="749" spans="14:14" customFormat="1" ht="15" customHeight="1" x14ac:dyDescent="0.25">
      <c r="N749" s="79"/>
    </row>
    <row r="750" spans="14:14" customFormat="1" ht="15" customHeight="1" x14ac:dyDescent="0.25">
      <c r="N750" s="79"/>
    </row>
    <row r="751" spans="14:14" customFormat="1" ht="15" customHeight="1" x14ac:dyDescent="0.25">
      <c r="N751" s="79"/>
    </row>
    <row r="752" spans="14:14" customFormat="1" ht="15" customHeight="1" x14ac:dyDescent="0.25">
      <c r="N752" s="79"/>
    </row>
    <row r="753" spans="14:14" customFormat="1" ht="15" customHeight="1" x14ac:dyDescent="0.25">
      <c r="N753" s="79"/>
    </row>
    <row r="754" spans="14:14" customFormat="1" ht="15" customHeight="1" x14ac:dyDescent="0.25">
      <c r="N754" s="79"/>
    </row>
    <row r="755" spans="14:14" customFormat="1" ht="15" customHeight="1" x14ac:dyDescent="0.25">
      <c r="N755" s="79"/>
    </row>
    <row r="756" spans="14:14" customFormat="1" ht="15" customHeight="1" x14ac:dyDescent="0.25">
      <c r="N756" s="79"/>
    </row>
    <row r="757" spans="14:14" customFormat="1" ht="15" customHeight="1" x14ac:dyDescent="0.25">
      <c r="N757" s="79"/>
    </row>
    <row r="758" spans="14:14" customFormat="1" ht="15" customHeight="1" x14ac:dyDescent="0.25">
      <c r="N758" s="79"/>
    </row>
    <row r="759" spans="14:14" customFormat="1" ht="15" customHeight="1" x14ac:dyDescent="0.25">
      <c r="N759" s="79"/>
    </row>
    <row r="760" spans="14:14" customFormat="1" ht="15" customHeight="1" x14ac:dyDescent="0.25">
      <c r="N760" s="79"/>
    </row>
    <row r="761" spans="14:14" customFormat="1" ht="15" customHeight="1" x14ac:dyDescent="0.25">
      <c r="N761" s="79"/>
    </row>
    <row r="762" spans="14:14" customFormat="1" ht="15" customHeight="1" x14ac:dyDescent="0.25">
      <c r="N762" s="79"/>
    </row>
    <row r="763" spans="14:14" customFormat="1" ht="15" customHeight="1" x14ac:dyDescent="0.25">
      <c r="N763" s="79"/>
    </row>
    <row r="764" spans="14:14" customFormat="1" ht="15" customHeight="1" x14ac:dyDescent="0.25">
      <c r="N764" s="79"/>
    </row>
    <row r="765" spans="14:14" customFormat="1" ht="15" customHeight="1" x14ac:dyDescent="0.25">
      <c r="N765" s="79"/>
    </row>
    <row r="766" spans="14:14" customFormat="1" ht="15" customHeight="1" x14ac:dyDescent="0.25">
      <c r="N766" s="79"/>
    </row>
    <row r="767" spans="14:14" customFormat="1" ht="15" customHeight="1" x14ac:dyDescent="0.25">
      <c r="N767" s="79"/>
    </row>
    <row r="768" spans="14:14" customFormat="1" ht="15" customHeight="1" x14ac:dyDescent="0.25">
      <c r="N768" s="79"/>
    </row>
    <row r="769" spans="14:14" customFormat="1" ht="15" customHeight="1" x14ac:dyDescent="0.25">
      <c r="N769" s="79"/>
    </row>
    <row r="770" spans="14:14" customFormat="1" ht="15" customHeight="1" x14ac:dyDescent="0.25">
      <c r="N770" s="79"/>
    </row>
    <row r="771" spans="14:14" customFormat="1" ht="15" customHeight="1" x14ac:dyDescent="0.25">
      <c r="N771" s="79"/>
    </row>
    <row r="772" spans="14:14" customFormat="1" ht="15" customHeight="1" x14ac:dyDescent="0.25">
      <c r="N772" s="79"/>
    </row>
    <row r="773" spans="14:14" customFormat="1" ht="15" customHeight="1" x14ac:dyDescent="0.25">
      <c r="N773" s="79"/>
    </row>
    <row r="774" spans="14:14" customFormat="1" ht="15" customHeight="1" x14ac:dyDescent="0.25">
      <c r="N774" s="79"/>
    </row>
    <row r="775" spans="14:14" customFormat="1" ht="15" customHeight="1" x14ac:dyDescent="0.25">
      <c r="N775" s="79"/>
    </row>
    <row r="776" spans="14:14" customFormat="1" ht="15" customHeight="1" x14ac:dyDescent="0.25">
      <c r="N776" s="79"/>
    </row>
    <row r="777" spans="14:14" customFormat="1" ht="15" customHeight="1" x14ac:dyDescent="0.25">
      <c r="N777" s="79"/>
    </row>
    <row r="778" spans="14:14" customFormat="1" ht="15" customHeight="1" x14ac:dyDescent="0.25">
      <c r="N778" s="79"/>
    </row>
    <row r="779" spans="14:14" customFormat="1" ht="15" customHeight="1" x14ac:dyDescent="0.25">
      <c r="N779" s="79"/>
    </row>
    <row r="780" spans="14:14" customFormat="1" ht="15" customHeight="1" x14ac:dyDescent="0.25">
      <c r="N780" s="79"/>
    </row>
    <row r="781" spans="14:14" customFormat="1" ht="15" customHeight="1" x14ac:dyDescent="0.25">
      <c r="N781" s="79"/>
    </row>
    <row r="782" spans="14:14" customFormat="1" ht="15" customHeight="1" x14ac:dyDescent="0.25">
      <c r="N782" s="79"/>
    </row>
    <row r="783" spans="14:14" customFormat="1" ht="15" customHeight="1" x14ac:dyDescent="0.25">
      <c r="N783" s="79"/>
    </row>
    <row r="784" spans="14:14" customFormat="1" ht="15" customHeight="1" x14ac:dyDescent="0.25">
      <c r="N784" s="79"/>
    </row>
    <row r="785" spans="14:14" customFormat="1" ht="15" customHeight="1" x14ac:dyDescent="0.25">
      <c r="N785" s="79"/>
    </row>
    <row r="786" spans="14:14" customFormat="1" ht="15" customHeight="1" x14ac:dyDescent="0.25">
      <c r="N786" s="79"/>
    </row>
    <row r="787" spans="14:14" customFormat="1" ht="15" customHeight="1" x14ac:dyDescent="0.25">
      <c r="N787" s="79"/>
    </row>
    <row r="788" spans="14:14" customFormat="1" ht="15" customHeight="1" x14ac:dyDescent="0.25">
      <c r="N788" s="79"/>
    </row>
    <row r="789" spans="14:14" customFormat="1" ht="15" customHeight="1" x14ac:dyDescent="0.25">
      <c r="N789" s="79"/>
    </row>
    <row r="790" spans="14:14" customFormat="1" ht="15" customHeight="1" x14ac:dyDescent="0.25">
      <c r="N790" s="79"/>
    </row>
    <row r="791" spans="14:14" customFormat="1" ht="15" customHeight="1" x14ac:dyDescent="0.25">
      <c r="N791" s="79"/>
    </row>
    <row r="792" spans="14:14" customFormat="1" ht="15" customHeight="1" x14ac:dyDescent="0.25">
      <c r="N792" s="79"/>
    </row>
    <row r="793" spans="14:14" customFormat="1" ht="15" customHeight="1" x14ac:dyDescent="0.25">
      <c r="N793" s="79"/>
    </row>
    <row r="794" spans="14:14" customFormat="1" ht="15" customHeight="1" x14ac:dyDescent="0.25">
      <c r="N794" s="79"/>
    </row>
    <row r="795" spans="14:14" customFormat="1" ht="15" customHeight="1" x14ac:dyDescent="0.25">
      <c r="N795" s="79"/>
    </row>
    <row r="796" spans="14:14" customFormat="1" ht="15" customHeight="1" x14ac:dyDescent="0.25">
      <c r="N796" s="79"/>
    </row>
    <row r="797" spans="14:14" customFormat="1" ht="15" customHeight="1" x14ac:dyDescent="0.25">
      <c r="N797" s="79"/>
    </row>
    <row r="798" spans="14:14" customFormat="1" ht="15" customHeight="1" x14ac:dyDescent="0.25">
      <c r="N798" s="79"/>
    </row>
    <row r="799" spans="14:14" customFormat="1" ht="15" customHeight="1" x14ac:dyDescent="0.25">
      <c r="N799" s="79"/>
    </row>
    <row r="800" spans="14:14" customFormat="1" ht="15" customHeight="1" x14ac:dyDescent="0.25">
      <c r="N800" s="79"/>
    </row>
    <row r="801" spans="14:14" customFormat="1" ht="15" customHeight="1" x14ac:dyDescent="0.25">
      <c r="N801" s="79"/>
    </row>
    <row r="802" spans="14:14" customFormat="1" ht="15" customHeight="1" x14ac:dyDescent="0.25">
      <c r="N802" s="79"/>
    </row>
    <row r="803" spans="14:14" customFormat="1" ht="15" customHeight="1" x14ac:dyDescent="0.25">
      <c r="N803" s="79"/>
    </row>
    <row r="804" spans="14:14" customFormat="1" ht="15" customHeight="1" x14ac:dyDescent="0.25">
      <c r="N804" s="79"/>
    </row>
    <row r="805" spans="14:14" customFormat="1" ht="15" customHeight="1" x14ac:dyDescent="0.25">
      <c r="N805" s="79"/>
    </row>
    <row r="806" spans="14:14" customFormat="1" ht="15" customHeight="1" x14ac:dyDescent="0.25">
      <c r="N806" s="79"/>
    </row>
    <row r="807" spans="14:14" customFormat="1" ht="15" customHeight="1" x14ac:dyDescent="0.25">
      <c r="N807" s="79"/>
    </row>
    <row r="808" spans="14:14" customFormat="1" ht="15" customHeight="1" x14ac:dyDescent="0.25">
      <c r="N808" s="79"/>
    </row>
    <row r="809" spans="14:14" customFormat="1" ht="15" customHeight="1" x14ac:dyDescent="0.25">
      <c r="N809" s="79"/>
    </row>
    <row r="810" spans="14:14" customFormat="1" ht="15" customHeight="1" x14ac:dyDescent="0.25">
      <c r="N810" s="79"/>
    </row>
    <row r="811" spans="14:14" customFormat="1" ht="15" customHeight="1" x14ac:dyDescent="0.25">
      <c r="N811" s="79"/>
    </row>
    <row r="812" spans="14:14" customFormat="1" ht="15" customHeight="1" x14ac:dyDescent="0.25">
      <c r="N812" s="79"/>
    </row>
    <row r="813" spans="14:14" customFormat="1" ht="15" customHeight="1" x14ac:dyDescent="0.25">
      <c r="N813" s="79"/>
    </row>
    <row r="814" spans="14:14" customFormat="1" ht="15" customHeight="1" x14ac:dyDescent="0.25">
      <c r="N814" s="79"/>
    </row>
    <row r="815" spans="14:14" customFormat="1" ht="15" customHeight="1" x14ac:dyDescent="0.25">
      <c r="N815" s="79"/>
    </row>
    <row r="816" spans="14:14" customFormat="1" ht="15" customHeight="1" x14ac:dyDescent="0.25">
      <c r="N816" s="79"/>
    </row>
    <row r="817" spans="14:14" customFormat="1" ht="15" customHeight="1" x14ac:dyDescent="0.25">
      <c r="N817" s="79"/>
    </row>
    <row r="818" spans="14:14" customFormat="1" ht="15" customHeight="1" x14ac:dyDescent="0.25">
      <c r="N818" s="79"/>
    </row>
    <row r="819" spans="14:14" customFormat="1" ht="15" customHeight="1" x14ac:dyDescent="0.25">
      <c r="N819" s="79"/>
    </row>
    <row r="820" spans="14:14" customFormat="1" ht="15" customHeight="1" x14ac:dyDescent="0.25">
      <c r="N820" s="79"/>
    </row>
    <row r="821" spans="14:14" customFormat="1" ht="15" customHeight="1" x14ac:dyDescent="0.25">
      <c r="N821" s="79"/>
    </row>
    <row r="822" spans="14:14" customFormat="1" ht="15" customHeight="1" x14ac:dyDescent="0.25">
      <c r="N822" s="79"/>
    </row>
    <row r="823" spans="14:14" customFormat="1" ht="15" customHeight="1" x14ac:dyDescent="0.25">
      <c r="N823" s="79"/>
    </row>
    <row r="824" spans="14:14" customFormat="1" ht="15" customHeight="1" x14ac:dyDescent="0.25">
      <c r="N824" s="79"/>
    </row>
    <row r="825" spans="14:14" customFormat="1" ht="15" customHeight="1" x14ac:dyDescent="0.25">
      <c r="N825" s="79"/>
    </row>
    <row r="826" spans="14:14" customFormat="1" ht="15" customHeight="1" x14ac:dyDescent="0.25">
      <c r="N826" s="79"/>
    </row>
    <row r="827" spans="14:14" customFormat="1" ht="15" customHeight="1" x14ac:dyDescent="0.25">
      <c r="N827" s="79"/>
    </row>
    <row r="828" spans="14:14" customFormat="1" ht="15" customHeight="1" x14ac:dyDescent="0.25">
      <c r="N828" s="79"/>
    </row>
    <row r="829" spans="14:14" customFormat="1" ht="15" customHeight="1" x14ac:dyDescent="0.25">
      <c r="N829" s="79"/>
    </row>
    <row r="830" spans="14:14" customFormat="1" ht="15" customHeight="1" x14ac:dyDescent="0.25">
      <c r="N830" s="79"/>
    </row>
    <row r="831" spans="14:14" customFormat="1" ht="15" customHeight="1" x14ac:dyDescent="0.25">
      <c r="N831" s="79"/>
    </row>
    <row r="832" spans="14:14" customFormat="1" ht="15" customHeight="1" x14ac:dyDescent="0.25">
      <c r="N832" s="79"/>
    </row>
    <row r="833" spans="14:14" customFormat="1" ht="15" customHeight="1" x14ac:dyDescent="0.25">
      <c r="N833" s="79"/>
    </row>
    <row r="834" spans="14:14" customFormat="1" ht="15" customHeight="1" x14ac:dyDescent="0.25">
      <c r="N834" s="79"/>
    </row>
    <row r="835" spans="14:14" customFormat="1" ht="15" customHeight="1" x14ac:dyDescent="0.25">
      <c r="N835" s="79"/>
    </row>
    <row r="836" spans="14:14" customFormat="1" ht="15" customHeight="1" x14ac:dyDescent="0.25">
      <c r="N836" s="79"/>
    </row>
    <row r="837" spans="14:14" customFormat="1" ht="15" customHeight="1" x14ac:dyDescent="0.25">
      <c r="N837" s="79"/>
    </row>
    <row r="838" spans="14:14" customFormat="1" ht="15" customHeight="1" x14ac:dyDescent="0.25">
      <c r="N838" s="79"/>
    </row>
    <row r="839" spans="14:14" customFormat="1" ht="15" customHeight="1" x14ac:dyDescent="0.25">
      <c r="N839" s="79"/>
    </row>
    <row r="840" spans="14:14" customFormat="1" ht="15" customHeight="1" x14ac:dyDescent="0.25">
      <c r="N840" s="79"/>
    </row>
    <row r="841" spans="14:14" customFormat="1" ht="15" customHeight="1" x14ac:dyDescent="0.25">
      <c r="N841" s="79"/>
    </row>
    <row r="842" spans="14:14" customFormat="1" ht="15" customHeight="1" x14ac:dyDescent="0.25">
      <c r="N842" s="79"/>
    </row>
    <row r="843" spans="14:14" customFormat="1" ht="15" customHeight="1" x14ac:dyDescent="0.25">
      <c r="N843" s="79"/>
    </row>
    <row r="844" spans="14:14" customFormat="1" ht="15" customHeight="1" x14ac:dyDescent="0.25">
      <c r="N844" s="79"/>
    </row>
    <row r="845" spans="14:14" customFormat="1" ht="15" customHeight="1" x14ac:dyDescent="0.25">
      <c r="N845" s="79"/>
    </row>
    <row r="846" spans="14:14" customFormat="1" ht="15" customHeight="1" x14ac:dyDescent="0.25">
      <c r="N846" s="79"/>
    </row>
    <row r="847" spans="14:14" customFormat="1" ht="15" customHeight="1" x14ac:dyDescent="0.25">
      <c r="N847" s="79"/>
    </row>
    <row r="848" spans="14:14" customFormat="1" ht="15" customHeight="1" x14ac:dyDescent="0.25">
      <c r="N848" s="79"/>
    </row>
    <row r="849" spans="14:14" customFormat="1" ht="15" customHeight="1" x14ac:dyDescent="0.25">
      <c r="N849" s="79"/>
    </row>
    <row r="850" spans="14:14" customFormat="1" ht="15" customHeight="1" x14ac:dyDescent="0.25">
      <c r="N850" s="79"/>
    </row>
    <row r="851" spans="14:14" customFormat="1" ht="15" customHeight="1" x14ac:dyDescent="0.25">
      <c r="N851" s="79"/>
    </row>
    <row r="852" spans="14:14" customFormat="1" ht="15" customHeight="1" x14ac:dyDescent="0.25">
      <c r="N852" s="79"/>
    </row>
    <row r="853" spans="14:14" customFormat="1" ht="15" customHeight="1" x14ac:dyDescent="0.25">
      <c r="N853" s="79"/>
    </row>
    <row r="854" spans="14:14" customFormat="1" ht="15" customHeight="1" x14ac:dyDescent="0.25">
      <c r="N854" s="79"/>
    </row>
    <row r="855" spans="14:14" customFormat="1" ht="15" customHeight="1" x14ac:dyDescent="0.25">
      <c r="N855" s="79"/>
    </row>
    <row r="856" spans="14:14" customFormat="1" ht="15" customHeight="1" x14ac:dyDescent="0.25">
      <c r="N856" s="79"/>
    </row>
    <row r="857" spans="14:14" customFormat="1" ht="15" customHeight="1" x14ac:dyDescent="0.25">
      <c r="N857" s="79"/>
    </row>
    <row r="858" spans="14:14" customFormat="1" ht="15" customHeight="1" x14ac:dyDescent="0.25">
      <c r="N858" s="79"/>
    </row>
    <row r="859" spans="14:14" customFormat="1" ht="15" customHeight="1" x14ac:dyDescent="0.25">
      <c r="N859" s="79"/>
    </row>
    <row r="860" spans="14:14" customFormat="1" ht="15" customHeight="1" x14ac:dyDescent="0.25">
      <c r="N860" s="79"/>
    </row>
    <row r="861" spans="14:14" customFormat="1" ht="15" customHeight="1" x14ac:dyDescent="0.25">
      <c r="N861" s="79"/>
    </row>
    <row r="862" spans="14:14" customFormat="1" ht="15" customHeight="1" x14ac:dyDescent="0.25">
      <c r="N862" s="79"/>
    </row>
    <row r="863" spans="14:14" customFormat="1" ht="15" customHeight="1" x14ac:dyDescent="0.25">
      <c r="N863" s="79"/>
    </row>
    <row r="864" spans="14:14" customFormat="1" ht="15" customHeight="1" x14ac:dyDescent="0.25">
      <c r="N864" s="79"/>
    </row>
    <row r="865" spans="14:14" customFormat="1" ht="15" customHeight="1" x14ac:dyDescent="0.25">
      <c r="N865" s="79"/>
    </row>
    <row r="866" spans="14:14" customFormat="1" ht="15" customHeight="1" x14ac:dyDescent="0.25">
      <c r="N866" s="79"/>
    </row>
    <row r="867" spans="14:14" customFormat="1" ht="15" customHeight="1" x14ac:dyDescent="0.25">
      <c r="N867" s="79"/>
    </row>
    <row r="868" spans="14:14" customFormat="1" ht="15" customHeight="1" x14ac:dyDescent="0.25">
      <c r="N868" s="79"/>
    </row>
    <row r="869" spans="14:14" customFormat="1" ht="15" customHeight="1" x14ac:dyDescent="0.25">
      <c r="N869" s="79"/>
    </row>
    <row r="870" spans="14:14" customFormat="1" ht="15" customHeight="1" x14ac:dyDescent="0.25">
      <c r="N870" s="79"/>
    </row>
    <row r="871" spans="14:14" customFormat="1" ht="15" customHeight="1" x14ac:dyDescent="0.25">
      <c r="N871" s="79"/>
    </row>
    <row r="872" spans="14:14" customFormat="1" ht="15" customHeight="1" x14ac:dyDescent="0.25">
      <c r="N872" s="79"/>
    </row>
    <row r="873" spans="14:14" customFormat="1" ht="15" customHeight="1" x14ac:dyDescent="0.25">
      <c r="N873" s="79"/>
    </row>
    <row r="874" spans="14:14" customFormat="1" ht="15" customHeight="1" x14ac:dyDescent="0.25">
      <c r="N874" s="79"/>
    </row>
    <row r="875" spans="14:14" customFormat="1" ht="15" customHeight="1" x14ac:dyDescent="0.25">
      <c r="N875" s="79"/>
    </row>
    <row r="876" spans="14:14" customFormat="1" ht="15" customHeight="1" x14ac:dyDescent="0.25">
      <c r="N876" s="79"/>
    </row>
    <row r="877" spans="14:14" customFormat="1" ht="15" customHeight="1" x14ac:dyDescent="0.25">
      <c r="N877" s="79"/>
    </row>
    <row r="878" spans="14:14" customFormat="1" ht="15" customHeight="1" x14ac:dyDescent="0.25">
      <c r="N878" s="79"/>
    </row>
    <row r="879" spans="14:14" customFormat="1" ht="15" customHeight="1" x14ac:dyDescent="0.25">
      <c r="N879" s="79"/>
    </row>
    <row r="880" spans="14:14" customFormat="1" ht="15" customHeight="1" x14ac:dyDescent="0.25">
      <c r="N880" s="79"/>
    </row>
    <row r="881" spans="14:14" customFormat="1" ht="15" customHeight="1" x14ac:dyDescent="0.25">
      <c r="N881" s="79"/>
    </row>
    <row r="882" spans="14:14" customFormat="1" ht="15" customHeight="1" x14ac:dyDescent="0.25">
      <c r="N882" s="79"/>
    </row>
    <row r="883" spans="14:14" customFormat="1" ht="15" customHeight="1" x14ac:dyDescent="0.25">
      <c r="N883" s="79"/>
    </row>
    <row r="884" spans="14:14" customFormat="1" ht="15" customHeight="1" x14ac:dyDescent="0.25">
      <c r="N884" s="79"/>
    </row>
    <row r="885" spans="14:14" customFormat="1" ht="15" customHeight="1" x14ac:dyDescent="0.25">
      <c r="N885" s="79"/>
    </row>
    <row r="886" spans="14:14" customFormat="1" ht="15" customHeight="1" x14ac:dyDescent="0.25">
      <c r="N886" s="79"/>
    </row>
    <row r="887" spans="14:14" customFormat="1" ht="15" customHeight="1" x14ac:dyDescent="0.25">
      <c r="N887" s="79"/>
    </row>
    <row r="888" spans="14:14" customFormat="1" ht="15" customHeight="1" x14ac:dyDescent="0.25">
      <c r="N888" s="79"/>
    </row>
    <row r="889" spans="14:14" customFormat="1" ht="15" customHeight="1" x14ac:dyDescent="0.25">
      <c r="N889" s="79"/>
    </row>
    <row r="890" spans="14:14" customFormat="1" ht="15" customHeight="1" x14ac:dyDescent="0.25">
      <c r="N890" s="79"/>
    </row>
    <row r="891" spans="14:14" customFormat="1" ht="15" customHeight="1" x14ac:dyDescent="0.25">
      <c r="N891" s="79"/>
    </row>
    <row r="892" spans="14:14" customFormat="1" ht="15" customHeight="1" x14ac:dyDescent="0.25">
      <c r="N892" s="79"/>
    </row>
    <row r="893" spans="14:14" customFormat="1" ht="15" customHeight="1" x14ac:dyDescent="0.25">
      <c r="N893" s="79"/>
    </row>
    <row r="894" spans="14:14" customFormat="1" ht="15" customHeight="1" x14ac:dyDescent="0.25">
      <c r="N894" s="79"/>
    </row>
    <row r="895" spans="14:14" customFormat="1" ht="15" customHeight="1" x14ac:dyDescent="0.25">
      <c r="N895" s="79"/>
    </row>
    <row r="896" spans="14:14" customFormat="1" ht="15" customHeight="1" x14ac:dyDescent="0.25">
      <c r="N896" s="79"/>
    </row>
    <row r="897" spans="14:14" customFormat="1" ht="15" customHeight="1" x14ac:dyDescent="0.25">
      <c r="N897" s="79"/>
    </row>
    <row r="898" spans="14:14" customFormat="1" ht="15" customHeight="1" x14ac:dyDescent="0.25">
      <c r="N898" s="79"/>
    </row>
    <row r="899" spans="14:14" customFormat="1" ht="15" customHeight="1" x14ac:dyDescent="0.25">
      <c r="N899" s="79"/>
    </row>
    <row r="900" spans="14:14" customFormat="1" ht="15" customHeight="1" x14ac:dyDescent="0.25">
      <c r="N900" s="79"/>
    </row>
    <row r="901" spans="14:14" customFormat="1" ht="15" customHeight="1" x14ac:dyDescent="0.25">
      <c r="N901" s="79"/>
    </row>
    <row r="902" spans="14:14" customFormat="1" ht="15" customHeight="1" x14ac:dyDescent="0.25">
      <c r="N902" s="79"/>
    </row>
    <row r="903" spans="14:14" customFormat="1" ht="15" customHeight="1" x14ac:dyDescent="0.25">
      <c r="N903" s="79"/>
    </row>
    <row r="904" spans="14:14" customFormat="1" ht="15" customHeight="1" x14ac:dyDescent="0.25">
      <c r="N904" s="79"/>
    </row>
    <row r="905" spans="14:14" customFormat="1" ht="15" customHeight="1" x14ac:dyDescent="0.25">
      <c r="N905" s="79"/>
    </row>
    <row r="906" spans="14:14" customFormat="1" ht="15" customHeight="1" x14ac:dyDescent="0.25">
      <c r="N906" s="79"/>
    </row>
    <row r="907" spans="14:14" customFormat="1" ht="15" customHeight="1" x14ac:dyDescent="0.25">
      <c r="N907" s="79"/>
    </row>
    <row r="908" spans="14:14" customFormat="1" ht="15" customHeight="1" x14ac:dyDescent="0.25">
      <c r="N908" s="79"/>
    </row>
    <row r="909" spans="14:14" customFormat="1" ht="15" customHeight="1" x14ac:dyDescent="0.25">
      <c r="N909" s="79"/>
    </row>
    <row r="910" spans="14:14" customFormat="1" ht="15" customHeight="1" x14ac:dyDescent="0.25">
      <c r="N910" s="79"/>
    </row>
    <row r="911" spans="14:14" customFormat="1" ht="15" customHeight="1" x14ac:dyDescent="0.25">
      <c r="N911" s="79"/>
    </row>
    <row r="912" spans="14:14" customFormat="1" ht="15" customHeight="1" x14ac:dyDescent="0.25">
      <c r="N912" s="79"/>
    </row>
    <row r="913" spans="14:14" customFormat="1" ht="15" customHeight="1" x14ac:dyDescent="0.25">
      <c r="N913" s="79"/>
    </row>
    <row r="914" spans="14:14" customFormat="1" ht="15" customHeight="1" x14ac:dyDescent="0.25">
      <c r="N914" s="79"/>
    </row>
    <row r="915" spans="14:14" customFormat="1" ht="15" customHeight="1" x14ac:dyDescent="0.25">
      <c r="N915" s="79"/>
    </row>
    <row r="916" spans="14:14" customFormat="1" ht="15" customHeight="1" x14ac:dyDescent="0.25">
      <c r="N916" s="79"/>
    </row>
    <row r="917" spans="14:14" customFormat="1" ht="15" customHeight="1" x14ac:dyDescent="0.25">
      <c r="N917" s="79"/>
    </row>
    <row r="918" spans="14:14" customFormat="1" ht="15" customHeight="1" x14ac:dyDescent="0.25">
      <c r="N918" s="79"/>
    </row>
    <row r="919" spans="14:14" customFormat="1" ht="15" customHeight="1" x14ac:dyDescent="0.25">
      <c r="N919" s="79"/>
    </row>
    <row r="920" spans="14:14" customFormat="1" ht="15" customHeight="1" x14ac:dyDescent="0.25">
      <c r="N920" s="79"/>
    </row>
    <row r="921" spans="14:14" customFormat="1" ht="15" customHeight="1" x14ac:dyDescent="0.25">
      <c r="N921" s="79"/>
    </row>
    <row r="922" spans="14:14" customFormat="1" ht="15" customHeight="1" x14ac:dyDescent="0.25">
      <c r="N922" s="79"/>
    </row>
    <row r="923" spans="14:14" customFormat="1" ht="15" customHeight="1" x14ac:dyDescent="0.25">
      <c r="N923" s="79"/>
    </row>
    <row r="924" spans="14:14" customFormat="1" ht="15" customHeight="1" x14ac:dyDescent="0.25">
      <c r="N924" s="79"/>
    </row>
    <row r="925" spans="14:14" customFormat="1" ht="15" customHeight="1" x14ac:dyDescent="0.25">
      <c r="N925" s="79"/>
    </row>
    <row r="926" spans="14:14" customFormat="1" ht="15" customHeight="1" x14ac:dyDescent="0.25">
      <c r="N926" s="79"/>
    </row>
    <row r="927" spans="14:14" customFormat="1" ht="15" customHeight="1" x14ac:dyDescent="0.25">
      <c r="N927" s="79"/>
    </row>
    <row r="928" spans="14:14" customFormat="1" ht="15" customHeight="1" x14ac:dyDescent="0.25">
      <c r="N928" s="79"/>
    </row>
    <row r="929" spans="14:14" customFormat="1" ht="15" customHeight="1" x14ac:dyDescent="0.25">
      <c r="N929" s="79"/>
    </row>
    <row r="930" spans="14:14" customFormat="1" ht="15" customHeight="1" x14ac:dyDescent="0.25">
      <c r="N930" s="79"/>
    </row>
    <row r="931" spans="14:14" customFormat="1" ht="15" customHeight="1" x14ac:dyDescent="0.25">
      <c r="N931" s="79"/>
    </row>
    <row r="932" spans="14:14" customFormat="1" ht="15" customHeight="1" x14ac:dyDescent="0.25">
      <c r="N932" s="79"/>
    </row>
    <row r="933" spans="14:14" customFormat="1" ht="15" customHeight="1" x14ac:dyDescent="0.25">
      <c r="N933" s="79"/>
    </row>
    <row r="934" spans="14:14" customFormat="1" ht="15" customHeight="1" x14ac:dyDescent="0.25">
      <c r="N934" s="79"/>
    </row>
    <row r="935" spans="14:14" customFormat="1" ht="15" customHeight="1" x14ac:dyDescent="0.25">
      <c r="N935" s="79"/>
    </row>
    <row r="936" spans="14:14" customFormat="1" ht="15" customHeight="1" x14ac:dyDescent="0.25">
      <c r="N936" s="79"/>
    </row>
    <row r="937" spans="14:14" customFormat="1" ht="15" customHeight="1" x14ac:dyDescent="0.25">
      <c r="N937" s="79"/>
    </row>
    <row r="938" spans="14:14" customFormat="1" ht="15" customHeight="1" x14ac:dyDescent="0.25">
      <c r="N938" s="79"/>
    </row>
    <row r="939" spans="14:14" customFormat="1" ht="15" customHeight="1" x14ac:dyDescent="0.25">
      <c r="N939" s="79"/>
    </row>
    <row r="940" spans="14:14" customFormat="1" ht="15" customHeight="1" x14ac:dyDescent="0.25">
      <c r="N940" s="79"/>
    </row>
    <row r="941" spans="14:14" customFormat="1" ht="15" customHeight="1" x14ac:dyDescent="0.25">
      <c r="N941" s="79"/>
    </row>
    <row r="942" spans="14:14" customFormat="1" ht="15" customHeight="1" x14ac:dyDescent="0.25">
      <c r="N942" s="79"/>
    </row>
    <row r="943" spans="14:14" customFormat="1" ht="15" customHeight="1" x14ac:dyDescent="0.25">
      <c r="N943" s="79"/>
    </row>
    <row r="944" spans="14:14" customFormat="1" ht="15" customHeight="1" x14ac:dyDescent="0.25">
      <c r="N944" s="79"/>
    </row>
    <row r="945" spans="14:14" customFormat="1" ht="15" customHeight="1" x14ac:dyDescent="0.25">
      <c r="N945" s="79"/>
    </row>
    <row r="946" spans="14:14" customFormat="1" ht="15" customHeight="1" x14ac:dyDescent="0.25">
      <c r="N946" s="79"/>
    </row>
    <row r="947" spans="14:14" customFormat="1" ht="15" customHeight="1" x14ac:dyDescent="0.25">
      <c r="N947" s="79"/>
    </row>
    <row r="948" spans="14:14" customFormat="1" ht="15" customHeight="1" x14ac:dyDescent="0.25">
      <c r="N948" s="79"/>
    </row>
    <row r="949" spans="14:14" customFormat="1" ht="15" customHeight="1" x14ac:dyDescent="0.25">
      <c r="N949" s="79"/>
    </row>
    <row r="950" spans="14:14" customFormat="1" ht="15" customHeight="1" x14ac:dyDescent="0.25">
      <c r="N950" s="79"/>
    </row>
    <row r="951" spans="14:14" customFormat="1" ht="15" customHeight="1" x14ac:dyDescent="0.25">
      <c r="N951" s="79"/>
    </row>
    <row r="952" spans="14:14" customFormat="1" ht="15" customHeight="1" x14ac:dyDescent="0.25">
      <c r="N952" s="79"/>
    </row>
    <row r="953" spans="14:14" customFormat="1" ht="15" customHeight="1" x14ac:dyDescent="0.25">
      <c r="N953" s="79"/>
    </row>
    <row r="954" spans="14:14" customFormat="1" ht="15" customHeight="1" x14ac:dyDescent="0.25">
      <c r="N954" s="79"/>
    </row>
    <row r="955" spans="14:14" customFormat="1" ht="15" customHeight="1" x14ac:dyDescent="0.25">
      <c r="N955" s="79"/>
    </row>
    <row r="956" spans="14:14" customFormat="1" ht="15" customHeight="1" x14ac:dyDescent="0.25">
      <c r="N956" s="79"/>
    </row>
    <row r="957" spans="14:14" customFormat="1" ht="15" customHeight="1" x14ac:dyDescent="0.25">
      <c r="N957" s="79"/>
    </row>
    <row r="958" spans="14:14" customFormat="1" ht="15" customHeight="1" x14ac:dyDescent="0.25">
      <c r="N958" s="79"/>
    </row>
    <row r="959" spans="14:14" customFormat="1" ht="15" customHeight="1" x14ac:dyDescent="0.25">
      <c r="N959" s="79"/>
    </row>
    <row r="960" spans="14:14" customFormat="1" ht="15" customHeight="1" x14ac:dyDescent="0.25">
      <c r="N960" s="79"/>
    </row>
    <row r="961" spans="14:14" customFormat="1" ht="15" customHeight="1" x14ac:dyDescent="0.25">
      <c r="N961" s="79"/>
    </row>
    <row r="962" spans="14:14" customFormat="1" ht="15" customHeight="1" x14ac:dyDescent="0.25">
      <c r="N962" s="79"/>
    </row>
    <row r="963" spans="14:14" customFormat="1" ht="15" customHeight="1" x14ac:dyDescent="0.25">
      <c r="N963" s="79"/>
    </row>
    <row r="964" spans="14:14" customFormat="1" ht="15" customHeight="1" x14ac:dyDescent="0.25">
      <c r="N964" s="79"/>
    </row>
    <row r="965" spans="14:14" customFormat="1" ht="15" customHeight="1" x14ac:dyDescent="0.25">
      <c r="N965" s="79"/>
    </row>
    <row r="966" spans="14:14" customFormat="1" ht="15" customHeight="1" x14ac:dyDescent="0.25">
      <c r="N966" s="79"/>
    </row>
    <row r="967" spans="14:14" customFormat="1" ht="15" customHeight="1" x14ac:dyDescent="0.25">
      <c r="N967" s="79"/>
    </row>
    <row r="968" spans="14:14" customFormat="1" ht="15" customHeight="1" x14ac:dyDescent="0.25">
      <c r="N968" s="79"/>
    </row>
    <row r="969" spans="14:14" customFormat="1" ht="15" customHeight="1" x14ac:dyDescent="0.25">
      <c r="N969" s="79"/>
    </row>
    <row r="970" spans="14:14" customFormat="1" ht="15" customHeight="1" x14ac:dyDescent="0.25">
      <c r="N970" s="79"/>
    </row>
    <row r="971" spans="14:14" customFormat="1" ht="15" customHeight="1" x14ac:dyDescent="0.25">
      <c r="N971" s="79"/>
    </row>
    <row r="972" spans="14:14" customFormat="1" ht="15" customHeight="1" x14ac:dyDescent="0.25">
      <c r="N972" s="79"/>
    </row>
    <row r="973" spans="14:14" customFormat="1" ht="15" customHeight="1" x14ac:dyDescent="0.25">
      <c r="N973" s="79"/>
    </row>
    <row r="974" spans="14:14" customFormat="1" ht="15" customHeight="1" x14ac:dyDescent="0.25">
      <c r="N974" s="79"/>
    </row>
    <row r="975" spans="14:14" customFormat="1" ht="15" customHeight="1" x14ac:dyDescent="0.25">
      <c r="N975" s="79"/>
    </row>
    <row r="976" spans="14:14" customFormat="1" ht="15" customHeight="1" x14ac:dyDescent="0.25">
      <c r="N976" s="79"/>
    </row>
    <row r="977" spans="14:14" customFormat="1" ht="15" customHeight="1" x14ac:dyDescent="0.25">
      <c r="N977" s="79"/>
    </row>
    <row r="978" spans="14:14" customFormat="1" ht="15" customHeight="1" x14ac:dyDescent="0.25">
      <c r="N978" s="79"/>
    </row>
    <row r="979" spans="14:14" customFormat="1" ht="15" customHeight="1" x14ac:dyDescent="0.25">
      <c r="N979" s="79"/>
    </row>
    <row r="980" spans="14:14" customFormat="1" ht="15" customHeight="1" x14ac:dyDescent="0.25">
      <c r="N980" s="79"/>
    </row>
    <row r="981" spans="14:14" customFormat="1" ht="15" customHeight="1" x14ac:dyDescent="0.25">
      <c r="N981" s="79"/>
    </row>
    <row r="982" spans="14:14" customFormat="1" ht="15" customHeight="1" x14ac:dyDescent="0.25">
      <c r="N982" s="79"/>
    </row>
    <row r="983" spans="14:14" customFormat="1" ht="15" customHeight="1" x14ac:dyDescent="0.25">
      <c r="N983" s="79"/>
    </row>
    <row r="984" spans="14:14" customFormat="1" ht="15" customHeight="1" x14ac:dyDescent="0.25">
      <c r="N984" s="79"/>
    </row>
    <row r="985" spans="14:14" customFormat="1" ht="15" customHeight="1" x14ac:dyDescent="0.25">
      <c r="N985" s="79"/>
    </row>
    <row r="986" spans="14:14" customFormat="1" ht="15" customHeight="1" x14ac:dyDescent="0.25">
      <c r="N986" s="79"/>
    </row>
    <row r="987" spans="14:14" customFormat="1" ht="15" customHeight="1" x14ac:dyDescent="0.25">
      <c r="N987" s="79"/>
    </row>
    <row r="988" spans="14:14" customFormat="1" ht="15" customHeight="1" x14ac:dyDescent="0.25">
      <c r="N988" s="79"/>
    </row>
    <row r="989" spans="14:14" customFormat="1" ht="15" customHeight="1" x14ac:dyDescent="0.25">
      <c r="N989" s="79"/>
    </row>
    <row r="990" spans="14:14" customFormat="1" ht="15" customHeight="1" x14ac:dyDescent="0.25">
      <c r="N990" s="79"/>
    </row>
    <row r="991" spans="14:14" customFormat="1" ht="15" customHeight="1" x14ac:dyDescent="0.25">
      <c r="N991" s="79"/>
    </row>
    <row r="992" spans="14:14" customFormat="1" ht="15" customHeight="1" x14ac:dyDescent="0.25">
      <c r="N992" s="79"/>
    </row>
    <row r="993" spans="14:14" customFormat="1" ht="15" customHeight="1" x14ac:dyDescent="0.25">
      <c r="N993" s="79"/>
    </row>
    <row r="994" spans="14:14" customFormat="1" ht="15" customHeight="1" x14ac:dyDescent="0.25">
      <c r="N994" s="79"/>
    </row>
    <row r="995" spans="14:14" customFormat="1" ht="15" customHeight="1" x14ac:dyDescent="0.25">
      <c r="N995" s="79"/>
    </row>
    <row r="996" spans="14:14" customFormat="1" ht="15" customHeight="1" x14ac:dyDescent="0.25">
      <c r="N996" s="79"/>
    </row>
    <row r="997" spans="14:14" customFormat="1" ht="15" customHeight="1" x14ac:dyDescent="0.25">
      <c r="N997" s="79"/>
    </row>
    <row r="998" spans="14:14" customFormat="1" ht="15" customHeight="1" x14ac:dyDescent="0.25">
      <c r="N998" s="79"/>
    </row>
    <row r="999" spans="14:14" customFormat="1" ht="15" customHeight="1" x14ac:dyDescent="0.25">
      <c r="N999" s="79"/>
    </row>
    <row r="1000" spans="14:14" customFormat="1" ht="15" customHeight="1" x14ac:dyDescent="0.25">
      <c r="N1000" s="79"/>
    </row>
    <row r="1001" spans="14:14" customFormat="1" ht="15" customHeight="1" x14ac:dyDescent="0.25">
      <c r="N1001" s="79"/>
    </row>
    <row r="1002" spans="14:14" customFormat="1" ht="15" customHeight="1" x14ac:dyDescent="0.25">
      <c r="N1002" s="79"/>
    </row>
    <row r="1003" spans="14:14" customFormat="1" ht="15" customHeight="1" x14ac:dyDescent="0.25">
      <c r="N1003" s="79"/>
    </row>
    <row r="1004" spans="14:14" customFormat="1" ht="15" customHeight="1" x14ac:dyDescent="0.25">
      <c r="N1004" s="79"/>
    </row>
    <row r="1005" spans="14:14" customFormat="1" ht="15" customHeight="1" x14ac:dyDescent="0.25">
      <c r="N1005" s="79"/>
    </row>
    <row r="1006" spans="14:14" customFormat="1" ht="15" customHeight="1" x14ac:dyDescent="0.25">
      <c r="N1006" s="79"/>
    </row>
    <row r="1007" spans="14:14" customFormat="1" ht="15" customHeight="1" x14ac:dyDescent="0.25">
      <c r="N1007" s="79"/>
    </row>
    <row r="1008" spans="14:14" customFormat="1" ht="15" customHeight="1" x14ac:dyDescent="0.25">
      <c r="N1008" s="79"/>
    </row>
    <row r="1009" spans="14:14" customFormat="1" ht="15" customHeight="1" x14ac:dyDescent="0.25">
      <c r="N1009" s="79"/>
    </row>
    <row r="1010" spans="14:14" customFormat="1" ht="15" customHeight="1" x14ac:dyDescent="0.25">
      <c r="N1010" s="79"/>
    </row>
    <row r="1011" spans="14:14" customFormat="1" ht="15" customHeight="1" x14ac:dyDescent="0.25">
      <c r="N1011" s="79"/>
    </row>
    <row r="1012" spans="14:14" customFormat="1" ht="15" customHeight="1" x14ac:dyDescent="0.25">
      <c r="N1012" s="79"/>
    </row>
    <row r="1013" spans="14:14" customFormat="1" ht="15" customHeight="1" x14ac:dyDescent="0.25">
      <c r="N1013" s="79"/>
    </row>
    <row r="1014" spans="14:14" customFormat="1" ht="15" customHeight="1" x14ac:dyDescent="0.25">
      <c r="N1014" s="79"/>
    </row>
    <row r="1015" spans="14:14" customFormat="1" ht="15" customHeight="1" x14ac:dyDescent="0.25">
      <c r="N1015" s="79"/>
    </row>
    <row r="1016" spans="14:14" customFormat="1" ht="15" customHeight="1" x14ac:dyDescent="0.25">
      <c r="N1016" s="79"/>
    </row>
    <row r="1017" spans="14:14" customFormat="1" ht="15" customHeight="1" x14ac:dyDescent="0.25">
      <c r="N1017" s="79"/>
    </row>
    <row r="1018" spans="14:14" customFormat="1" ht="15" customHeight="1" x14ac:dyDescent="0.25">
      <c r="N1018" s="79"/>
    </row>
    <row r="1019" spans="14:14" customFormat="1" ht="15" customHeight="1" x14ac:dyDescent="0.25">
      <c r="N1019" s="79"/>
    </row>
    <row r="1020" spans="14:14" customFormat="1" ht="15" customHeight="1" x14ac:dyDescent="0.25">
      <c r="N1020" s="79"/>
    </row>
    <row r="1021" spans="14:14" customFormat="1" ht="15" customHeight="1" x14ac:dyDescent="0.25">
      <c r="N1021" s="79"/>
    </row>
    <row r="1022" spans="14:14" customFormat="1" ht="15" customHeight="1" x14ac:dyDescent="0.25">
      <c r="N1022" s="79"/>
    </row>
    <row r="1023" spans="14:14" customFormat="1" ht="15" customHeight="1" x14ac:dyDescent="0.25">
      <c r="N1023" s="79"/>
    </row>
    <row r="1024" spans="14:14" customFormat="1" ht="15" customHeight="1" x14ac:dyDescent="0.25">
      <c r="N1024" s="79"/>
    </row>
    <row r="1025" spans="14:14" customFormat="1" ht="15" customHeight="1" x14ac:dyDescent="0.25">
      <c r="N1025" s="79"/>
    </row>
    <row r="1026" spans="14:14" customFormat="1" ht="15" customHeight="1" x14ac:dyDescent="0.25">
      <c r="N1026" s="79"/>
    </row>
    <row r="1027" spans="14:14" customFormat="1" ht="15" customHeight="1" x14ac:dyDescent="0.25">
      <c r="N1027" s="79"/>
    </row>
    <row r="1028" spans="14:14" customFormat="1" ht="15" customHeight="1" x14ac:dyDescent="0.25">
      <c r="N1028" s="79"/>
    </row>
    <row r="1029" spans="14:14" customFormat="1" ht="15" customHeight="1" x14ac:dyDescent="0.25">
      <c r="N1029" s="79"/>
    </row>
    <row r="1030" spans="14:14" customFormat="1" ht="15" customHeight="1" x14ac:dyDescent="0.25">
      <c r="N1030" s="79"/>
    </row>
    <row r="1031" spans="14:14" customFormat="1" ht="15" customHeight="1" x14ac:dyDescent="0.25">
      <c r="N1031" s="79"/>
    </row>
    <row r="1032" spans="14:14" customFormat="1" ht="15" customHeight="1" x14ac:dyDescent="0.25">
      <c r="N1032" s="79"/>
    </row>
    <row r="1033" spans="14:14" customFormat="1" ht="15" customHeight="1" x14ac:dyDescent="0.25">
      <c r="N1033" s="79"/>
    </row>
    <row r="1034" spans="14:14" customFormat="1" ht="15" customHeight="1" x14ac:dyDescent="0.25">
      <c r="N1034" s="79"/>
    </row>
    <row r="1035" spans="14:14" customFormat="1" ht="15" customHeight="1" x14ac:dyDescent="0.25">
      <c r="N1035" s="79"/>
    </row>
    <row r="1036" spans="14:14" customFormat="1" ht="15" customHeight="1" x14ac:dyDescent="0.25">
      <c r="N1036" s="79"/>
    </row>
    <row r="1037" spans="14:14" customFormat="1" ht="15" customHeight="1" x14ac:dyDescent="0.25">
      <c r="N1037" s="79"/>
    </row>
    <row r="1038" spans="14:14" customFormat="1" ht="15" customHeight="1" x14ac:dyDescent="0.25">
      <c r="N1038" s="79"/>
    </row>
    <row r="1039" spans="14:14" customFormat="1" ht="15" customHeight="1" x14ac:dyDescent="0.25">
      <c r="N1039" s="79"/>
    </row>
    <row r="1040" spans="14:14" customFormat="1" ht="15" customHeight="1" x14ac:dyDescent="0.25">
      <c r="N1040" s="79"/>
    </row>
    <row r="1041" spans="14:14" customFormat="1" ht="15" customHeight="1" x14ac:dyDescent="0.25">
      <c r="N1041" s="79"/>
    </row>
    <row r="1042" spans="14:14" customFormat="1" ht="15" customHeight="1" x14ac:dyDescent="0.25">
      <c r="N1042" s="79"/>
    </row>
    <row r="1043" spans="14:14" customFormat="1" ht="15" customHeight="1" x14ac:dyDescent="0.25">
      <c r="N1043" s="79"/>
    </row>
    <row r="1044" spans="14:14" customFormat="1" ht="15" customHeight="1" x14ac:dyDescent="0.25">
      <c r="N1044" s="79"/>
    </row>
    <row r="1045" spans="14:14" customFormat="1" ht="15" customHeight="1" x14ac:dyDescent="0.25">
      <c r="N1045" s="79"/>
    </row>
    <row r="1046" spans="14:14" customFormat="1" ht="15" customHeight="1" x14ac:dyDescent="0.25">
      <c r="N1046" s="79"/>
    </row>
    <row r="1047" spans="14:14" customFormat="1" ht="15" customHeight="1" x14ac:dyDescent="0.25">
      <c r="N1047" s="79"/>
    </row>
    <row r="1048" spans="14:14" customFormat="1" ht="15" customHeight="1" x14ac:dyDescent="0.25">
      <c r="N1048" s="79"/>
    </row>
    <row r="1049" spans="14:14" customFormat="1" ht="15" customHeight="1" x14ac:dyDescent="0.25">
      <c r="N1049" s="79"/>
    </row>
    <row r="1050" spans="14:14" customFormat="1" ht="15" customHeight="1" x14ac:dyDescent="0.25">
      <c r="N1050" s="79"/>
    </row>
    <row r="1051" spans="14:14" customFormat="1" ht="15" customHeight="1" x14ac:dyDescent="0.25">
      <c r="N1051" s="79"/>
    </row>
    <row r="1052" spans="14:14" customFormat="1" ht="15" customHeight="1" x14ac:dyDescent="0.25">
      <c r="N1052" s="79"/>
    </row>
    <row r="1053" spans="14:14" customFormat="1" ht="15" customHeight="1" x14ac:dyDescent="0.25">
      <c r="N1053" s="79"/>
    </row>
    <row r="1054" spans="14:14" customFormat="1" ht="15" customHeight="1" x14ac:dyDescent="0.25">
      <c r="N1054" s="79"/>
    </row>
    <row r="1055" spans="14:14" customFormat="1" ht="15" customHeight="1" x14ac:dyDescent="0.25">
      <c r="N1055" s="79"/>
    </row>
    <row r="1056" spans="14:14" customFormat="1" ht="15" customHeight="1" x14ac:dyDescent="0.25">
      <c r="N1056" s="79"/>
    </row>
    <row r="1057" spans="14:14" customFormat="1" ht="15" customHeight="1" x14ac:dyDescent="0.25">
      <c r="N1057" s="79"/>
    </row>
    <row r="1058" spans="14:14" customFormat="1" ht="15" customHeight="1" x14ac:dyDescent="0.25">
      <c r="N1058" s="79"/>
    </row>
    <row r="1059" spans="14:14" customFormat="1" ht="15" customHeight="1" x14ac:dyDescent="0.25">
      <c r="N1059" s="79"/>
    </row>
    <row r="1060" spans="14:14" customFormat="1" ht="15" customHeight="1" x14ac:dyDescent="0.25">
      <c r="N1060" s="79"/>
    </row>
    <row r="1061" spans="14:14" customFormat="1" ht="15" customHeight="1" x14ac:dyDescent="0.25">
      <c r="N1061" s="79"/>
    </row>
    <row r="1062" spans="14:14" customFormat="1" ht="15" customHeight="1" x14ac:dyDescent="0.25">
      <c r="N1062" s="79"/>
    </row>
    <row r="1063" spans="14:14" customFormat="1" ht="15" customHeight="1" x14ac:dyDescent="0.25">
      <c r="N1063" s="79"/>
    </row>
    <row r="1064" spans="14:14" customFormat="1" ht="15" customHeight="1" x14ac:dyDescent="0.25">
      <c r="N1064" s="79"/>
    </row>
    <row r="1065" spans="14:14" customFormat="1" ht="15" customHeight="1" x14ac:dyDescent="0.25">
      <c r="N1065" s="79"/>
    </row>
    <row r="1066" spans="14:14" customFormat="1" ht="15" customHeight="1" x14ac:dyDescent="0.25">
      <c r="N1066" s="79"/>
    </row>
    <row r="1067" spans="14:14" customFormat="1" ht="15" customHeight="1" x14ac:dyDescent="0.25">
      <c r="N1067" s="79"/>
    </row>
    <row r="1068" spans="14:14" customFormat="1" ht="15" customHeight="1" x14ac:dyDescent="0.25">
      <c r="N1068" s="79"/>
    </row>
    <row r="1069" spans="14:14" customFormat="1" ht="15" customHeight="1" x14ac:dyDescent="0.25">
      <c r="N1069" s="79"/>
    </row>
    <row r="1070" spans="14:14" customFormat="1" ht="15" customHeight="1" x14ac:dyDescent="0.25">
      <c r="N1070" s="79"/>
    </row>
    <row r="1071" spans="14:14" customFormat="1" ht="15" customHeight="1" x14ac:dyDescent="0.25">
      <c r="N1071" s="79"/>
    </row>
    <row r="1072" spans="14:14" customFormat="1" ht="15" customHeight="1" x14ac:dyDescent="0.25">
      <c r="N1072" s="79"/>
    </row>
    <row r="1073" spans="14:14" customFormat="1" ht="15" customHeight="1" x14ac:dyDescent="0.25">
      <c r="N1073" s="79"/>
    </row>
    <row r="1074" spans="14:14" customFormat="1" ht="15" customHeight="1" x14ac:dyDescent="0.25">
      <c r="N1074" s="79"/>
    </row>
    <row r="1075" spans="14:14" customFormat="1" ht="15" customHeight="1" x14ac:dyDescent="0.25">
      <c r="N1075" s="79"/>
    </row>
    <row r="1076" spans="14:14" customFormat="1" ht="15" customHeight="1" x14ac:dyDescent="0.25">
      <c r="N1076" s="79"/>
    </row>
    <row r="1077" spans="14:14" customFormat="1" ht="15" customHeight="1" x14ac:dyDescent="0.25">
      <c r="N1077" s="79"/>
    </row>
    <row r="1078" spans="14:14" customFormat="1" ht="15" customHeight="1" x14ac:dyDescent="0.25">
      <c r="N1078" s="79"/>
    </row>
    <row r="1079" spans="14:14" customFormat="1" ht="15" customHeight="1" x14ac:dyDescent="0.25">
      <c r="N1079" s="79"/>
    </row>
    <row r="1080" spans="14:14" customFormat="1" ht="15" customHeight="1" x14ac:dyDescent="0.25">
      <c r="N1080" s="79"/>
    </row>
    <row r="1081" spans="14:14" customFormat="1" ht="15" customHeight="1" x14ac:dyDescent="0.25">
      <c r="N1081" s="79"/>
    </row>
    <row r="1082" spans="14:14" customFormat="1" ht="15" customHeight="1" x14ac:dyDescent="0.25">
      <c r="N1082" s="79"/>
    </row>
    <row r="1083" spans="14:14" customFormat="1" ht="15" customHeight="1" x14ac:dyDescent="0.25">
      <c r="N1083" s="79"/>
    </row>
    <row r="1084" spans="14:14" customFormat="1" ht="15" customHeight="1" x14ac:dyDescent="0.25">
      <c r="N1084" s="79"/>
    </row>
    <row r="1085" spans="14:14" customFormat="1" ht="15" customHeight="1" x14ac:dyDescent="0.25">
      <c r="N1085" s="79"/>
    </row>
    <row r="1086" spans="14:14" customFormat="1" ht="15" customHeight="1" x14ac:dyDescent="0.25">
      <c r="N1086" s="79"/>
    </row>
    <row r="1087" spans="14:14" customFormat="1" ht="15" customHeight="1" x14ac:dyDescent="0.25">
      <c r="N1087" s="79"/>
    </row>
    <row r="1088" spans="14:14" customFormat="1" ht="15" customHeight="1" x14ac:dyDescent="0.25">
      <c r="N1088" s="79"/>
    </row>
    <row r="1089" spans="14:14" customFormat="1" ht="15" customHeight="1" x14ac:dyDescent="0.25">
      <c r="N1089" s="79"/>
    </row>
    <row r="1090" spans="14:14" customFormat="1" ht="15" customHeight="1" x14ac:dyDescent="0.25">
      <c r="N1090" s="79"/>
    </row>
    <row r="1091" spans="14:14" customFormat="1" ht="15" customHeight="1" x14ac:dyDescent="0.25">
      <c r="N1091" s="79"/>
    </row>
    <row r="1092" spans="14:14" customFormat="1" ht="15" customHeight="1" x14ac:dyDescent="0.25">
      <c r="N1092" s="79"/>
    </row>
    <row r="1093" spans="14:14" customFormat="1" ht="15" customHeight="1" x14ac:dyDescent="0.25">
      <c r="N1093" s="79"/>
    </row>
    <row r="1094" spans="14:14" customFormat="1" ht="15" customHeight="1" x14ac:dyDescent="0.25">
      <c r="N1094" s="79"/>
    </row>
    <row r="1095" spans="14:14" customFormat="1" ht="15" customHeight="1" x14ac:dyDescent="0.25">
      <c r="N1095" s="79"/>
    </row>
    <row r="1096" spans="14:14" customFormat="1" ht="15" customHeight="1" x14ac:dyDescent="0.25">
      <c r="N1096" s="79"/>
    </row>
    <row r="1097" spans="14:14" customFormat="1" ht="15" customHeight="1" x14ac:dyDescent="0.25">
      <c r="N1097" s="79"/>
    </row>
    <row r="1098" spans="14:14" customFormat="1" ht="15" customHeight="1" x14ac:dyDescent="0.25">
      <c r="N1098" s="79"/>
    </row>
    <row r="1099" spans="14:14" customFormat="1" ht="15" customHeight="1" x14ac:dyDescent="0.25">
      <c r="N1099" s="79"/>
    </row>
    <row r="1100" spans="14:14" customFormat="1" ht="15" customHeight="1" x14ac:dyDescent="0.25">
      <c r="N1100" s="79"/>
    </row>
    <row r="1101" spans="14:14" customFormat="1" ht="15" customHeight="1" x14ac:dyDescent="0.25">
      <c r="N1101" s="79"/>
    </row>
    <row r="1102" spans="14:14" customFormat="1" ht="15" customHeight="1" x14ac:dyDescent="0.25">
      <c r="N1102" s="79"/>
    </row>
    <row r="1103" spans="14:14" customFormat="1" ht="15" customHeight="1" x14ac:dyDescent="0.25">
      <c r="N1103" s="79"/>
    </row>
    <row r="1104" spans="14:14" customFormat="1" ht="15" customHeight="1" x14ac:dyDescent="0.25">
      <c r="N1104" s="79"/>
    </row>
    <row r="1105" spans="14:14" customFormat="1" ht="15" customHeight="1" x14ac:dyDescent="0.25">
      <c r="N1105" s="79"/>
    </row>
    <row r="1106" spans="14:14" customFormat="1" ht="15" customHeight="1" x14ac:dyDescent="0.25">
      <c r="N1106" s="79"/>
    </row>
    <row r="1107" spans="14:14" customFormat="1" ht="15" customHeight="1" x14ac:dyDescent="0.25">
      <c r="N1107" s="79"/>
    </row>
    <row r="1108" spans="14:14" customFormat="1" ht="15" customHeight="1" x14ac:dyDescent="0.25">
      <c r="N1108" s="79"/>
    </row>
    <row r="1109" spans="14:14" customFormat="1" ht="15" customHeight="1" x14ac:dyDescent="0.25">
      <c r="N1109" s="79"/>
    </row>
    <row r="1110" spans="14:14" customFormat="1" ht="15" customHeight="1" x14ac:dyDescent="0.25">
      <c r="N1110" s="79"/>
    </row>
    <row r="1111" spans="14:14" customFormat="1" ht="15" customHeight="1" x14ac:dyDescent="0.25">
      <c r="N1111" s="79"/>
    </row>
    <row r="1112" spans="14:14" customFormat="1" ht="15" customHeight="1" x14ac:dyDescent="0.25">
      <c r="N1112" s="79"/>
    </row>
    <row r="1113" spans="14:14" customFormat="1" ht="15" customHeight="1" x14ac:dyDescent="0.25">
      <c r="N1113" s="79"/>
    </row>
    <row r="1114" spans="14:14" customFormat="1" ht="15" customHeight="1" x14ac:dyDescent="0.25">
      <c r="N1114" s="79"/>
    </row>
    <row r="1115" spans="14:14" customFormat="1" ht="15" customHeight="1" x14ac:dyDescent="0.25">
      <c r="N1115" s="79"/>
    </row>
    <row r="1116" spans="14:14" customFormat="1" ht="15" customHeight="1" x14ac:dyDescent="0.25">
      <c r="N1116" s="79"/>
    </row>
    <row r="1117" spans="14:14" customFormat="1" ht="15" customHeight="1" x14ac:dyDescent="0.25">
      <c r="N1117" s="79"/>
    </row>
    <row r="1118" spans="14:14" customFormat="1" ht="15" customHeight="1" x14ac:dyDescent="0.25">
      <c r="N1118" s="79"/>
    </row>
    <row r="1119" spans="14:14" customFormat="1" ht="15" customHeight="1" x14ac:dyDescent="0.25">
      <c r="N1119" s="79"/>
    </row>
    <row r="1120" spans="14:14" customFormat="1" ht="15" customHeight="1" x14ac:dyDescent="0.25">
      <c r="N1120" s="79"/>
    </row>
    <row r="1121" spans="14:14" customFormat="1" ht="15" customHeight="1" x14ac:dyDescent="0.25">
      <c r="N1121" s="79"/>
    </row>
    <row r="1122" spans="14:14" customFormat="1" ht="15" customHeight="1" x14ac:dyDescent="0.25">
      <c r="N1122" s="79"/>
    </row>
    <row r="1123" spans="14:14" customFormat="1" ht="15" customHeight="1" x14ac:dyDescent="0.25">
      <c r="N1123" s="79"/>
    </row>
    <row r="1124" spans="14:14" customFormat="1" ht="15" customHeight="1" x14ac:dyDescent="0.25">
      <c r="N1124" s="79"/>
    </row>
    <row r="1125" spans="14:14" customFormat="1" ht="15" customHeight="1" x14ac:dyDescent="0.25">
      <c r="N1125" s="79"/>
    </row>
    <row r="1126" spans="14:14" customFormat="1" ht="15" customHeight="1" x14ac:dyDescent="0.25">
      <c r="N1126" s="79"/>
    </row>
    <row r="1127" spans="14:14" customFormat="1" ht="15" customHeight="1" x14ac:dyDescent="0.25">
      <c r="N1127" s="79"/>
    </row>
    <row r="1128" spans="14:14" customFormat="1" ht="15" customHeight="1" x14ac:dyDescent="0.25">
      <c r="N1128" s="79"/>
    </row>
    <row r="1129" spans="14:14" customFormat="1" ht="15" customHeight="1" x14ac:dyDescent="0.25">
      <c r="N1129" s="79"/>
    </row>
    <row r="1130" spans="14:14" customFormat="1" ht="15" customHeight="1" x14ac:dyDescent="0.25">
      <c r="N1130" s="79"/>
    </row>
    <row r="1131" spans="14:14" customFormat="1" ht="15" customHeight="1" x14ac:dyDescent="0.25">
      <c r="N1131" s="79"/>
    </row>
    <row r="1132" spans="14:14" customFormat="1" ht="15" customHeight="1" x14ac:dyDescent="0.25">
      <c r="N1132" s="79"/>
    </row>
    <row r="1133" spans="14:14" customFormat="1" ht="15" customHeight="1" x14ac:dyDescent="0.25">
      <c r="N1133" s="79"/>
    </row>
    <row r="1134" spans="14:14" customFormat="1" ht="15" customHeight="1" x14ac:dyDescent="0.25">
      <c r="N1134" s="79"/>
    </row>
    <row r="1135" spans="14:14" customFormat="1" ht="15" customHeight="1" x14ac:dyDescent="0.25">
      <c r="N1135" s="79"/>
    </row>
    <row r="1136" spans="14:14" customFormat="1" ht="15" customHeight="1" x14ac:dyDescent="0.25">
      <c r="N1136" s="79"/>
    </row>
    <row r="1137" spans="14:14" customFormat="1" ht="15" customHeight="1" x14ac:dyDescent="0.25">
      <c r="N1137" s="79"/>
    </row>
    <row r="1138" spans="14:14" customFormat="1" ht="15" customHeight="1" x14ac:dyDescent="0.25">
      <c r="N1138" s="79"/>
    </row>
    <row r="1139" spans="14:14" customFormat="1" ht="15" customHeight="1" x14ac:dyDescent="0.25">
      <c r="N1139" s="79"/>
    </row>
    <row r="1140" spans="14:14" customFormat="1" ht="15" customHeight="1" x14ac:dyDescent="0.25">
      <c r="N1140" s="79"/>
    </row>
    <row r="1141" spans="14:14" customFormat="1" ht="15" customHeight="1" x14ac:dyDescent="0.25">
      <c r="N1141" s="79"/>
    </row>
    <row r="1142" spans="14:14" customFormat="1" ht="15" customHeight="1" x14ac:dyDescent="0.25">
      <c r="N1142" s="79"/>
    </row>
    <row r="1143" spans="14:14" customFormat="1" ht="15" customHeight="1" x14ac:dyDescent="0.25">
      <c r="N1143" s="79"/>
    </row>
    <row r="1144" spans="14:14" customFormat="1" ht="15" customHeight="1" x14ac:dyDescent="0.25">
      <c r="N1144" s="79"/>
    </row>
    <row r="1145" spans="14:14" customFormat="1" ht="15" customHeight="1" x14ac:dyDescent="0.25">
      <c r="N1145" s="79"/>
    </row>
    <row r="1146" spans="14:14" customFormat="1" ht="15" customHeight="1" x14ac:dyDescent="0.25">
      <c r="N1146" s="79"/>
    </row>
    <row r="1147" spans="14:14" customFormat="1" ht="15" customHeight="1" x14ac:dyDescent="0.25">
      <c r="N1147" s="79"/>
    </row>
    <row r="1148" spans="14:14" customFormat="1" ht="15" customHeight="1" x14ac:dyDescent="0.25">
      <c r="N1148" s="79"/>
    </row>
    <row r="1149" spans="14:14" customFormat="1" ht="15" customHeight="1" x14ac:dyDescent="0.25">
      <c r="N1149" s="79"/>
    </row>
    <row r="1150" spans="14:14" customFormat="1" ht="15" customHeight="1" x14ac:dyDescent="0.25">
      <c r="N1150" s="79"/>
    </row>
    <row r="1151" spans="14:14" customFormat="1" ht="15" customHeight="1" x14ac:dyDescent="0.25">
      <c r="N1151" s="79"/>
    </row>
    <row r="1152" spans="14:14" customFormat="1" ht="15" customHeight="1" x14ac:dyDescent="0.25">
      <c r="N1152" s="79"/>
    </row>
    <row r="1153" spans="14:14" customFormat="1" ht="15" customHeight="1" x14ac:dyDescent="0.25">
      <c r="N1153" s="79"/>
    </row>
    <row r="1154" spans="14:14" customFormat="1" ht="15" customHeight="1" x14ac:dyDescent="0.25">
      <c r="N1154" s="79"/>
    </row>
    <row r="1155" spans="14:14" customFormat="1" ht="15" customHeight="1" x14ac:dyDescent="0.25">
      <c r="N1155" s="79"/>
    </row>
    <row r="1156" spans="14:14" customFormat="1" ht="15" customHeight="1" x14ac:dyDescent="0.25">
      <c r="N1156" s="79"/>
    </row>
    <row r="1157" spans="14:14" customFormat="1" ht="15" customHeight="1" x14ac:dyDescent="0.25">
      <c r="N1157" s="79"/>
    </row>
    <row r="1158" spans="14:14" customFormat="1" ht="15" customHeight="1" x14ac:dyDescent="0.25">
      <c r="N1158" s="79"/>
    </row>
    <row r="1159" spans="14:14" customFormat="1" ht="15" customHeight="1" x14ac:dyDescent="0.25">
      <c r="N1159" s="79"/>
    </row>
    <row r="1160" spans="14:14" customFormat="1" ht="15" customHeight="1" x14ac:dyDescent="0.25">
      <c r="N1160" s="79"/>
    </row>
    <row r="1161" spans="14:14" customFormat="1" ht="15" customHeight="1" x14ac:dyDescent="0.25">
      <c r="N1161" s="79"/>
    </row>
    <row r="1162" spans="14:14" customFormat="1" ht="15" customHeight="1" x14ac:dyDescent="0.25">
      <c r="N1162" s="79"/>
    </row>
    <row r="1163" spans="14:14" customFormat="1" ht="15" customHeight="1" x14ac:dyDescent="0.25">
      <c r="N1163" s="79"/>
    </row>
    <row r="1164" spans="14:14" customFormat="1" ht="15" customHeight="1" x14ac:dyDescent="0.25">
      <c r="N1164" s="79"/>
    </row>
    <row r="1165" spans="14:14" customFormat="1" ht="15" customHeight="1" x14ac:dyDescent="0.25">
      <c r="N1165" s="79"/>
    </row>
    <row r="1166" spans="14:14" customFormat="1" ht="15" customHeight="1" x14ac:dyDescent="0.25">
      <c r="N1166" s="79"/>
    </row>
    <row r="1167" spans="14:14" customFormat="1" ht="15" customHeight="1" x14ac:dyDescent="0.25">
      <c r="N1167" s="79"/>
    </row>
    <row r="1168" spans="14:14" customFormat="1" ht="15" customHeight="1" x14ac:dyDescent="0.25">
      <c r="N1168" s="79"/>
    </row>
    <row r="1169" spans="14:14" customFormat="1" ht="15" customHeight="1" x14ac:dyDescent="0.25">
      <c r="N1169" s="79"/>
    </row>
    <row r="1170" spans="14:14" customFormat="1" ht="15" customHeight="1" x14ac:dyDescent="0.25">
      <c r="N1170" s="79"/>
    </row>
    <row r="1171" spans="14:14" customFormat="1" ht="15" customHeight="1" x14ac:dyDescent="0.25">
      <c r="N1171" s="79"/>
    </row>
    <row r="1172" spans="14:14" customFormat="1" ht="15" customHeight="1" x14ac:dyDescent="0.25">
      <c r="N1172" s="79"/>
    </row>
    <row r="1173" spans="14:14" customFormat="1" ht="15" customHeight="1" x14ac:dyDescent="0.25">
      <c r="N1173" s="79"/>
    </row>
    <row r="1174" spans="14:14" customFormat="1" ht="15" customHeight="1" x14ac:dyDescent="0.25">
      <c r="N1174" s="79"/>
    </row>
    <row r="1175" spans="14:14" customFormat="1" ht="15" customHeight="1" x14ac:dyDescent="0.25">
      <c r="N1175" s="79"/>
    </row>
    <row r="1176" spans="14:14" customFormat="1" ht="15" customHeight="1" x14ac:dyDescent="0.25">
      <c r="N1176" s="79"/>
    </row>
    <row r="1177" spans="14:14" customFormat="1" ht="15" customHeight="1" x14ac:dyDescent="0.25">
      <c r="N1177" s="79"/>
    </row>
    <row r="1178" spans="14:14" customFormat="1" ht="15" customHeight="1" x14ac:dyDescent="0.25">
      <c r="N1178" s="79"/>
    </row>
    <row r="1179" spans="14:14" customFormat="1" ht="15" customHeight="1" x14ac:dyDescent="0.25">
      <c r="N1179" s="79"/>
    </row>
    <row r="1180" spans="14:14" customFormat="1" ht="15" customHeight="1" x14ac:dyDescent="0.25">
      <c r="N1180" s="79"/>
    </row>
    <row r="1181" spans="14:14" customFormat="1" ht="15" customHeight="1" x14ac:dyDescent="0.25">
      <c r="N1181" s="79"/>
    </row>
    <row r="1182" spans="14:14" customFormat="1" ht="15" customHeight="1" x14ac:dyDescent="0.25">
      <c r="N1182" s="79"/>
    </row>
    <row r="1183" spans="14:14" customFormat="1" ht="15" customHeight="1" x14ac:dyDescent="0.25">
      <c r="N1183" s="79"/>
    </row>
    <row r="1184" spans="14:14" customFormat="1" ht="15" customHeight="1" x14ac:dyDescent="0.25">
      <c r="N1184" s="79"/>
    </row>
    <row r="1185" spans="14:14" customFormat="1" ht="15" customHeight="1" x14ac:dyDescent="0.25">
      <c r="N1185" s="79"/>
    </row>
    <row r="1186" spans="14:14" customFormat="1" ht="15" customHeight="1" x14ac:dyDescent="0.25">
      <c r="N1186" s="79"/>
    </row>
    <row r="1187" spans="14:14" customFormat="1" ht="15" customHeight="1" x14ac:dyDescent="0.25">
      <c r="N1187" s="79"/>
    </row>
    <row r="1188" spans="14:14" customFormat="1" ht="15" customHeight="1" x14ac:dyDescent="0.25">
      <c r="N1188" s="79"/>
    </row>
    <row r="1189" spans="14:14" customFormat="1" ht="15" customHeight="1" x14ac:dyDescent="0.25">
      <c r="N1189" s="79"/>
    </row>
    <row r="1190" spans="14:14" customFormat="1" ht="15" customHeight="1" x14ac:dyDescent="0.25">
      <c r="N1190" s="79"/>
    </row>
    <row r="1191" spans="14:14" customFormat="1" ht="15" customHeight="1" x14ac:dyDescent="0.25">
      <c r="N1191" s="79"/>
    </row>
    <row r="1192" spans="14:14" customFormat="1" ht="15" customHeight="1" x14ac:dyDescent="0.25">
      <c r="N1192" s="79"/>
    </row>
    <row r="1193" spans="14:14" customFormat="1" ht="15" customHeight="1" x14ac:dyDescent="0.25">
      <c r="N1193" s="79"/>
    </row>
    <row r="1194" spans="14:14" customFormat="1" ht="15" customHeight="1" x14ac:dyDescent="0.25">
      <c r="N1194" s="79"/>
    </row>
    <row r="1195" spans="14:14" customFormat="1" ht="15" customHeight="1" x14ac:dyDescent="0.25">
      <c r="N1195" s="79"/>
    </row>
    <row r="1196" spans="14:14" customFormat="1" ht="15" customHeight="1" x14ac:dyDescent="0.25">
      <c r="N1196" s="79"/>
    </row>
    <row r="1197" spans="14:14" customFormat="1" ht="15" customHeight="1" x14ac:dyDescent="0.25">
      <c r="N1197" s="79"/>
    </row>
    <row r="1198" spans="14:14" customFormat="1" ht="15" customHeight="1" x14ac:dyDescent="0.25">
      <c r="N1198" s="79"/>
    </row>
    <row r="1199" spans="14:14" customFormat="1" ht="15" customHeight="1" x14ac:dyDescent="0.25">
      <c r="N1199" s="79"/>
    </row>
    <row r="1200" spans="14:14" customFormat="1" ht="15" customHeight="1" x14ac:dyDescent="0.25">
      <c r="N1200" s="79"/>
    </row>
    <row r="1201" spans="14:14" customFormat="1" ht="15" customHeight="1" x14ac:dyDescent="0.25">
      <c r="N1201" s="79"/>
    </row>
    <row r="1202" spans="14:14" customFormat="1" ht="15" customHeight="1" x14ac:dyDescent="0.25">
      <c r="N1202" s="79"/>
    </row>
    <row r="1203" spans="14:14" customFormat="1" ht="15" customHeight="1" x14ac:dyDescent="0.25">
      <c r="N1203" s="79"/>
    </row>
    <row r="1204" spans="14:14" customFormat="1" ht="15" customHeight="1" x14ac:dyDescent="0.25">
      <c r="N1204" s="79"/>
    </row>
    <row r="1205" spans="14:14" customFormat="1" ht="15" customHeight="1" x14ac:dyDescent="0.25">
      <c r="N1205" s="79"/>
    </row>
    <row r="1206" spans="14:14" customFormat="1" ht="15" customHeight="1" x14ac:dyDescent="0.25">
      <c r="N1206" s="79"/>
    </row>
    <row r="1207" spans="14:14" customFormat="1" ht="15" customHeight="1" x14ac:dyDescent="0.25">
      <c r="N1207" s="79"/>
    </row>
    <row r="1208" spans="14:14" customFormat="1" ht="15" customHeight="1" x14ac:dyDescent="0.25">
      <c r="N1208" s="79"/>
    </row>
    <row r="1209" spans="14:14" customFormat="1" ht="15" customHeight="1" x14ac:dyDescent="0.25">
      <c r="N1209" s="79"/>
    </row>
    <row r="1210" spans="14:14" customFormat="1" ht="15" customHeight="1" x14ac:dyDescent="0.25">
      <c r="N1210" s="79"/>
    </row>
    <row r="1211" spans="14:14" customFormat="1" ht="15" customHeight="1" x14ac:dyDescent="0.25">
      <c r="N1211" s="79"/>
    </row>
    <row r="1212" spans="14:14" customFormat="1" ht="15" customHeight="1" x14ac:dyDescent="0.25">
      <c r="N1212" s="79"/>
    </row>
    <row r="1213" spans="14:14" customFormat="1" ht="15" customHeight="1" x14ac:dyDescent="0.25">
      <c r="N1213" s="79"/>
    </row>
    <row r="1214" spans="14:14" customFormat="1" ht="15" customHeight="1" x14ac:dyDescent="0.25">
      <c r="N1214" s="79"/>
    </row>
    <row r="1215" spans="14:14" customFormat="1" ht="15" customHeight="1" x14ac:dyDescent="0.25">
      <c r="N1215" s="79"/>
    </row>
    <row r="1216" spans="14:14" customFormat="1" ht="15" customHeight="1" x14ac:dyDescent="0.25">
      <c r="N1216" s="79"/>
    </row>
    <row r="1217" spans="14:14" customFormat="1" ht="15" customHeight="1" x14ac:dyDescent="0.25">
      <c r="N1217" s="79"/>
    </row>
    <row r="1218" spans="14:14" customFormat="1" ht="15" customHeight="1" x14ac:dyDescent="0.25">
      <c r="N1218" s="79"/>
    </row>
    <row r="1219" spans="14:14" customFormat="1" ht="15" customHeight="1" x14ac:dyDescent="0.25">
      <c r="N1219" s="79"/>
    </row>
    <row r="1220" spans="14:14" customFormat="1" ht="15" customHeight="1" x14ac:dyDescent="0.25">
      <c r="N1220" s="79"/>
    </row>
    <row r="1221" spans="14:14" customFormat="1" ht="15" customHeight="1" x14ac:dyDescent="0.25">
      <c r="N1221" s="79"/>
    </row>
    <row r="1222" spans="14:14" customFormat="1" ht="15" customHeight="1" x14ac:dyDescent="0.25">
      <c r="N1222" s="79"/>
    </row>
    <row r="1223" spans="14:14" customFormat="1" ht="15" customHeight="1" x14ac:dyDescent="0.25">
      <c r="N1223" s="79"/>
    </row>
    <row r="1224" spans="14:14" customFormat="1" ht="15" customHeight="1" x14ac:dyDescent="0.25">
      <c r="N1224" s="79"/>
    </row>
    <row r="1225" spans="14:14" customFormat="1" ht="15" customHeight="1" x14ac:dyDescent="0.25">
      <c r="N1225" s="79"/>
    </row>
    <row r="1226" spans="14:14" customFormat="1" ht="15" customHeight="1" x14ac:dyDescent="0.25">
      <c r="N1226" s="79"/>
    </row>
    <row r="1227" spans="14:14" customFormat="1" ht="15" customHeight="1" x14ac:dyDescent="0.25">
      <c r="N1227" s="79"/>
    </row>
    <row r="1228" spans="14:14" customFormat="1" ht="15" customHeight="1" x14ac:dyDescent="0.25">
      <c r="N1228" s="79"/>
    </row>
    <row r="1229" spans="14:14" customFormat="1" ht="15" customHeight="1" x14ac:dyDescent="0.25">
      <c r="N1229" s="79"/>
    </row>
    <row r="1230" spans="14:14" customFormat="1" ht="15" customHeight="1" x14ac:dyDescent="0.25">
      <c r="N1230" s="79"/>
    </row>
    <row r="1231" spans="14:14" customFormat="1" ht="15" customHeight="1" x14ac:dyDescent="0.25">
      <c r="N1231" s="79"/>
    </row>
    <row r="1232" spans="14:14" customFormat="1" ht="15" customHeight="1" x14ac:dyDescent="0.25">
      <c r="N1232" s="79"/>
    </row>
    <row r="1233" spans="14:14" customFormat="1" ht="15" customHeight="1" x14ac:dyDescent="0.25">
      <c r="N1233" s="79"/>
    </row>
    <row r="1234" spans="14:14" customFormat="1" ht="15" customHeight="1" x14ac:dyDescent="0.25">
      <c r="N1234" s="79"/>
    </row>
    <row r="1235" spans="14:14" customFormat="1" ht="15" customHeight="1" x14ac:dyDescent="0.25">
      <c r="N1235" s="79"/>
    </row>
    <row r="1236" spans="14:14" customFormat="1" ht="15" customHeight="1" x14ac:dyDescent="0.25">
      <c r="N1236" s="79"/>
    </row>
    <row r="1237" spans="14:14" customFormat="1" ht="15" customHeight="1" x14ac:dyDescent="0.25">
      <c r="N1237" s="79"/>
    </row>
    <row r="1238" spans="14:14" customFormat="1" ht="15" customHeight="1" x14ac:dyDescent="0.25">
      <c r="N1238" s="79"/>
    </row>
    <row r="1239" spans="14:14" customFormat="1" ht="15" customHeight="1" x14ac:dyDescent="0.25">
      <c r="N1239" s="79"/>
    </row>
    <row r="1240" spans="14:14" customFormat="1" ht="15" customHeight="1" x14ac:dyDescent="0.25">
      <c r="N1240" s="79"/>
    </row>
    <row r="1241" spans="14:14" customFormat="1" ht="15" customHeight="1" x14ac:dyDescent="0.25">
      <c r="N1241" s="79"/>
    </row>
    <row r="1242" spans="14:14" customFormat="1" ht="15" customHeight="1" x14ac:dyDescent="0.25">
      <c r="N1242" s="79"/>
    </row>
    <row r="1243" spans="14:14" customFormat="1" ht="15" customHeight="1" x14ac:dyDescent="0.25">
      <c r="N1243" s="79"/>
    </row>
    <row r="1244" spans="14:14" customFormat="1" ht="15" customHeight="1" x14ac:dyDescent="0.25">
      <c r="N1244" s="79"/>
    </row>
    <row r="1245" spans="14:14" customFormat="1" ht="15" customHeight="1" x14ac:dyDescent="0.25">
      <c r="N1245" s="79"/>
    </row>
    <row r="1246" spans="14:14" customFormat="1" ht="15" customHeight="1" x14ac:dyDescent="0.25">
      <c r="N1246" s="79"/>
    </row>
    <row r="1247" spans="14:14" customFormat="1" ht="15" customHeight="1" x14ac:dyDescent="0.25">
      <c r="N1247" s="79"/>
    </row>
    <row r="1248" spans="14:14" customFormat="1" ht="15" customHeight="1" x14ac:dyDescent="0.25">
      <c r="N1248" s="79"/>
    </row>
    <row r="1249" spans="14:14" customFormat="1" ht="15" customHeight="1" x14ac:dyDescent="0.25">
      <c r="N1249" s="79"/>
    </row>
    <row r="1250" spans="14:14" customFormat="1" ht="15" customHeight="1" x14ac:dyDescent="0.25">
      <c r="N1250" s="79"/>
    </row>
    <row r="1251" spans="14:14" customFormat="1" ht="15" customHeight="1" x14ac:dyDescent="0.25">
      <c r="N1251" s="79"/>
    </row>
    <row r="1252" spans="14:14" customFormat="1" ht="15" customHeight="1" x14ac:dyDescent="0.25">
      <c r="N1252" s="79"/>
    </row>
    <row r="1253" spans="14:14" customFormat="1" ht="15" customHeight="1" x14ac:dyDescent="0.25">
      <c r="N1253" s="79"/>
    </row>
    <row r="1254" spans="14:14" customFormat="1" ht="15" customHeight="1" x14ac:dyDescent="0.25">
      <c r="N1254" s="79"/>
    </row>
    <row r="1255" spans="14:14" customFormat="1" ht="15" customHeight="1" x14ac:dyDescent="0.25">
      <c r="N1255" s="79"/>
    </row>
    <row r="1256" spans="14:14" customFormat="1" ht="15" customHeight="1" x14ac:dyDescent="0.25">
      <c r="N1256" s="79"/>
    </row>
    <row r="1257" spans="14:14" customFormat="1" ht="15" customHeight="1" x14ac:dyDescent="0.25">
      <c r="N1257" s="79"/>
    </row>
    <row r="1258" spans="14:14" customFormat="1" ht="15" customHeight="1" x14ac:dyDescent="0.25">
      <c r="N1258" s="79"/>
    </row>
    <row r="1259" spans="14:14" customFormat="1" ht="15" customHeight="1" x14ac:dyDescent="0.25">
      <c r="N1259" s="79"/>
    </row>
    <row r="1260" spans="14:14" customFormat="1" ht="15" customHeight="1" x14ac:dyDescent="0.25">
      <c r="N1260" s="79"/>
    </row>
    <row r="1261" spans="14:14" customFormat="1" ht="15" customHeight="1" x14ac:dyDescent="0.25">
      <c r="N1261" s="79"/>
    </row>
    <row r="1262" spans="14:14" customFormat="1" ht="15" customHeight="1" x14ac:dyDescent="0.25">
      <c r="N1262" s="79"/>
    </row>
    <row r="1263" spans="14:14" customFormat="1" ht="15" customHeight="1" x14ac:dyDescent="0.25">
      <c r="N1263" s="79"/>
    </row>
    <row r="1264" spans="14:14" customFormat="1" ht="15" customHeight="1" x14ac:dyDescent="0.25">
      <c r="N1264" s="79"/>
    </row>
    <row r="1265" spans="14:14" customFormat="1" ht="15" customHeight="1" x14ac:dyDescent="0.25">
      <c r="N1265" s="79"/>
    </row>
    <row r="1266" spans="14:14" customFormat="1" ht="15" customHeight="1" x14ac:dyDescent="0.25">
      <c r="N1266" s="79"/>
    </row>
    <row r="1267" spans="14:14" customFormat="1" ht="15" customHeight="1" x14ac:dyDescent="0.25">
      <c r="N1267" s="79"/>
    </row>
    <row r="1268" spans="14:14" customFormat="1" ht="15" customHeight="1" x14ac:dyDescent="0.25">
      <c r="N1268" s="79"/>
    </row>
    <row r="1269" spans="14:14" customFormat="1" ht="15" customHeight="1" x14ac:dyDescent="0.25">
      <c r="N1269" s="79"/>
    </row>
    <row r="1270" spans="14:14" customFormat="1" ht="15" customHeight="1" x14ac:dyDescent="0.25">
      <c r="N1270" s="79"/>
    </row>
    <row r="1271" spans="14:14" customFormat="1" ht="15" customHeight="1" x14ac:dyDescent="0.25">
      <c r="N1271" s="79"/>
    </row>
    <row r="1272" spans="14:14" customFormat="1" ht="15" customHeight="1" x14ac:dyDescent="0.25">
      <c r="N1272" s="79"/>
    </row>
    <row r="1273" spans="14:14" customFormat="1" ht="15" customHeight="1" x14ac:dyDescent="0.25">
      <c r="N1273" s="79"/>
    </row>
    <row r="1274" spans="14:14" customFormat="1" ht="15" customHeight="1" x14ac:dyDescent="0.25">
      <c r="N1274" s="79"/>
    </row>
    <row r="1275" spans="14:14" customFormat="1" ht="15" customHeight="1" x14ac:dyDescent="0.25">
      <c r="N1275" s="79"/>
    </row>
    <row r="1276" spans="14:14" customFormat="1" ht="15" customHeight="1" x14ac:dyDescent="0.25">
      <c r="N1276" s="79"/>
    </row>
    <row r="1277" spans="14:14" customFormat="1" ht="15" customHeight="1" x14ac:dyDescent="0.25">
      <c r="N1277" s="79"/>
    </row>
    <row r="1278" spans="14:14" customFormat="1" ht="15" customHeight="1" x14ac:dyDescent="0.25">
      <c r="N1278" s="79"/>
    </row>
    <row r="1279" spans="14:14" customFormat="1" ht="15" customHeight="1" x14ac:dyDescent="0.25">
      <c r="N1279" s="79"/>
    </row>
    <row r="1280" spans="14:14" customFormat="1" ht="15" customHeight="1" x14ac:dyDescent="0.25">
      <c r="N1280" s="79"/>
    </row>
    <row r="1281" spans="14:14" customFormat="1" ht="15" customHeight="1" x14ac:dyDescent="0.25">
      <c r="N1281" s="79"/>
    </row>
    <row r="1282" spans="14:14" customFormat="1" ht="15" customHeight="1" x14ac:dyDescent="0.25">
      <c r="N1282" s="79"/>
    </row>
    <row r="1283" spans="14:14" customFormat="1" ht="15" customHeight="1" x14ac:dyDescent="0.25">
      <c r="N1283" s="79"/>
    </row>
    <row r="1284" spans="14:14" customFormat="1" ht="15" customHeight="1" x14ac:dyDescent="0.25">
      <c r="N1284" s="79"/>
    </row>
    <row r="1285" spans="14:14" customFormat="1" ht="15" customHeight="1" x14ac:dyDescent="0.25">
      <c r="N1285" s="79"/>
    </row>
    <row r="1286" spans="14:14" customFormat="1" ht="15" customHeight="1" x14ac:dyDescent="0.25">
      <c r="N1286" s="79"/>
    </row>
    <row r="1287" spans="14:14" customFormat="1" ht="15" customHeight="1" x14ac:dyDescent="0.25">
      <c r="N1287" s="79"/>
    </row>
    <row r="1288" spans="14:14" customFormat="1" ht="15" customHeight="1" x14ac:dyDescent="0.25">
      <c r="N1288" s="79"/>
    </row>
    <row r="1289" spans="14:14" customFormat="1" ht="15" customHeight="1" x14ac:dyDescent="0.25">
      <c r="N1289" s="79"/>
    </row>
    <row r="1290" spans="14:14" customFormat="1" ht="15" customHeight="1" x14ac:dyDescent="0.25">
      <c r="N1290" s="79"/>
    </row>
    <row r="1291" spans="14:14" customFormat="1" ht="15" customHeight="1" x14ac:dyDescent="0.25">
      <c r="N1291" s="79"/>
    </row>
    <row r="1292" spans="14:14" customFormat="1" ht="15" customHeight="1" x14ac:dyDescent="0.25">
      <c r="N1292" s="79"/>
    </row>
    <row r="1293" spans="14:14" customFormat="1" ht="15" customHeight="1" x14ac:dyDescent="0.25">
      <c r="N1293" s="79"/>
    </row>
    <row r="1294" spans="14:14" customFormat="1" ht="15" customHeight="1" x14ac:dyDescent="0.25">
      <c r="N1294" s="79"/>
    </row>
    <row r="1295" spans="14:14" customFormat="1" ht="15" customHeight="1" x14ac:dyDescent="0.25">
      <c r="N1295" s="79"/>
    </row>
    <row r="1296" spans="14:14" customFormat="1" ht="15" customHeight="1" x14ac:dyDescent="0.25">
      <c r="N1296" s="79"/>
    </row>
    <row r="1297" spans="14:14" customFormat="1" ht="15" customHeight="1" x14ac:dyDescent="0.25">
      <c r="N1297" s="79"/>
    </row>
    <row r="1298" spans="14:14" customFormat="1" ht="15" customHeight="1" x14ac:dyDescent="0.25">
      <c r="N1298" s="79"/>
    </row>
    <row r="1299" spans="14:14" customFormat="1" ht="15" customHeight="1" x14ac:dyDescent="0.25">
      <c r="N1299" s="79"/>
    </row>
    <row r="1300" spans="14:14" customFormat="1" ht="15" customHeight="1" x14ac:dyDescent="0.25">
      <c r="N1300" s="79"/>
    </row>
    <row r="1301" spans="14:14" customFormat="1" ht="15" customHeight="1" x14ac:dyDescent="0.25">
      <c r="N1301" s="79"/>
    </row>
    <row r="1302" spans="14:14" customFormat="1" ht="15" customHeight="1" x14ac:dyDescent="0.25">
      <c r="N1302" s="79"/>
    </row>
    <row r="1303" spans="14:14" customFormat="1" ht="15" customHeight="1" x14ac:dyDescent="0.25">
      <c r="N1303" s="79"/>
    </row>
    <row r="1304" spans="14:14" customFormat="1" ht="15" customHeight="1" x14ac:dyDescent="0.25">
      <c r="N1304" s="79"/>
    </row>
    <row r="1305" spans="14:14" customFormat="1" ht="15" customHeight="1" x14ac:dyDescent="0.25">
      <c r="N1305" s="79"/>
    </row>
    <row r="1306" spans="14:14" customFormat="1" ht="15" customHeight="1" x14ac:dyDescent="0.25">
      <c r="N1306" s="79"/>
    </row>
    <row r="1307" spans="14:14" customFormat="1" ht="15" customHeight="1" x14ac:dyDescent="0.25">
      <c r="N1307" s="79"/>
    </row>
    <row r="1308" spans="14:14" customFormat="1" ht="15" customHeight="1" x14ac:dyDescent="0.25">
      <c r="N1308" s="79"/>
    </row>
    <row r="1309" spans="14:14" customFormat="1" ht="15" customHeight="1" x14ac:dyDescent="0.25">
      <c r="N1309" s="79"/>
    </row>
    <row r="1310" spans="14:14" customFormat="1" ht="15" customHeight="1" x14ac:dyDescent="0.25">
      <c r="N1310" s="79"/>
    </row>
    <row r="1311" spans="14:14" customFormat="1" ht="15" customHeight="1" x14ac:dyDescent="0.25">
      <c r="N1311" s="79"/>
    </row>
    <row r="1312" spans="14:14" customFormat="1" ht="15" customHeight="1" x14ac:dyDescent="0.25">
      <c r="N1312" s="79"/>
    </row>
    <row r="1313" spans="14:14" customFormat="1" ht="15" customHeight="1" x14ac:dyDescent="0.25">
      <c r="N1313" s="79"/>
    </row>
    <row r="1314" spans="14:14" customFormat="1" ht="15" customHeight="1" x14ac:dyDescent="0.25">
      <c r="N1314" s="79"/>
    </row>
    <row r="1315" spans="14:14" customFormat="1" ht="15" customHeight="1" x14ac:dyDescent="0.25">
      <c r="N1315" s="79"/>
    </row>
    <row r="1316" spans="14:14" customFormat="1" ht="15" customHeight="1" x14ac:dyDescent="0.25">
      <c r="N1316" s="79"/>
    </row>
    <row r="1317" spans="14:14" customFormat="1" ht="15" customHeight="1" x14ac:dyDescent="0.25">
      <c r="N1317" s="79"/>
    </row>
    <row r="1318" spans="14:14" customFormat="1" ht="15" customHeight="1" x14ac:dyDescent="0.25">
      <c r="N1318" s="79"/>
    </row>
    <row r="1319" spans="14:14" customFormat="1" ht="15" customHeight="1" x14ac:dyDescent="0.25">
      <c r="N1319" s="79"/>
    </row>
    <row r="1320" spans="14:14" customFormat="1" ht="15" customHeight="1" x14ac:dyDescent="0.25">
      <c r="N1320" s="79"/>
    </row>
    <row r="1321" spans="14:14" customFormat="1" ht="15" customHeight="1" x14ac:dyDescent="0.25">
      <c r="N1321" s="79"/>
    </row>
    <row r="1322" spans="14:14" customFormat="1" ht="15" customHeight="1" x14ac:dyDescent="0.25">
      <c r="N1322" s="79"/>
    </row>
    <row r="1323" spans="14:14" customFormat="1" ht="15" customHeight="1" x14ac:dyDescent="0.25">
      <c r="N1323" s="79"/>
    </row>
    <row r="1324" spans="14:14" customFormat="1" ht="15" customHeight="1" x14ac:dyDescent="0.25">
      <c r="N1324" s="79"/>
    </row>
    <row r="1325" spans="14:14" customFormat="1" ht="15" customHeight="1" x14ac:dyDescent="0.25">
      <c r="N1325" s="79"/>
    </row>
    <row r="1326" spans="14:14" customFormat="1" ht="15" customHeight="1" x14ac:dyDescent="0.25">
      <c r="N1326" s="79"/>
    </row>
    <row r="1327" spans="14:14" customFormat="1" ht="15" customHeight="1" x14ac:dyDescent="0.25">
      <c r="N1327" s="79"/>
    </row>
    <row r="1328" spans="14:14" customFormat="1" ht="15" customHeight="1" x14ac:dyDescent="0.25">
      <c r="N1328" s="79"/>
    </row>
    <row r="1329" spans="14:14" customFormat="1" ht="15" customHeight="1" x14ac:dyDescent="0.25">
      <c r="N1329" s="79"/>
    </row>
    <row r="1330" spans="14:14" customFormat="1" ht="15" customHeight="1" x14ac:dyDescent="0.25">
      <c r="N1330" s="79"/>
    </row>
    <row r="1331" spans="14:14" customFormat="1" ht="15" customHeight="1" x14ac:dyDescent="0.25">
      <c r="N1331" s="79"/>
    </row>
    <row r="1332" spans="14:14" customFormat="1" ht="15" customHeight="1" x14ac:dyDescent="0.25">
      <c r="N1332" s="79"/>
    </row>
    <row r="1333" spans="14:14" customFormat="1" ht="15" customHeight="1" x14ac:dyDescent="0.25">
      <c r="N1333" s="79"/>
    </row>
    <row r="1334" spans="14:14" customFormat="1" ht="15" customHeight="1" x14ac:dyDescent="0.25">
      <c r="N1334" s="79"/>
    </row>
    <row r="1335" spans="14:14" customFormat="1" ht="15" customHeight="1" x14ac:dyDescent="0.25">
      <c r="N1335" s="79"/>
    </row>
    <row r="1336" spans="14:14" customFormat="1" ht="15" customHeight="1" x14ac:dyDescent="0.25">
      <c r="N1336" s="79"/>
    </row>
    <row r="1337" spans="14:14" customFormat="1" ht="15" customHeight="1" x14ac:dyDescent="0.25">
      <c r="N1337" s="79"/>
    </row>
    <row r="1338" spans="14:14" customFormat="1" ht="15" customHeight="1" x14ac:dyDescent="0.25">
      <c r="N1338" s="79"/>
    </row>
    <row r="1339" spans="14:14" customFormat="1" ht="15" customHeight="1" x14ac:dyDescent="0.25">
      <c r="N1339" s="79"/>
    </row>
    <row r="1340" spans="14:14" customFormat="1" ht="15" customHeight="1" x14ac:dyDescent="0.25">
      <c r="N1340" s="79"/>
    </row>
    <row r="1341" spans="14:14" customFormat="1" ht="15" customHeight="1" x14ac:dyDescent="0.25">
      <c r="N1341" s="79"/>
    </row>
    <row r="1342" spans="14:14" customFormat="1" ht="15" customHeight="1" x14ac:dyDescent="0.25">
      <c r="N1342" s="79"/>
    </row>
    <row r="1343" spans="14:14" customFormat="1" ht="15" customHeight="1" x14ac:dyDescent="0.25">
      <c r="N1343" s="79"/>
    </row>
    <row r="1344" spans="14:14" customFormat="1" ht="15" customHeight="1" x14ac:dyDescent="0.25">
      <c r="N1344" s="79"/>
    </row>
    <row r="1345" spans="14:14" customFormat="1" ht="15" customHeight="1" x14ac:dyDescent="0.25">
      <c r="N1345" s="79"/>
    </row>
    <row r="1346" spans="14:14" customFormat="1" ht="15" customHeight="1" x14ac:dyDescent="0.25">
      <c r="N1346" s="79"/>
    </row>
    <row r="1347" spans="14:14" customFormat="1" ht="15" customHeight="1" x14ac:dyDescent="0.25">
      <c r="N1347" s="79"/>
    </row>
    <row r="1348" spans="14:14" customFormat="1" ht="15" customHeight="1" x14ac:dyDescent="0.25">
      <c r="N1348" s="79"/>
    </row>
    <row r="1349" spans="14:14" customFormat="1" ht="15" customHeight="1" x14ac:dyDescent="0.25">
      <c r="N1349" s="79"/>
    </row>
    <row r="1350" spans="14:14" customFormat="1" ht="15" customHeight="1" x14ac:dyDescent="0.25">
      <c r="N1350" s="79"/>
    </row>
    <row r="1351" spans="14:14" customFormat="1" ht="15" customHeight="1" x14ac:dyDescent="0.25">
      <c r="N1351" s="79"/>
    </row>
    <row r="1352" spans="14:14" customFormat="1" ht="15" customHeight="1" x14ac:dyDescent="0.25">
      <c r="N1352" s="79"/>
    </row>
    <row r="1353" spans="14:14" customFormat="1" ht="15" customHeight="1" x14ac:dyDescent="0.25">
      <c r="N1353" s="79"/>
    </row>
    <row r="1354" spans="14:14" customFormat="1" ht="15" customHeight="1" x14ac:dyDescent="0.25">
      <c r="N1354" s="79"/>
    </row>
    <row r="1355" spans="14:14" customFormat="1" ht="15" customHeight="1" x14ac:dyDescent="0.25">
      <c r="N1355" s="79"/>
    </row>
    <row r="1356" spans="14:14" customFormat="1" ht="15" customHeight="1" x14ac:dyDescent="0.25">
      <c r="N1356" s="79"/>
    </row>
    <row r="1357" spans="14:14" customFormat="1" ht="15" customHeight="1" x14ac:dyDescent="0.25">
      <c r="N1357" s="79"/>
    </row>
    <row r="1358" spans="14:14" customFormat="1" ht="15" customHeight="1" x14ac:dyDescent="0.25">
      <c r="N1358" s="79"/>
    </row>
    <row r="1359" spans="14:14" customFormat="1" ht="15" customHeight="1" x14ac:dyDescent="0.25">
      <c r="N1359" s="79"/>
    </row>
    <row r="1360" spans="14:14" customFormat="1" ht="15" customHeight="1" x14ac:dyDescent="0.25">
      <c r="N1360" s="79"/>
    </row>
    <row r="1361" spans="14:14" customFormat="1" ht="15" customHeight="1" x14ac:dyDescent="0.25">
      <c r="N1361" s="79"/>
    </row>
    <row r="1362" spans="14:14" customFormat="1" ht="15" customHeight="1" x14ac:dyDescent="0.25">
      <c r="N1362" s="79"/>
    </row>
    <row r="1363" spans="14:14" customFormat="1" ht="15" customHeight="1" x14ac:dyDescent="0.25">
      <c r="N1363" s="79"/>
    </row>
    <row r="1364" spans="14:14" customFormat="1" ht="15" customHeight="1" x14ac:dyDescent="0.25">
      <c r="N1364" s="79"/>
    </row>
    <row r="1365" spans="14:14" customFormat="1" ht="15" customHeight="1" x14ac:dyDescent="0.25">
      <c r="N1365" s="79"/>
    </row>
    <row r="1366" spans="14:14" customFormat="1" ht="15" customHeight="1" x14ac:dyDescent="0.25">
      <c r="N1366" s="79"/>
    </row>
    <row r="1367" spans="14:14" customFormat="1" ht="15" customHeight="1" x14ac:dyDescent="0.25">
      <c r="N1367" s="79"/>
    </row>
    <row r="1368" spans="14:14" customFormat="1" ht="15" customHeight="1" x14ac:dyDescent="0.25">
      <c r="N1368" s="79"/>
    </row>
    <row r="1369" spans="14:14" customFormat="1" ht="15" customHeight="1" x14ac:dyDescent="0.25">
      <c r="N1369" s="79"/>
    </row>
    <row r="1370" spans="14:14" customFormat="1" ht="15" customHeight="1" x14ac:dyDescent="0.25">
      <c r="N1370" s="79"/>
    </row>
    <row r="1371" spans="14:14" customFormat="1" ht="15" customHeight="1" x14ac:dyDescent="0.25">
      <c r="N1371" s="79"/>
    </row>
    <row r="1372" spans="14:14" customFormat="1" ht="15" customHeight="1" x14ac:dyDescent="0.25">
      <c r="N1372" s="79"/>
    </row>
    <row r="1373" spans="14:14" customFormat="1" ht="15" customHeight="1" x14ac:dyDescent="0.25">
      <c r="N1373" s="79"/>
    </row>
    <row r="1374" spans="14:14" customFormat="1" ht="15" customHeight="1" x14ac:dyDescent="0.25">
      <c r="N1374" s="79"/>
    </row>
    <row r="1375" spans="14:14" customFormat="1" ht="15" customHeight="1" x14ac:dyDescent="0.25">
      <c r="N1375" s="79"/>
    </row>
    <row r="1376" spans="14:14" customFormat="1" ht="15" customHeight="1" x14ac:dyDescent="0.25">
      <c r="N1376" s="79"/>
    </row>
    <row r="1377" spans="14:14" customFormat="1" ht="15" customHeight="1" x14ac:dyDescent="0.25">
      <c r="N1377" s="79"/>
    </row>
    <row r="1378" spans="14:14" customFormat="1" ht="15" customHeight="1" x14ac:dyDescent="0.25">
      <c r="N1378" s="79"/>
    </row>
    <row r="1379" spans="14:14" customFormat="1" ht="15" customHeight="1" x14ac:dyDescent="0.25">
      <c r="N1379" s="79"/>
    </row>
    <row r="1380" spans="14:14" customFormat="1" ht="15" customHeight="1" x14ac:dyDescent="0.25">
      <c r="N1380" s="79"/>
    </row>
    <row r="1381" spans="14:14" customFormat="1" ht="15" customHeight="1" x14ac:dyDescent="0.25">
      <c r="N1381" s="79"/>
    </row>
    <row r="1382" spans="14:14" customFormat="1" ht="15" customHeight="1" x14ac:dyDescent="0.25">
      <c r="N1382" s="79"/>
    </row>
    <row r="1383" spans="14:14" customFormat="1" ht="15" customHeight="1" x14ac:dyDescent="0.25">
      <c r="N1383" s="79"/>
    </row>
    <row r="1384" spans="14:14" customFormat="1" ht="15" customHeight="1" x14ac:dyDescent="0.25">
      <c r="N1384" s="79"/>
    </row>
    <row r="1385" spans="14:14" customFormat="1" ht="15" customHeight="1" x14ac:dyDescent="0.25">
      <c r="N1385" s="79"/>
    </row>
    <row r="1386" spans="14:14" customFormat="1" ht="15" customHeight="1" x14ac:dyDescent="0.25">
      <c r="N1386" s="79"/>
    </row>
    <row r="1387" spans="14:14" customFormat="1" ht="15" customHeight="1" x14ac:dyDescent="0.25">
      <c r="N1387" s="79"/>
    </row>
    <row r="1388" spans="14:14" customFormat="1" ht="15" customHeight="1" x14ac:dyDescent="0.25">
      <c r="N1388" s="79"/>
    </row>
    <row r="1389" spans="14:14" customFormat="1" ht="15" customHeight="1" x14ac:dyDescent="0.25">
      <c r="N1389" s="79"/>
    </row>
    <row r="1390" spans="14:14" customFormat="1" ht="15" customHeight="1" x14ac:dyDescent="0.25">
      <c r="N1390" s="79"/>
    </row>
    <row r="1391" spans="14:14" customFormat="1" ht="15" customHeight="1" x14ac:dyDescent="0.25">
      <c r="N1391" s="79"/>
    </row>
    <row r="1392" spans="14:14" customFormat="1" ht="15" customHeight="1" x14ac:dyDescent="0.25">
      <c r="N1392" s="79"/>
    </row>
    <row r="1393" spans="14:14" customFormat="1" ht="15" customHeight="1" x14ac:dyDescent="0.25">
      <c r="N1393" s="79"/>
    </row>
    <row r="1394" spans="14:14" customFormat="1" ht="15" customHeight="1" x14ac:dyDescent="0.25">
      <c r="N1394" s="79"/>
    </row>
    <row r="1395" spans="14:14" customFormat="1" ht="15" customHeight="1" x14ac:dyDescent="0.25">
      <c r="N1395" s="79"/>
    </row>
    <row r="1396" spans="14:14" customFormat="1" ht="15" customHeight="1" x14ac:dyDescent="0.25">
      <c r="N1396" s="79"/>
    </row>
    <row r="1397" spans="14:14" customFormat="1" ht="15" customHeight="1" x14ac:dyDescent="0.25">
      <c r="N1397" s="79"/>
    </row>
    <row r="1398" spans="14:14" customFormat="1" ht="15" customHeight="1" x14ac:dyDescent="0.25">
      <c r="N1398" s="79"/>
    </row>
    <row r="1399" spans="14:14" customFormat="1" ht="15" customHeight="1" x14ac:dyDescent="0.25">
      <c r="N1399" s="79"/>
    </row>
    <row r="1400" spans="14:14" customFormat="1" ht="15" customHeight="1" x14ac:dyDescent="0.25">
      <c r="N1400" s="79"/>
    </row>
    <row r="1401" spans="14:14" customFormat="1" ht="15" customHeight="1" x14ac:dyDescent="0.25">
      <c r="N1401" s="79"/>
    </row>
    <row r="1402" spans="14:14" customFormat="1" ht="15" customHeight="1" x14ac:dyDescent="0.25">
      <c r="N1402" s="79"/>
    </row>
    <row r="1403" spans="14:14" customFormat="1" ht="15" customHeight="1" x14ac:dyDescent="0.25">
      <c r="N1403" s="79"/>
    </row>
    <row r="1404" spans="14:14" customFormat="1" ht="15" customHeight="1" x14ac:dyDescent="0.25">
      <c r="N1404" s="79"/>
    </row>
    <row r="1405" spans="14:14" customFormat="1" ht="15" customHeight="1" x14ac:dyDescent="0.25">
      <c r="N1405" s="79"/>
    </row>
    <row r="1406" spans="14:14" customFormat="1" ht="15" customHeight="1" x14ac:dyDescent="0.25">
      <c r="N1406" s="79"/>
    </row>
    <row r="1407" spans="14:14" customFormat="1" ht="15" customHeight="1" x14ac:dyDescent="0.25">
      <c r="N1407" s="79"/>
    </row>
    <row r="1408" spans="14:14" customFormat="1" ht="15" customHeight="1" x14ac:dyDescent="0.25">
      <c r="N1408" s="79"/>
    </row>
    <row r="1409" spans="14:14" customFormat="1" ht="15" customHeight="1" x14ac:dyDescent="0.25">
      <c r="N1409" s="79"/>
    </row>
    <row r="1410" spans="14:14" customFormat="1" ht="15" customHeight="1" x14ac:dyDescent="0.25">
      <c r="N1410" s="79"/>
    </row>
    <row r="1411" spans="14:14" customFormat="1" ht="15" customHeight="1" x14ac:dyDescent="0.25">
      <c r="N1411" s="79"/>
    </row>
    <row r="1412" spans="14:14" customFormat="1" ht="15" customHeight="1" x14ac:dyDescent="0.25">
      <c r="N1412" s="79"/>
    </row>
    <row r="1413" spans="14:14" customFormat="1" ht="15" customHeight="1" x14ac:dyDescent="0.25">
      <c r="N1413" s="79"/>
    </row>
    <row r="1414" spans="14:14" customFormat="1" ht="15" customHeight="1" x14ac:dyDescent="0.25">
      <c r="N1414" s="79"/>
    </row>
    <row r="1415" spans="14:14" customFormat="1" ht="15" customHeight="1" x14ac:dyDescent="0.25">
      <c r="N1415" s="79"/>
    </row>
    <row r="1416" spans="14:14" customFormat="1" ht="15" customHeight="1" x14ac:dyDescent="0.25">
      <c r="N1416" s="79"/>
    </row>
    <row r="1417" spans="14:14" customFormat="1" ht="15" customHeight="1" x14ac:dyDescent="0.25">
      <c r="N1417" s="79"/>
    </row>
    <row r="1418" spans="14:14" customFormat="1" ht="15" customHeight="1" x14ac:dyDescent="0.25">
      <c r="N1418" s="79"/>
    </row>
    <row r="1419" spans="14:14" customFormat="1" ht="15" customHeight="1" x14ac:dyDescent="0.25">
      <c r="N1419" s="79"/>
    </row>
    <row r="1420" spans="14:14" customFormat="1" ht="15" customHeight="1" x14ac:dyDescent="0.25">
      <c r="N1420" s="79"/>
    </row>
    <row r="1421" spans="14:14" customFormat="1" ht="15" customHeight="1" x14ac:dyDescent="0.25">
      <c r="N1421" s="79"/>
    </row>
    <row r="1422" spans="14:14" customFormat="1" ht="15" customHeight="1" x14ac:dyDescent="0.25">
      <c r="N1422" s="79"/>
    </row>
    <row r="1423" spans="14:14" customFormat="1" ht="15" customHeight="1" x14ac:dyDescent="0.25">
      <c r="N1423" s="79"/>
    </row>
    <row r="1424" spans="14:14" customFormat="1" ht="15" customHeight="1" x14ac:dyDescent="0.25">
      <c r="N1424" s="79"/>
    </row>
    <row r="1425" spans="14:14" customFormat="1" ht="15" customHeight="1" x14ac:dyDescent="0.25">
      <c r="N1425" s="79"/>
    </row>
    <row r="1426" spans="14:14" customFormat="1" ht="15" customHeight="1" x14ac:dyDescent="0.25">
      <c r="N1426" s="79"/>
    </row>
    <row r="1427" spans="14:14" customFormat="1" ht="15" customHeight="1" x14ac:dyDescent="0.25">
      <c r="N1427" s="79"/>
    </row>
    <row r="1428" spans="14:14" customFormat="1" ht="15" customHeight="1" x14ac:dyDescent="0.25">
      <c r="N1428" s="79"/>
    </row>
    <row r="1429" spans="14:14" customFormat="1" ht="15" customHeight="1" x14ac:dyDescent="0.25">
      <c r="N1429" s="79"/>
    </row>
    <row r="1430" spans="14:14" customFormat="1" ht="15" customHeight="1" x14ac:dyDescent="0.25">
      <c r="N1430" s="79"/>
    </row>
    <row r="1431" spans="14:14" customFormat="1" ht="15" customHeight="1" x14ac:dyDescent="0.25">
      <c r="N1431" s="79"/>
    </row>
    <row r="1432" spans="14:14" customFormat="1" ht="15" customHeight="1" x14ac:dyDescent="0.25">
      <c r="N1432" s="79"/>
    </row>
    <row r="1433" spans="14:14" customFormat="1" ht="15" customHeight="1" x14ac:dyDescent="0.25">
      <c r="N1433" s="79"/>
    </row>
    <row r="1434" spans="14:14" customFormat="1" ht="15" customHeight="1" x14ac:dyDescent="0.25">
      <c r="N1434" s="79"/>
    </row>
    <row r="1435" spans="14:14" customFormat="1" ht="15" customHeight="1" x14ac:dyDescent="0.25">
      <c r="N1435" s="79"/>
    </row>
    <row r="1436" spans="14:14" customFormat="1" ht="15" customHeight="1" x14ac:dyDescent="0.25">
      <c r="N1436" s="79"/>
    </row>
    <row r="1437" spans="14:14" customFormat="1" ht="15" customHeight="1" x14ac:dyDescent="0.25">
      <c r="N1437" s="79"/>
    </row>
    <row r="1438" spans="14:14" customFormat="1" ht="15" customHeight="1" x14ac:dyDescent="0.25">
      <c r="N1438" s="79"/>
    </row>
    <row r="1439" spans="14:14" customFormat="1" ht="15" customHeight="1" x14ac:dyDescent="0.25">
      <c r="N1439" s="79"/>
    </row>
    <row r="1440" spans="14:14" customFormat="1" ht="15" customHeight="1" x14ac:dyDescent="0.25">
      <c r="N1440" s="79"/>
    </row>
    <row r="1441" spans="14:14" customFormat="1" ht="15" customHeight="1" x14ac:dyDescent="0.25">
      <c r="N1441" s="79"/>
    </row>
    <row r="1442" spans="14:14" customFormat="1" ht="15" customHeight="1" x14ac:dyDescent="0.25">
      <c r="N1442" s="79"/>
    </row>
    <row r="1443" spans="14:14" customFormat="1" ht="15" customHeight="1" x14ac:dyDescent="0.25">
      <c r="N1443" s="79"/>
    </row>
    <row r="1444" spans="14:14" customFormat="1" ht="15" customHeight="1" x14ac:dyDescent="0.25">
      <c r="N1444" s="79"/>
    </row>
    <row r="1445" spans="14:14" customFormat="1" ht="15" customHeight="1" x14ac:dyDescent="0.25">
      <c r="N1445" s="79"/>
    </row>
    <row r="1446" spans="14:14" customFormat="1" ht="15" customHeight="1" x14ac:dyDescent="0.25">
      <c r="N1446" s="79"/>
    </row>
    <row r="1447" spans="14:14" customFormat="1" ht="15" customHeight="1" x14ac:dyDescent="0.25">
      <c r="N1447" s="79"/>
    </row>
    <row r="1448" spans="14:14" customFormat="1" ht="15" customHeight="1" x14ac:dyDescent="0.25">
      <c r="N1448" s="79"/>
    </row>
    <row r="1449" spans="14:14" customFormat="1" ht="15" customHeight="1" x14ac:dyDescent="0.25">
      <c r="N1449" s="79"/>
    </row>
    <row r="1450" spans="14:14" customFormat="1" ht="15" customHeight="1" x14ac:dyDescent="0.25">
      <c r="N1450" s="79"/>
    </row>
    <row r="1451" spans="14:14" customFormat="1" ht="15" customHeight="1" x14ac:dyDescent="0.25">
      <c r="N1451" s="79"/>
    </row>
    <row r="1452" spans="14:14" customFormat="1" ht="15" customHeight="1" x14ac:dyDescent="0.25">
      <c r="N1452" s="79"/>
    </row>
    <row r="1453" spans="14:14" customFormat="1" ht="15" customHeight="1" x14ac:dyDescent="0.25">
      <c r="N1453" s="79"/>
    </row>
    <row r="1454" spans="14:14" customFormat="1" ht="15" customHeight="1" x14ac:dyDescent="0.25">
      <c r="N1454" s="79"/>
    </row>
    <row r="1455" spans="14:14" customFormat="1" ht="15" customHeight="1" x14ac:dyDescent="0.25">
      <c r="N1455" s="79"/>
    </row>
    <row r="1456" spans="14:14" customFormat="1" ht="15" customHeight="1" x14ac:dyDescent="0.25">
      <c r="N1456" s="79"/>
    </row>
    <row r="1457" spans="14:14" customFormat="1" ht="15" customHeight="1" x14ac:dyDescent="0.25">
      <c r="N1457" s="79"/>
    </row>
    <row r="1458" spans="14:14" customFormat="1" ht="15" customHeight="1" x14ac:dyDescent="0.25">
      <c r="N1458" s="79"/>
    </row>
    <row r="1459" spans="14:14" customFormat="1" ht="15" customHeight="1" x14ac:dyDescent="0.25">
      <c r="N1459" s="79"/>
    </row>
    <row r="1460" spans="14:14" customFormat="1" ht="15" customHeight="1" x14ac:dyDescent="0.25">
      <c r="N1460" s="79"/>
    </row>
    <row r="1461" spans="14:14" customFormat="1" ht="15" customHeight="1" x14ac:dyDescent="0.25">
      <c r="N1461" s="79"/>
    </row>
    <row r="1462" spans="14:14" customFormat="1" ht="15" customHeight="1" x14ac:dyDescent="0.25">
      <c r="N1462" s="79"/>
    </row>
    <row r="1463" spans="14:14" customFormat="1" ht="15" customHeight="1" x14ac:dyDescent="0.25">
      <c r="N1463" s="79"/>
    </row>
    <row r="1464" spans="14:14" customFormat="1" ht="15" customHeight="1" x14ac:dyDescent="0.25">
      <c r="N1464" s="79"/>
    </row>
    <row r="1465" spans="14:14" customFormat="1" ht="15" customHeight="1" x14ac:dyDescent="0.25">
      <c r="N1465" s="79"/>
    </row>
    <row r="1466" spans="14:14" customFormat="1" ht="15" customHeight="1" x14ac:dyDescent="0.25">
      <c r="N1466" s="79"/>
    </row>
    <row r="1467" spans="14:14" customFormat="1" ht="15" customHeight="1" x14ac:dyDescent="0.25">
      <c r="N1467" s="79"/>
    </row>
    <row r="1468" spans="14:14" customFormat="1" ht="15" customHeight="1" x14ac:dyDescent="0.25">
      <c r="N1468" s="79"/>
    </row>
    <row r="1469" spans="14:14" customFormat="1" ht="15" customHeight="1" x14ac:dyDescent="0.25">
      <c r="N1469" s="79"/>
    </row>
    <row r="1470" spans="14:14" customFormat="1" ht="15" customHeight="1" x14ac:dyDescent="0.25">
      <c r="N1470" s="79"/>
    </row>
    <row r="1471" spans="14:14" customFormat="1" ht="15" customHeight="1" x14ac:dyDescent="0.25">
      <c r="N1471" s="79"/>
    </row>
    <row r="1472" spans="14:14" customFormat="1" ht="15" customHeight="1" x14ac:dyDescent="0.25">
      <c r="N1472" s="79"/>
    </row>
    <row r="1473" spans="14:14" customFormat="1" ht="15" customHeight="1" x14ac:dyDescent="0.25">
      <c r="N1473" s="79"/>
    </row>
    <row r="1474" spans="14:14" customFormat="1" ht="15" customHeight="1" x14ac:dyDescent="0.25">
      <c r="N1474" s="79"/>
    </row>
    <row r="1475" spans="14:14" customFormat="1" ht="15" customHeight="1" x14ac:dyDescent="0.25">
      <c r="N1475" s="79"/>
    </row>
    <row r="1476" spans="14:14" customFormat="1" ht="15" customHeight="1" x14ac:dyDescent="0.25">
      <c r="N1476" s="79"/>
    </row>
    <row r="1477" spans="14:14" customFormat="1" ht="15" customHeight="1" x14ac:dyDescent="0.25">
      <c r="N1477" s="79"/>
    </row>
    <row r="1478" spans="14:14" customFormat="1" ht="15" customHeight="1" x14ac:dyDescent="0.25">
      <c r="N1478" s="79"/>
    </row>
    <row r="1479" spans="14:14" customFormat="1" ht="15" customHeight="1" x14ac:dyDescent="0.25">
      <c r="N1479" s="79"/>
    </row>
    <row r="1480" spans="14:14" customFormat="1" ht="15" customHeight="1" x14ac:dyDescent="0.25">
      <c r="N1480" s="79"/>
    </row>
    <row r="1481" spans="14:14" customFormat="1" ht="15" customHeight="1" x14ac:dyDescent="0.25">
      <c r="N1481" s="79"/>
    </row>
    <row r="1482" spans="14:14" customFormat="1" ht="15" customHeight="1" x14ac:dyDescent="0.25">
      <c r="N1482" s="79"/>
    </row>
    <row r="1483" spans="14:14" customFormat="1" ht="15" customHeight="1" x14ac:dyDescent="0.25">
      <c r="N1483" s="79"/>
    </row>
    <row r="1484" spans="14:14" customFormat="1" ht="15" customHeight="1" x14ac:dyDescent="0.25">
      <c r="N1484" s="79"/>
    </row>
    <row r="1485" spans="14:14" customFormat="1" ht="15" customHeight="1" x14ac:dyDescent="0.25">
      <c r="N1485" s="79"/>
    </row>
    <row r="1486" spans="14:14" customFormat="1" ht="15" customHeight="1" x14ac:dyDescent="0.25">
      <c r="N1486" s="79"/>
    </row>
    <row r="1487" spans="14:14" customFormat="1" ht="15" customHeight="1" x14ac:dyDescent="0.25">
      <c r="N1487" s="79"/>
    </row>
    <row r="1488" spans="14:14" customFormat="1" ht="15" customHeight="1" x14ac:dyDescent="0.25">
      <c r="N1488" s="79"/>
    </row>
    <row r="1489" spans="14:14" customFormat="1" ht="15" customHeight="1" x14ac:dyDescent="0.25">
      <c r="N1489" s="79"/>
    </row>
    <row r="1490" spans="14:14" customFormat="1" ht="15" customHeight="1" x14ac:dyDescent="0.25">
      <c r="N1490" s="79"/>
    </row>
    <row r="1491" spans="14:14" customFormat="1" ht="15" customHeight="1" x14ac:dyDescent="0.25">
      <c r="N1491" s="79"/>
    </row>
    <row r="1492" spans="14:14" customFormat="1" ht="15" customHeight="1" x14ac:dyDescent="0.25">
      <c r="N1492" s="79"/>
    </row>
    <row r="1493" spans="14:14" customFormat="1" ht="15" customHeight="1" x14ac:dyDescent="0.25">
      <c r="N1493" s="79"/>
    </row>
    <row r="1494" spans="14:14" customFormat="1" ht="15" customHeight="1" x14ac:dyDescent="0.25">
      <c r="N1494" s="79"/>
    </row>
    <row r="1495" spans="14:14" customFormat="1" ht="15" customHeight="1" x14ac:dyDescent="0.25">
      <c r="N1495" s="79"/>
    </row>
    <row r="1496" spans="14:14" customFormat="1" ht="15" customHeight="1" x14ac:dyDescent="0.25">
      <c r="N1496" s="79"/>
    </row>
    <row r="1497" spans="14:14" customFormat="1" ht="15" customHeight="1" x14ac:dyDescent="0.25">
      <c r="N1497" s="79"/>
    </row>
    <row r="1498" spans="14:14" customFormat="1" ht="15" customHeight="1" x14ac:dyDescent="0.25">
      <c r="N1498" s="79"/>
    </row>
    <row r="1499" spans="14:14" customFormat="1" ht="15" customHeight="1" x14ac:dyDescent="0.25">
      <c r="N1499" s="79"/>
    </row>
    <row r="1500" spans="14:14" customFormat="1" ht="15" customHeight="1" x14ac:dyDescent="0.25">
      <c r="N1500" s="79"/>
    </row>
    <row r="1501" spans="14:14" customFormat="1" ht="15" customHeight="1" x14ac:dyDescent="0.25">
      <c r="N1501" s="79"/>
    </row>
    <row r="1502" spans="14:14" customFormat="1" ht="15" customHeight="1" x14ac:dyDescent="0.25">
      <c r="N1502" s="79"/>
    </row>
    <row r="1503" spans="14:14" customFormat="1" ht="15" customHeight="1" x14ac:dyDescent="0.25">
      <c r="N1503" s="79"/>
    </row>
    <row r="1504" spans="14:14" customFormat="1" ht="15" customHeight="1" x14ac:dyDescent="0.25">
      <c r="N1504" s="79"/>
    </row>
    <row r="1505" spans="14:14" customFormat="1" ht="15" customHeight="1" x14ac:dyDescent="0.25">
      <c r="N1505" s="79"/>
    </row>
    <row r="1506" spans="14:14" customFormat="1" ht="15" customHeight="1" x14ac:dyDescent="0.25">
      <c r="N1506" s="79"/>
    </row>
    <row r="1507" spans="14:14" customFormat="1" ht="15" customHeight="1" x14ac:dyDescent="0.25">
      <c r="N1507" s="79"/>
    </row>
    <row r="1508" spans="14:14" customFormat="1" ht="15" customHeight="1" x14ac:dyDescent="0.25">
      <c r="N1508" s="79"/>
    </row>
    <row r="1509" spans="14:14" customFormat="1" ht="15" customHeight="1" x14ac:dyDescent="0.25">
      <c r="N1509" s="79"/>
    </row>
    <row r="1510" spans="14:14" customFormat="1" ht="15" customHeight="1" x14ac:dyDescent="0.25">
      <c r="N1510" s="79"/>
    </row>
    <row r="1511" spans="14:14" customFormat="1" ht="15" customHeight="1" x14ac:dyDescent="0.25">
      <c r="N1511" s="79"/>
    </row>
    <row r="1512" spans="14:14" customFormat="1" ht="15" customHeight="1" x14ac:dyDescent="0.25">
      <c r="N1512" s="79"/>
    </row>
    <row r="1513" spans="14:14" customFormat="1" ht="15" customHeight="1" x14ac:dyDescent="0.25">
      <c r="N1513" s="79"/>
    </row>
    <row r="1514" spans="14:14" customFormat="1" ht="15" customHeight="1" x14ac:dyDescent="0.25">
      <c r="N1514" s="79"/>
    </row>
    <row r="1515" spans="14:14" customFormat="1" ht="15" customHeight="1" x14ac:dyDescent="0.25">
      <c r="N1515" s="79"/>
    </row>
    <row r="1516" spans="14:14" customFormat="1" ht="15" customHeight="1" x14ac:dyDescent="0.25">
      <c r="N1516" s="79"/>
    </row>
    <row r="1517" spans="14:14" customFormat="1" ht="15" customHeight="1" x14ac:dyDescent="0.25">
      <c r="N1517" s="79"/>
    </row>
    <row r="1518" spans="14:14" customFormat="1" ht="15" customHeight="1" x14ac:dyDescent="0.25">
      <c r="N1518" s="79"/>
    </row>
    <row r="1519" spans="14:14" customFormat="1" ht="15" customHeight="1" x14ac:dyDescent="0.25">
      <c r="N1519" s="79"/>
    </row>
    <row r="1520" spans="14:14" customFormat="1" ht="15" customHeight="1" x14ac:dyDescent="0.25">
      <c r="N1520" s="79"/>
    </row>
    <row r="1521" spans="14:14" customFormat="1" ht="15" customHeight="1" x14ac:dyDescent="0.25">
      <c r="N1521" s="79"/>
    </row>
    <row r="1522" spans="14:14" customFormat="1" ht="15" customHeight="1" x14ac:dyDescent="0.25">
      <c r="N1522" s="79"/>
    </row>
    <row r="1523" spans="14:14" customFormat="1" ht="15" customHeight="1" x14ac:dyDescent="0.25">
      <c r="N1523" s="79"/>
    </row>
    <row r="1524" spans="14:14" customFormat="1" ht="15" customHeight="1" x14ac:dyDescent="0.25">
      <c r="N1524" s="79"/>
    </row>
    <row r="1525" spans="14:14" customFormat="1" ht="15" customHeight="1" x14ac:dyDescent="0.25">
      <c r="N1525" s="79"/>
    </row>
    <row r="1526" spans="14:14" customFormat="1" ht="15" customHeight="1" x14ac:dyDescent="0.25">
      <c r="N1526" s="79"/>
    </row>
    <row r="1527" spans="14:14" customFormat="1" ht="15" customHeight="1" x14ac:dyDescent="0.25">
      <c r="N1527" s="79"/>
    </row>
    <row r="1528" spans="14:14" customFormat="1" ht="15" customHeight="1" x14ac:dyDescent="0.25">
      <c r="N1528" s="79"/>
    </row>
    <row r="1529" spans="14:14" customFormat="1" ht="15" customHeight="1" x14ac:dyDescent="0.25">
      <c r="N1529" s="79"/>
    </row>
    <row r="1530" spans="14:14" customFormat="1" ht="15" customHeight="1" x14ac:dyDescent="0.25">
      <c r="N1530" s="79"/>
    </row>
    <row r="1531" spans="14:14" customFormat="1" ht="15" customHeight="1" x14ac:dyDescent="0.25">
      <c r="N1531" s="79"/>
    </row>
    <row r="1532" spans="14:14" customFormat="1" ht="15" customHeight="1" x14ac:dyDescent="0.25">
      <c r="N1532" s="79"/>
    </row>
    <row r="1533" spans="14:14" customFormat="1" ht="15" customHeight="1" x14ac:dyDescent="0.25">
      <c r="N1533" s="79"/>
    </row>
    <row r="1534" spans="14:14" customFormat="1" ht="15" customHeight="1" x14ac:dyDescent="0.25">
      <c r="N1534" s="79"/>
    </row>
    <row r="1535" spans="14:14" customFormat="1" ht="15" customHeight="1" x14ac:dyDescent="0.25">
      <c r="N1535" s="79"/>
    </row>
    <row r="1536" spans="14:14" customFormat="1" ht="15" customHeight="1" x14ac:dyDescent="0.25">
      <c r="N1536" s="79"/>
    </row>
    <row r="1537" spans="14:14" customFormat="1" ht="15" customHeight="1" x14ac:dyDescent="0.25">
      <c r="N1537" s="79"/>
    </row>
    <row r="1538" spans="14:14" customFormat="1" ht="15" customHeight="1" x14ac:dyDescent="0.25">
      <c r="N1538" s="79"/>
    </row>
    <row r="1539" spans="14:14" customFormat="1" ht="15" customHeight="1" x14ac:dyDescent="0.25">
      <c r="N1539" s="79"/>
    </row>
    <row r="1540" spans="14:14" customFormat="1" ht="15" customHeight="1" x14ac:dyDescent="0.25">
      <c r="N1540" s="79"/>
    </row>
    <row r="1541" spans="14:14" customFormat="1" ht="15" customHeight="1" x14ac:dyDescent="0.25">
      <c r="N1541" s="79"/>
    </row>
    <row r="1542" spans="14:14" customFormat="1" ht="15" customHeight="1" x14ac:dyDescent="0.25">
      <c r="N1542" s="79"/>
    </row>
    <row r="1543" spans="14:14" customFormat="1" ht="15" customHeight="1" x14ac:dyDescent="0.25">
      <c r="N1543" s="79"/>
    </row>
    <row r="1544" spans="14:14" customFormat="1" ht="15" customHeight="1" x14ac:dyDescent="0.25">
      <c r="N1544" s="79"/>
    </row>
    <row r="1545" spans="14:14" customFormat="1" ht="15" customHeight="1" x14ac:dyDescent="0.25">
      <c r="N1545" s="79"/>
    </row>
    <row r="1546" spans="14:14" customFormat="1" ht="15" customHeight="1" x14ac:dyDescent="0.25">
      <c r="N1546" s="79"/>
    </row>
    <row r="1547" spans="14:14" customFormat="1" ht="15" customHeight="1" x14ac:dyDescent="0.25">
      <c r="N1547" s="79"/>
    </row>
    <row r="1548" spans="14:14" customFormat="1" ht="15" customHeight="1" x14ac:dyDescent="0.25">
      <c r="N1548" s="79"/>
    </row>
    <row r="1549" spans="14:14" customFormat="1" ht="15" customHeight="1" x14ac:dyDescent="0.25">
      <c r="N1549" s="79"/>
    </row>
    <row r="1550" spans="14:14" customFormat="1" ht="15" customHeight="1" x14ac:dyDescent="0.25">
      <c r="N1550" s="79"/>
    </row>
    <row r="1551" spans="14:14" customFormat="1" ht="15" customHeight="1" x14ac:dyDescent="0.25">
      <c r="N1551" s="79"/>
    </row>
    <row r="1552" spans="14:14" customFormat="1" ht="15" customHeight="1" x14ac:dyDescent="0.25">
      <c r="N1552" s="79"/>
    </row>
    <row r="1553" spans="14:14" customFormat="1" ht="15" customHeight="1" x14ac:dyDescent="0.25">
      <c r="N1553" s="79"/>
    </row>
    <row r="1554" spans="14:14" customFormat="1" ht="15" customHeight="1" x14ac:dyDescent="0.25">
      <c r="N1554" s="79"/>
    </row>
    <row r="1555" spans="14:14" customFormat="1" ht="15" customHeight="1" x14ac:dyDescent="0.25">
      <c r="N1555" s="79"/>
    </row>
    <row r="1556" spans="14:14" customFormat="1" ht="15" customHeight="1" x14ac:dyDescent="0.25">
      <c r="N1556" s="79"/>
    </row>
    <row r="1557" spans="14:14" customFormat="1" ht="15" customHeight="1" x14ac:dyDescent="0.25">
      <c r="N1557" s="79"/>
    </row>
    <row r="1558" spans="14:14" customFormat="1" ht="15" customHeight="1" x14ac:dyDescent="0.25">
      <c r="N1558" s="79"/>
    </row>
    <row r="1559" spans="14:14" customFormat="1" ht="15" customHeight="1" x14ac:dyDescent="0.25">
      <c r="N1559" s="79"/>
    </row>
    <row r="1560" spans="14:14" customFormat="1" ht="15" customHeight="1" x14ac:dyDescent="0.25">
      <c r="N1560" s="79"/>
    </row>
    <row r="1561" spans="14:14" customFormat="1" ht="15" customHeight="1" x14ac:dyDescent="0.25">
      <c r="N1561" s="79"/>
    </row>
    <row r="1562" spans="14:14" customFormat="1" ht="15" customHeight="1" x14ac:dyDescent="0.25">
      <c r="N1562" s="79"/>
    </row>
    <row r="1563" spans="14:14" customFormat="1" ht="15" customHeight="1" x14ac:dyDescent="0.25">
      <c r="N1563" s="79"/>
    </row>
    <row r="1564" spans="14:14" customFormat="1" ht="15" customHeight="1" x14ac:dyDescent="0.25">
      <c r="N1564" s="79"/>
    </row>
    <row r="1565" spans="14:14" customFormat="1" ht="15" customHeight="1" x14ac:dyDescent="0.25">
      <c r="N1565" s="79"/>
    </row>
    <row r="1566" spans="14:14" customFormat="1" ht="15" customHeight="1" x14ac:dyDescent="0.25">
      <c r="N1566" s="79"/>
    </row>
    <row r="1567" spans="14:14" customFormat="1" ht="15" customHeight="1" x14ac:dyDescent="0.25">
      <c r="N1567" s="79"/>
    </row>
    <row r="1568" spans="14:14" customFormat="1" ht="15" customHeight="1" x14ac:dyDescent="0.25">
      <c r="N1568" s="79"/>
    </row>
    <row r="1569" spans="14:14" customFormat="1" ht="15" customHeight="1" x14ac:dyDescent="0.25">
      <c r="N1569" s="79"/>
    </row>
    <row r="1570" spans="14:14" customFormat="1" ht="15" customHeight="1" x14ac:dyDescent="0.25">
      <c r="N1570" s="79"/>
    </row>
    <row r="1571" spans="14:14" customFormat="1" ht="15" customHeight="1" x14ac:dyDescent="0.25">
      <c r="N1571" s="79"/>
    </row>
    <row r="1572" spans="14:14" customFormat="1" ht="15" customHeight="1" x14ac:dyDescent="0.25">
      <c r="N1572" s="79"/>
    </row>
    <row r="1573" spans="14:14" customFormat="1" ht="15" customHeight="1" x14ac:dyDescent="0.25">
      <c r="N1573" s="79"/>
    </row>
    <row r="1574" spans="14:14" customFormat="1" ht="15" customHeight="1" x14ac:dyDescent="0.25">
      <c r="N1574" s="79"/>
    </row>
    <row r="1575" spans="14:14" customFormat="1" ht="15" customHeight="1" x14ac:dyDescent="0.25">
      <c r="N1575" s="79"/>
    </row>
    <row r="1576" spans="14:14" customFormat="1" ht="15" customHeight="1" x14ac:dyDescent="0.25">
      <c r="N1576" s="79"/>
    </row>
    <row r="1577" spans="14:14" customFormat="1" ht="15" customHeight="1" x14ac:dyDescent="0.25">
      <c r="N1577" s="79"/>
    </row>
    <row r="1578" spans="14:14" customFormat="1" ht="15" customHeight="1" x14ac:dyDescent="0.25">
      <c r="N1578" s="79"/>
    </row>
    <row r="1579" spans="14:14" customFormat="1" ht="15" customHeight="1" x14ac:dyDescent="0.25">
      <c r="N1579" s="79"/>
    </row>
    <row r="1580" spans="14:14" customFormat="1" ht="15" customHeight="1" x14ac:dyDescent="0.25">
      <c r="N1580" s="79"/>
    </row>
    <row r="1581" spans="14:14" customFormat="1" ht="15" customHeight="1" x14ac:dyDescent="0.25">
      <c r="N1581" s="79"/>
    </row>
    <row r="1582" spans="14:14" customFormat="1" ht="15" customHeight="1" x14ac:dyDescent="0.25">
      <c r="N1582" s="79"/>
    </row>
    <row r="1583" spans="14:14" customFormat="1" ht="15" customHeight="1" x14ac:dyDescent="0.25">
      <c r="N1583" s="79"/>
    </row>
    <row r="1584" spans="14:14" customFormat="1" ht="15" customHeight="1" x14ac:dyDescent="0.25">
      <c r="N1584" s="79"/>
    </row>
    <row r="1585" spans="14:14" customFormat="1" ht="15" customHeight="1" x14ac:dyDescent="0.25">
      <c r="N1585" s="79"/>
    </row>
    <row r="1586" spans="14:14" customFormat="1" ht="15" customHeight="1" x14ac:dyDescent="0.25">
      <c r="N1586" s="79"/>
    </row>
    <row r="1587" spans="14:14" customFormat="1" ht="15" customHeight="1" x14ac:dyDescent="0.25">
      <c r="N1587" s="79"/>
    </row>
    <row r="1588" spans="14:14" customFormat="1" ht="15" customHeight="1" x14ac:dyDescent="0.25">
      <c r="N1588" s="79"/>
    </row>
    <row r="1589" spans="14:14" customFormat="1" ht="15" customHeight="1" x14ac:dyDescent="0.25">
      <c r="N1589" s="79"/>
    </row>
    <row r="1590" spans="14:14" customFormat="1" ht="15" customHeight="1" x14ac:dyDescent="0.25">
      <c r="N1590" s="79"/>
    </row>
    <row r="1591" spans="14:14" customFormat="1" ht="15" customHeight="1" x14ac:dyDescent="0.25">
      <c r="N1591" s="79"/>
    </row>
    <row r="1592" spans="14:14" customFormat="1" ht="15" customHeight="1" x14ac:dyDescent="0.25">
      <c r="N1592" s="79"/>
    </row>
    <row r="1593" spans="14:14" customFormat="1" ht="15" customHeight="1" x14ac:dyDescent="0.25">
      <c r="N1593" s="79"/>
    </row>
    <row r="1594" spans="14:14" customFormat="1" ht="15" customHeight="1" x14ac:dyDescent="0.25">
      <c r="N1594" s="79"/>
    </row>
    <row r="1595" spans="14:14" customFormat="1" ht="15" customHeight="1" x14ac:dyDescent="0.25">
      <c r="N1595" s="79"/>
    </row>
    <row r="1596" spans="14:14" customFormat="1" ht="15" customHeight="1" x14ac:dyDescent="0.25">
      <c r="N1596" s="79"/>
    </row>
    <row r="1597" spans="14:14" customFormat="1" ht="15" customHeight="1" x14ac:dyDescent="0.25">
      <c r="N1597" s="79"/>
    </row>
    <row r="1598" spans="14:14" customFormat="1" ht="15" customHeight="1" x14ac:dyDescent="0.25">
      <c r="N1598" s="79"/>
    </row>
    <row r="1599" spans="14:14" customFormat="1" ht="15" customHeight="1" x14ac:dyDescent="0.25">
      <c r="N1599" s="79"/>
    </row>
    <row r="1600" spans="14:14" customFormat="1" ht="15" customHeight="1" x14ac:dyDescent="0.25">
      <c r="N1600" s="79"/>
    </row>
    <row r="1601" spans="14:14" customFormat="1" ht="15" customHeight="1" x14ac:dyDescent="0.25">
      <c r="N1601" s="79"/>
    </row>
    <row r="1602" spans="14:14" customFormat="1" ht="15" customHeight="1" x14ac:dyDescent="0.25">
      <c r="N1602" s="79"/>
    </row>
    <row r="1603" spans="14:14" customFormat="1" ht="15" customHeight="1" x14ac:dyDescent="0.25">
      <c r="N1603" s="79"/>
    </row>
    <row r="1604" spans="14:14" customFormat="1" ht="15" customHeight="1" x14ac:dyDescent="0.25">
      <c r="N1604" s="79"/>
    </row>
    <row r="1605" spans="14:14" customFormat="1" ht="15" customHeight="1" x14ac:dyDescent="0.25">
      <c r="N1605" s="79"/>
    </row>
    <row r="1606" spans="14:14" customFormat="1" ht="15" customHeight="1" x14ac:dyDescent="0.25">
      <c r="N1606" s="79"/>
    </row>
    <row r="1607" spans="14:14" customFormat="1" ht="15" customHeight="1" x14ac:dyDescent="0.25">
      <c r="N1607" s="79"/>
    </row>
    <row r="1608" spans="14:14" customFormat="1" ht="15" customHeight="1" x14ac:dyDescent="0.25">
      <c r="N1608" s="79"/>
    </row>
    <row r="1609" spans="14:14" customFormat="1" ht="15" customHeight="1" x14ac:dyDescent="0.25">
      <c r="N1609" s="79"/>
    </row>
    <row r="1610" spans="14:14" customFormat="1" ht="15" customHeight="1" x14ac:dyDescent="0.25">
      <c r="N1610" s="79"/>
    </row>
    <row r="1611" spans="14:14" customFormat="1" ht="15" customHeight="1" x14ac:dyDescent="0.25">
      <c r="N1611" s="79"/>
    </row>
    <row r="1612" spans="14:14" customFormat="1" ht="15" customHeight="1" x14ac:dyDescent="0.25">
      <c r="N1612" s="79"/>
    </row>
    <row r="1613" spans="14:14" customFormat="1" ht="15" customHeight="1" x14ac:dyDescent="0.25">
      <c r="N1613" s="79"/>
    </row>
    <row r="1614" spans="14:14" customFormat="1" ht="15" customHeight="1" x14ac:dyDescent="0.25">
      <c r="N1614" s="79"/>
    </row>
    <row r="1615" spans="14:14" customFormat="1" ht="15" customHeight="1" x14ac:dyDescent="0.25">
      <c r="N1615" s="79"/>
    </row>
    <row r="1616" spans="14:14" customFormat="1" ht="15" customHeight="1" x14ac:dyDescent="0.25">
      <c r="N1616" s="79"/>
    </row>
    <row r="1617" spans="14:14" customFormat="1" ht="15" customHeight="1" x14ac:dyDescent="0.25">
      <c r="N1617" s="79"/>
    </row>
    <row r="1618" spans="14:14" customFormat="1" ht="15" customHeight="1" x14ac:dyDescent="0.25">
      <c r="N1618" s="79"/>
    </row>
    <row r="1619" spans="14:14" customFormat="1" ht="15" customHeight="1" x14ac:dyDescent="0.25">
      <c r="N1619" s="79"/>
    </row>
    <row r="1620" spans="14:14" customFormat="1" ht="15" customHeight="1" x14ac:dyDescent="0.25">
      <c r="N1620" s="79"/>
    </row>
    <row r="1621" spans="14:14" customFormat="1" ht="15" customHeight="1" x14ac:dyDescent="0.25">
      <c r="N1621" s="79"/>
    </row>
    <row r="1622" spans="14:14" customFormat="1" ht="15" customHeight="1" x14ac:dyDescent="0.25">
      <c r="N1622" s="79"/>
    </row>
    <row r="1623" spans="14:14" customFormat="1" ht="15" customHeight="1" x14ac:dyDescent="0.25">
      <c r="N1623" s="79"/>
    </row>
    <row r="1624" spans="14:14" customFormat="1" ht="15" customHeight="1" x14ac:dyDescent="0.25">
      <c r="N1624" s="79"/>
    </row>
    <row r="1625" spans="14:14" customFormat="1" ht="15" customHeight="1" x14ac:dyDescent="0.25">
      <c r="N1625" s="79"/>
    </row>
    <row r="1626" spans="14:14" customFormat="1" ht="15" customHeight="1" x14ac:dyDescent="0.25">
      <c r="N1626" s="79"/>
    </row>
    <row r="1627" spans="14:14" customFormat="1" ht="15" customHeight="1" x14ac:dyDescent="0.25">
      <c r="N1627" s="79"/>
    </row>
    <row r="1628" spans="14:14" customFormat="1" ht="15" customHeight="1" x14ac:dyDescent="0.25">
      <c r="N1628" s="79"/>
    </row>
    <row r="1629" spans="14:14" customFormat="1" ht="15" customHeight="1" x14ac:dyDescent="0.25">
      <c r="N1629" s="79"/>
    </row>
    <row r="1630" spans="14:14" customFormat="1" ht="15" customHeight="1" x14ac:dyDescent="0.25">
      <c r="N1630" s="79"/>
    </row>
    <row r="1631" spans="14:14" customFormat="1" ht="15" customHeight="1" x14ac:dyDescent="0.25">
      <c r="N1631" s="79"/>
    </row>
    <row r="1632" spans="14:14" customFormat="1" ht="15" customHeight="1" x14ac:dyDescent="0.25">
      <c r="N1632" s="79"/>
    </row>
    <row r="1633" spans="14:14" customFormat="1" ht="15" customHeight="1" x14ac:dyDescent="0.25">
      <c r="N1633" s="79"/>
    </row>
    <row r="1634" spans="14:14" customFormat="1" ht="15" customHeight="1" x14ac:dyDescent="0.25">
      <c r="N1634" s="79"/>
    </row>
    <row r="1635" spans="14:14" customFormat="1" ht="15" customHeight="1" x14ac:dyDescent="0.25">
      <c r="N1635" s="79"/>
    </row>
    <row r="1636" spans="14:14" customFormat="1" ht="15" customHeight="1" x14ac:dyDescent="0.25">
      <c r="N1636" s="79"/>
    </row>
    <row r="1637" spans="14:14" customFormat="1" ht="15" customHeight="1" x14ac:dyDescent="0.25">
      <c r="N1637" s="79"/>
    </row>
    <row r="1638" spans="14:14" customFormat="1" ht="15" customHeight="1" x14ac:dyDescent="0.25">
      <c r="N1638" s="79"/>
    </row>
    <row r="1639" spans="14:14" customFormat="1" ht="15" customHeight="1" x14ac:dyDescent="0.25">
      <c r="N1639" s="79"/>
    </row>
    <row r="1640" spans="14:14" customFormat="1" ht="15" customHeight="1" x14ac:dyDescent="0.25">
      <c r="N1640" s="79"/>
    </row>
    <row r="1641" spans="14:14" customFormat="1" ht="15" customHeight="1" x14ac:dyDescent="0.25">
      <c r="N1641" s="79"/>
    </row>
    <row r="1642" spans="14:14" customFormat="1" ht="15" customHeight="1" x14ac:dyDescent="0.25">
      <c r="N1642" s="79"/>
    </row>
    <row r="1643" spans="14:14" customFormat="1" ht="15" customHeight="1" x14ac:dyDescent="0.25">
      <c r="N1643" s="79"/>
    </row>
    <row r="1644" spans="14:14" customFormat="1" ht="15" customHeight="1" x14ac:dyDescent="0.25">
      <c r="N1644" s="79"/>
    </row>
    <row r="1645" spans="14:14" customFormat="1" ht="15" customHeight="1" x14ac:dyDescent="0.25">
      <c r="N1645" s="79"/>
    </row>
    <row r="1646" spans="14:14" customFormat="1" ht="15" customHeight="1" x14ac:dyDescent="0.25">
      <c r="N1646" s="79"/>
    </row>
    <row r="1647" spans="14:14" customFormat="1" ht="15" customHeight="1" x14ac:dyDescent="0.25">
      <c r="N1647" s="79"/>
    </row>
    <row r="1648" spans="14:14" customFormat="1" ht="15" customHeight="1" x14ac:dyDescent="0.25">
      <c r="N1648" s="79"/>
    </row>
    <row r="1649" spans="14:14" customFormat="1" ht="15" customHeight="1" x14ac:dyDescent="0.25">
      <c r="N1649" s="79"/>
    </row>
    <row r="1650" spans="14:14" customFormat="1" ht="15" customHeight="1" x14ac:dyDescent="0.25">
      <c r="N1650" s="79"/>
    </row>
    <row r="1651" spans="14:14" customFormat="1" ht="15" customHeight="1" x14ac:dyDescent="0.25">
      <c r="N1651" s="79"/>
    </row>
    <row r="1652" spans="14:14" customFormat="1" ht="15" customHeight="1" x14ac:dyDescent="0.25">
      <c r="N1652" s="79"/>
    </row>
    <row r="1653" spans="14:14" customFormat="1" ht="15" customHeight="1" x14ac:dyDescent="0.25">
      <c r="N1653" s="79"/>
    </row>
    <row r="1654" spans="14:14" customFormat="1" ht="15" customHeight="1" x14ac:dyDescent="0.25">
      <c r="N1654" s="79"/>
    </row>
    <row r="1655" spans="14:14" customFormat="1" ht="15" customHeight="1" x14ac:dyDescent="0.25">
      <c r="N1655" s="79"/>
    </row>
    <row r="1656" spans="14:14" customFormat="1" ht="15" customHeight="1" x14ac:dyDescent="0.25">
      <c r="N1656" s="79"/>
    </row>
    <row r="1657" spans="14:14" customFormat="1" ht="15" customHeight="1" x14ac:dyDescent="0.25">
      <c r="N1657" s="79"/>
    </row>
    <row r="1658" spans="14:14" customFormat="1" ht="15" customHeight="1" x14ac:dyDescent="0.25">
      <c r="N1658" s="79"/>
    </row>
    <row r="1659" spans="14:14" customFormat="1" ht="15" customHeight="1" x14ac:dyDescent="0.25">
      <c r="N1659" s="79"/>
    </row>
    <row r="1660" spans="14:14" customFormat="1" ht="15" customHeight="1" x14ac:dyDescent="0.25">
      <c r="N1660" s="79"/>
    </row>
    <row r="1661" spans="14:14" customFormat="1" ht="15" customHeight="1" x14ac:dyDescent="0.25">
      <c r="N1661" s="79"/>
    </row>
    <row r="1662" spans="14:14" customFormat="1" ht="15" customHeight="1" x14ac:dyDescent="0.25">
      <c r="N1662" s="79"/>
    </row>
    <row r="1663" spans="14:14" customFormat="1" ht="15" customHeight="1" x14ac:dyDescent="0.25">
      <c r="N1663" s="79"/>
    </row>
    <row r="1664" spans="14:14" customFormat="1" ht="15" customHeight="1" x14ac:dyDescent="0.25">
      <c r="N1664" s="79"/>
    </row>
    <row r="1665" spans="14:14" customFormat="1" ht="15" customHeight="1" x14ac:dyDescent="0.25">
      <c r="N1665" s="79"/>
    </row>
    <row r="1666" spans="14:14" customFormat="1" ht="15" customHeight="1" x14ac:dyDescent="0.25">
      <c r="N1666" s="79"/>
    </row>
    <row r="1667" spans="14:14" customFormat="1" ht="15" customHeight="1" x14ac:dyDescent="0.25">
      <c r="N1667" s="79"/>
    </row>
    <row r="1668" spans="14:14" customFormat="1" ht="15" customHeight="1" x14ac:dyDescent="0.25">
      <c r="N1668" s="79"/>
    </row>
    <row r="1669" spans="14:14" customFormat="1" ht="15" customHeight="1" x14ac:dyDescent="0.25">
      <c r="N1669" s="79"/>
    </row>
    <row r="1670" spans="14:14" customFormat="1" ht="15" customHeight="1" x14ac:dyDescent="0.25">
      <c r="N1670" s="79"/>
    </row>
    <row r="1671" spans="14:14" customFormat="1" ht="15" customHeight="1" x14ac:dyDescent="0.25">
      <c r="N1671" s="79"/>
    </row>
    <row r="1672" spans="14:14" customFormat="1" ht="15" customHeight="1" x14ac:dyDescent="0.25">
      <c r="N1672" s="79"/>
    </row>
    <row r="1673" spans="14:14" customFormat="1" ht="15" customHeight="1" x14ac:dyDescent="0.25">
      <c r="N1673" s="79"/>
    </row>
    <row r="1674" spans="14:14" customFormat="1" ht="15" customHeight="1" x14ac:dyDescent="0.25">
      <c r="N1674" s="79"/>
    </row>
    <row r="1675" spans="14:14" customFormat="1" ht="15" customHeight="1" x14ac:dyDescent="0.25">
      <c r="N1675" s="79"/>
    </row>
    <row r="1676" spans="14:14" customFormat="1" ht="15" customHeight="1" x14ac:dyDescent="0.25">
      <c r="N1676" s="79"/>
    </row>
    <row r="1677" spans="14:14" customFormat="1" ht="15" customHeight="1" x14ac:dyDescent="0.25">
      <c r="N1677" s="79"/>
    </row>
    <row r="1678" spans="14:14" customFormat="1" ht="15" customHeight="1" x14ac:dyDescent="0.25">
      <c r="N1678" s="79"/>
    </row>
    <row r="1679" spans="14:14" customFormat="1" ht="15" customHeight="1" x14ac:dyDescent="0.25">
      <c r="N1679" s="79"/>
    </row>
    <row r="1680" spans="14:14" customFormat="1" ht="15" customHeight="1" x14ac:dyDescent="0.25">
      <c r="N1680" s="79"/>
    </row>
    <row r="1681" spans="14:14" customFormat="1" ht="15" customHeight="1" x14ac:dyDescent="0.25">
      <c r="N1681" s="79"/>
    </row>
    <row r="1682" spans="14:14" customFormat="1" ht="15" customHeight="1" x14ac:dyDescent="0.25">
      <c r="N1682" s="79"/>
    </row>
    <row r="1683" spans="14:14" customFormat="1" ht="15" customHeight="1" x14ac:dyDescent="0.25">
      <c r="N1683" s="79"/>
    </row>
    <row r="1684" spans="14:14" customFormat="1" ht="15" customHeight="1" x14ac:dyDescent="0.25">
      <c r="N1684" s="79"/>
    </row>
    <row r="1685" spans="14:14" customFormat="1" ht="15" customHeight="1" x14ac:dyDescent="0.25">
      <c r="N1685" s="79"/>
    </row>
    <row r="1686" spans="14:14" customFormat="1" ht="15" customHeight="1" x14ac:dyDescent="0.25">
      <c r="N1686" s="79"/>
    </row>
    <row r="1687" spans="14:14" customFormat="1" ht="15" customHeight="1" x14ac:dyDescent="0.25">
      <c r="N1687" s="79"/>
    </row>
    <row r="1688" spans="14:14" customFormat="1" ht="15" customHeight="1" x14ac:dyDescent="0.25">
      <c r="N1688" s="79"/>
    </row>
    <row r="1689" spans="14:14" customFormat="1" ht="15" customHeight="1" x14ac:dyDescent="0.25">
      <c r="N1689" s="79"/>
    </row>
    <row r="1690" spans="14:14" customFormat="1" ht="15" customHeight="1" x14ac:dyDescent="0.25">
      <c r="N1690" s="79"/>
    </row>
    <row r="1691" spans="14:14" customFormat="1" ht="15" customHeight="1" x14ac:dyDescent="0.25">
      <c r="N1691" s="79"/>
    </row>
    <row r="1692" spans="14:14" customFormat="1" ht="15" customHeight="1" x14ac:dyDescent="0.25">
      <c r="N1692" s="79"/>
    </row>
    <row r="1693" spans="14:14" customFormat="1" ht="15" customHeight="1" x14ac:dyDescent="0.25">
      <c r="N1693" s="79"/>
    </row>
    <row r="1694" spans="14:14" customFormat="1" ht="15" customHeight="1" x14ac:dyDescent="0.25">
      <c r="N1694" s="79"/>
    </row>
    <row r="1695" spans="14:14" customFormat="1" ht="15" customHeight="1" x14ac:dyDescent="0.25">
      <c r="N1695" s="79"/>
    </row>
    <row r="1696" spans="14:14" customFormat="1" ht="15" customHeight="1" x14ac:dyDescent="0.25">
      <c r="N1696" s="79"/>
    </row>
    <row r="1697" spans="14:14" customFormat="1" ht="15" customHeight="1" x14ac:dyDescent="0.25">
      <c r="N1697" s="79"/>
    </row>
    <row r="1698" spans="14:14" customFormat="1" ht="15" customHeight="1" x14ac:dyDescent="0.25">
      <c r="N1698" s="79"/>
    </row>
    <row r="1699" spans="14:14" customFormat="1" ht="15" customHeight="1" x14ac:dyDescent="0.25">
      <c r="N1699" s="79"/>
    </row>
    <row r="1700" spans="14:14" customFormat="1" ht="15" customHeight="1" x14ac:dyDescent="0.25">
      <c r="N1700" s="79"/>
    </row>
    <row r="1701" spans="14:14" customFormat="1" ht="15" customHeight="1" x14ac:dyDescent="0.25">
      <c r="N1701" s="79"/>
    </row>
    <row r="1702" spans="14:14" customFormat="1" ht="15" customHeight="1" x14ac:dyDescent="0.25">
      <c r="N1702" s="79"/>
    </row>
    <row r="1703" spans="14:14" customFormat="1" ht="15" customHeight="1" x14ac:dyDescent="0.25">
      <c r="N1703" s="79"/>
    </row>
    <row r="1704" spans="14:14" customFormat="1" ht="15" customHeight="1" x14ac:dyDescent="0.25">
      <c r="N1704" s="79"/>
    </row>
    <row r="1705" spans="14:14" customFormat="1" ht="15" customHeight="1" x14ac:dyDescent="0.25">
      <c r="N1705" s="79"/>
    </row>
    <row r="1706" spans="14:14" customFormat="1" ht="15" customHeight="1" x14ac:dyDescent="0.25">
      <c r="N1706" s="79"/>
    </row>
    <row r="1707" spans="14:14" customFormat="1" ht="15" customHeight="1" x14ac:dyDescent="0.25">
      <c r="N1707" s="79"/>
    </row>
    <row r="1708" spans="14:14" customFormat="1" ht="15" customHeight="1" x14ac:dyDescent="0.25">
      <c r="N1708" s="79"/>
    </row>
    <row r="1709" spans="14:14" customFormat="1" ht="15" customHeight="1" x14ac:dyDescent="0.25">
      <c r="N1709" s="79"/>
    </row>
    <row r="1710" spans="14:14" customFormat="1" ht="15" customHeight="1" x14ac:dyDescent="0.25">
      <c r="N1710" s="79"/>
    </row>
    <row r="1711" spans="14:14" customFormat="1" ht="15" customHeight="1" x14ac:dyDescent="0.25">
      <c r="N1711" s="79"/>
    </row>
    <row r="1712" spans="14:14" customFormat="1" ht="15" customHeight="1" x14ac:dyDescent="0.25">
      <c r="N1712" s="79"/>
    </row>
    <row r="1713" spans="14:14" customFormat="1" ht="15" customHeight="1" x14ac:dyDescent="0.25">
      <c r="N1713" s="79"/>
    </row>
    <row r="1714" spans="14:14" customFormat="1" ht="15" customHeight="1" x14ac:dyDescent="0.25">
      <c r="N1714" s="79"/>
    </row>
    <row r="1715" spans="14:14" customFormat="1" ht="15" customHeight="1" x14ac:dyDescent="0.25">
      <c r="N1715" s="79"/>
    </row>
    <row r="1716" spans="14:14" customFormat="1" ht="15" customHeight="1" x14ac:dyDescent="0.25">
      <c r="N1716" s="79"/>
    </row>
    <row r="1717" spans="14:14" customFormat="1" ht="15" customHeight="1" x14ac:dyDescent="0.25">
      <c r="N1717" s="79"/>
    </row>
    <row r="1718" spans="14:14" customFormat="1" ht="15" customHeight="1" x14ac:dyDescent="0.25">
      <c r="N1718" s="79"/>
    </row>
    <row r="1719" spans="14:14" customFormat="1" ht="15" customHeight="1" x14ac:dyDescent="0.25">
      <c r="N1719" s="79"/>
    </row>
    <row r="1720" spans="14:14" customFormat="1" ht="15" customHeight="1" x14ac:dyDescent="0.25">
      <c r="N1720" s="79"/>
    </row>
    <row r="1721" spans="14:14" customFormat="1" ht="15" customHeight="1" x14ac:dyDescent="0.25">
      <c r="N1721" s="79"/>
    </row>
    <row r="1722" spans="14:14" customFormat="1" ht="15" customHeight="1" x14ac:dyDescent="0.25">
      <c r="N1722" s="79"/>
    </row>
    <row r="1723" spans="14:14" customFormat="1" ht="15" customHeight="1" x14ac:dyDescent="0.25">
      <c r="N1723" s="79"/>
    </row>
    <row r="1724" spans="14:14" customFormat="1" ht="15" customHeight="1" x14ac:dyDescent="0.25">
      <c r="N1724" s="79"/>
    </row>
    <row r="1725" spans="14:14" customFormat="1" ht="15" customHeight="1" x14ac:dyDescent="0.25">
      <c r="N1725" s="79"/>
    </row>
    <row r="1726" spans="14:14" customFormat="1" ht="15" customHeight="1" x14ac:dyDescent="0.25">
      <c r="N1726" s="79"/>
    </row>
    <row r="1727" spans="14:14" customFormat="1" ht="15" customHeight="1" x14ac:dyDescent="0.25">
      <c r="N1727" s="79"/>
    </row>
    <row r="1728" spans="14:14" customFormat="1" ht="15" customHeight="1" x14ac:dyDescent="0.25">
      <c r="N1728" s="79"/>
    </row>
    <row r="1729" spans="14:14" customFormat="1" ht="15" customHeight="1" x14ac:dyDescent="0.25">
      <c r="N1729" s="79"/>
    </row>
    <row r="1730" spans="14:14" customFormat="1" ht="15" customHeight="1" x14ac:dyDescent="0.25">
      <c r="N1730" s="79"/>
    </row>
    <row r="1731" spans="14:14" customFormat="1" ht="15" customHeight="1" x14ac:dyDescent="0.25">
      <c r="N1731" s="79"/>
    </row>
    <row r="1732" spans="14:14" customFormat="1" ht="15" customHeight="1" x14ac:dyDescent="0.25">
      <c r="N1732" s="79"/>
    </row>
    <row r="1733" spans="14:14" customFormat="1" ht="15" customHeight="1" x14ac:dyDescent="0.25">
      <c r="N1733" s="79"/>
    </row>
    <row r="1734" spans="14:14" customFormat="1" ht="15" customHeight="1" x14ac:dyDescent="0.25">
      <c r="N1734" s="79"/>
    </row>
    <row r="1735" spans="14:14" customFormat="1" ht="15" customHeight="1" x14ac:dyDescent="0.25">
      <c r="N1735" s="79"/>
    </row>
    <row r="1736" spans="14:14" customFormat="1" ht="15" customHeight="1" x14ac:dyDescent="0.25">
      <c r="N1736" s="79"/>
    </row>
    <row r="1737" spans="14:14" customFormat="1" ht="15" customHeight="1" x14ac:dyDescent="0.25">
      <c r="N1737" s="79"/>
    </row>
    <row r="1738" spans="14:14" customFormat="1" ht="15" customHeight="1" x14ac:dyDescent="0.25">
      <c r="N1738" s="79"/>
    </row>
    <row r="1739" spans="14:14" customFormat="1" ht="15" customHeight="1" x14ac:dyDescent="0.25">
      <c r="N1739" s="79"/>
    </row>
    <row r="1740" spans="14:14" customFormat="1" ht="15" customHeight="1" x14ac:dyDescent="0.25">
      <c r="N1740" s="79"/>
    </row>
    <row r="1741" spans="14:14" customFormat="1" ht="15" customHeight="1" x14ac:dyDescent="0.25">
      <c r="N1741" s="79"/>
    </row>
    <row r="1742" spans="14:14" customFormat="1" ht="15" customHeight="1" x14ac:dyDescent="0.25">
      <c r="N1742" s="79"/>
    </row>
    <row r="1743" spans="14:14" customFormat="1" ht="15" customHeight="1" x14ac:dyDescent="0.25">
      <c r="N1743" s="79"/>
    </row>
    <row r="1744" spans="14:14" customFormat="1" ht="15" customHeight="1" x14ac:dyDescent="0.25">
      <c r="N1744" s="79"/>
    </row>
    <row r="1745" spans="14:14" customFormat="1" ht="15" customHeight="1" x14ac:dyDescent="0.25">
      <c r="N1745" s="79"/>
    </row>
    <row r="1746" spans="14:14" customFormat="1" ht="15" customHeight="1" x14ac:dyDescent="0.25">
      <c r="N1746" s="79"/>
    </row>
    <row r="1747" spans="14:14" customFormat="1" ht="15" customHeight="1" x14ac:dyDescent="0.25">
      <c r="N1747" s="79"/>
    </row>
    <row r="1748" spans="14:14" customFormat="1" ht="15" customHeight="1" x14ac:dyDescent="0.25">
      <c r="N1748" s="79"/>
    </row>
    <row r="1749" spans="14:14" customFormat="1" ht="15" customHeight="1" x14ac:dyDescent="0.25">
      <c r="N1749" s="79"/>
    </row>
    <row r="1750" spans="14:14" customFormat="1" ht="15" customHeight="1" x14ac:dyDescent="0.25">
      <c r="N1750" s="79"/>
    </row>
    <row r="1751" spans="14:14" customFormat="1" ht="15" customHeight="1" x14ac:dyDescent="0.25">
      <c r="N1751" s="79"/>
    </row>
    <row r="1752" spans="14:14" customFormat="1" ht="15" customHeight="1" x14ac:dyDescent="0.25">
      <c r="N1752" s="79"/>
    </row>
    <row r="1753" spans="14:14" customFormat="1" ht="15" customHeight="1" x14ac:dyDescent="0.25">
      <c r="N1753" s="79"/>
    </row>
    <row r="1754" spans="14:14" customFormat="1" ht="15" customHeight="1" x14ac:dyDescent="0.25">
      <c r="N1754" s="79"/>
    </row>
    <row r="1755" spans="14:14" customFormat="1" ht="15" customHeight="1" x14ac:dyDescent="0.25">
      <c r="N1755" s="79"/>
    </row>
    <row r="1756" spans="14:14" customFormat="1" ht="15" customHeight="1" x14ac:dyDescent="0.25">
      <c r="N1756" s="79"/>
    </row>
    <row r="1757" spans="14:14" customFormat="1" ht="15" customHeight="1" x14ac:dyDescent="0.25">
      <c r="N1757" s="79"/>
    </row>
    <row r="1758" spans="14:14" customFormat="1" ht="15" customHeight="1" x14ac:dyDescent="0.25">
      <c r="N1758" s="79"/>
    </row>
    <row r="1759" spans="14:14" customFormat="1" ht="15" customHeight="1" x14ac:dyDescent="0.25">
      <c r="N1759" s="79"/>
    </row>
    <row r="1760" spans="14:14" customFormat="1" ht="15" customHeight="1" x14ac:dyDescent="0.25">
      <c r="N1760" s="79"/>
    </row>
    <row r="1761" spans="14:14" customFormat="1" ht="15" customHeight="1" x14ac:dyDescent="0.25">
      <c r="N1761" s="79"/>
    </row>
    <row r="1762" spans="14:14" customFormat="1" ht="15" customHeight="1" x14ac:dyDescent="0.25">
      <c r="N1762" s="79"/>
    </row>
    <row r="1763" spans="14:14" customFormat="1" ht="15" customHeight="1" x14ac:dyDescent="0.25">
      <c r="N1763" s="79"/>
    </row>
    <row r="1764" spans="14:14" customFormat="1" ht="15" customHeight="1" x14ac:dyDescent="0.25">
      <c r="N1764" s="79"/>
    </row>
    <row r="1765" spans="14:14" customFormat="1" ht="15" customHeight="1" x14ac:dyDescent="0.25">
      <c r="N1765" s="79"/>
    </row>
    <row r="1766" spans="14:14" customFormat="1" ht="15" customHeight="1" x14ac:dyDescent="0.25">
      <c r="N1766" s="79"/>
    </row>
    <row r="1767" spans="14:14" customFormat="1" ht="15" customHeight="1" x14ac:dyDescent="0.25">
      <c r="N1767" s="79"/>
    </row>
    <row r="1768" spans="14:14" customFormat="1" ht="15" customHeight="1" x14ac:dyDescent="0.25">
      <c r="N1768" s="79"/>
    </row>
    <row r="1769" spans="14:14" customFormat="1" ht="15" customHeight="1" x14ac:dyDescent="0.25">
      <c r="N1769" s="79"/>
    </row>
    <row r="1770" spans="14:14" customFormat="1" ht="15" customHeight="1" x14ac:dyDescent="0.25">
      <c r="N1770" s="79"/>
    </row>
    <row r="1771" spans="14:14" customFormat="1" ht="15" customHeight="1" x14ac:dyDescent="0.25">
      <c r="N1771" s="79"/>
    </row>
    <row r="1772" spans="14:14" customFormat="1" ht="15" customHeight="1" x14ac:dyDescent="0.25">
      <c r="N1772" s="79"/>
    </row>
    <row r="1773" spans="14:14" customFormat="1" ht="15" customHeight="1" x14ac:dyDescent="0.25">
      <c r="N1773" s="79"/>
    </row>
    <row r="1774" spans="14:14" customFormat="1" ht="15" customHeight="1" x14ac:dyDescent="0.25">
      <c r="N1774" s="79"/>
    </row>
    <row r="1775" spans="14:14" customFormat="1" ht="15" customHeight="1" x14ac:dyDescent="0.25">
      <c r="N1775" s="79"/>
    </row>
    <row r="1776" spans="14:14" customFormat="1" ht="15" customHeight="1" x14ac:dyDescent="0.25">
      <c r="N1776" s="79"/>
    </row>
    <row r="1777" spans="14:14" customFormat="1" ht="15" customHeight="1" x14ac:dyDescent="0.25">
      <c r="N1777" s="79"/>
    </row>
    <row r="1778" spans="14:14" customFormat="1" ht="15" customHeight="1" x14ac:dyDescent="0.25">
      <c r="N1778" s="79"/>
    </row>
    <row r="1779" spans="14:14" customFormat="1" ht="15" customHeight="1" x14ac:dyDescent="0.25">
      <c r="N1779" s="79"/>
    </row>
    <row r="1780" spans="14:14" customFormat="1" ht="15" customHeight="1" x14ac:dyDescent="0.25">
      <c r="N1780" s="79"/>
    </row>
    <row r="1781" spans="14:14" customFormat="1" ht="15" customHeight="1" x14ac:dyDescent="0.25">
      <c r="N1781" s="79"/>
    </row>
    <row r="1782" spans="14:14" customFormat="1" ht="15" customHeight="1" x14ac:dyDescent="0.25">
      <c r="N1782" s="79"/>
    </row>
    <row r="1783" spans="14:14" customFormat="1" ht="15" customHeight="1" x14ac:dyDescent="0.25">
      <c r="N1783" s="79"/>
    </row>
    <row r="1784" spans="14:14" customFormat="1" ht="15" customHeight="1" x14ac:dyDescent="0.25">
      <c r="N1784" s="79"/>
    </row>
    <row r="1785" spans="14:14" customFormat="1" ht="15" customHeight="1" x14ac:dyDescent="0.25">
      <c r="N1785" s="79"/>
    </row>
    <row r="1786" spans="14:14" customFormat="1" ht="15" customHeight="1" x14ac:dyDescent="0.25">
      <c r="N1786" s="79"/>
    </row>
    <row r="1787" spans="14:14" customFormat="1" ht="15" customHeight="1" x14ac:dyDescent="0.25">
      <c r="N1787" s="79"/>
    </row>
    <row r="1788" spans="14:14" customFormat="1" ht="15" customHeight="1" x14ac:dyDescent="0.25">
      <c r="N1788" s="79"/>
    </row>
    <row r="1789" spans="14:14" customFormat="1" ht="15" customHeight="1" x14ac:dyDescent="0.25">
      <c r="N1789" s="79"/>
    </row>
    <row r="1790" spans="14:14" customFormat="1" ht="15" customHeight="1" x14ac:dyDescent="0.25">
      <c r="N1790" s="79"/>
    </row>
    <row r="1791" spans="14:14" customFormat="1" ht="15" customHeight="1" x14ac:dyDescent="0.25">
      <c r="N1791" s="79"/>
    </row>
    <row r="1792" spans="14:14" customFormat="1" ht="15" customHeight="1" x14ac:dyDescent="0.25">
      <c r="N1792" s="79"/>
    </row>
    <row r="1793" spans="14:14" customFormat="1" ht="15" customHeight="1" x14ac:dyDescent="0.25">
      <c r="N1793" s="79"/>
    </row>
    <row r="1794" spans="14:14" customFormat="1" ht="15" customHeight="1" x14ac:dyDescent="0.25">
      <c r="N1794" s="79"/>
    </row>
    <row r="1795" spans="14:14" customFormat="1" ht="15" customHeight="1" x14ac:dyDescent="0.25">
      <c r="N1795" s="79"/>
    </row>
    <row r="1796" spans="14:14" customFormat="1" ht="15" customHeight="1" x14ac:dyDescent="0.25">
      <c r="N1796" s="79"/>
    </row>
    <row r="1797" spans="14:14" customFormat="1" ht="15" customHeight="1" x14ac:dyDescent="0.25">
      <c r="N1797" s="79"/>
    </row>
    <row r="1798" spans="14:14" customFormat="1" ht="15" customHeight="1" x14ac:dyDescent="0.25">
      <c r="N1798" s="79"/>
    </row>
    <row r="1799" spans="14:14" customFormat="1" ht="15" customHeight="1" x14ac:dyDescent="0.25">
      <c r="N1799" s="79"/>
    </row>
    <row r="1800" spans="14:14" customFormat="1" ht="15" customHeight="1" x14ac:dyDescent="0.25">
      <c r="N1800" s="79"/>
    </row>
    <row r="1801" spans="14:14" customFormat="1" ht="15" customHeight="1" x14ac:dyDescent="0.25">
      <c r="N1801" s="79"/>
    </row>
    <row r="1802" spans="14:14" customFormat="1" ht="15" customHeight="1" x14ac:dyDescent="0.25">
      <c r="N1802" s="79"/>
    </row>
    <row r="1803" spans="14:14" customFormat="1" ht="15" customHeight="1" x14ac:dyDescent="0.25">
      <c r="N1803" s="79"/>
    </row>
    <row r="1804" spans="14:14" customFormat="1" ht="15" customHeight="1" x14ac:dyDescent="0.25">
      <c r="N1804" s="79"/>
    </row>
    <row r="1805" spans="14:14" customFormat="1" ht="15" customHeight="1" x14ac:dyDescent="0.25">
      <c r="N1805" s="79"/>
    </row>
    <row r="1806" spans="14:14" customFormat="1" ht="15" customHeight="1" x14ac:dyDescent="0.25">
      <c r="N1806" s="79"/>
    </row>
    <row r="1807" spans="14:14" customFormat="1" ht="15" customHeight="1" x14ac:dyDescent="0.25">
      <c r="N1807" s="79"/>
    </row>
    <row r="1808" spans="14:14" customFormat="1" ht="15" customHeight="1" x14ac:dyDescent="0.25">
      <c r="N1808" s="79"/>
    </row>
    <row r="1809" spans="14:14" customFormat="1" ht="15" customHeight="1" x14ac:dyDescent="0.25">
      <c r="N1809" s="79"/>
    </row>
    <row r="1810" spans="14:14" customFormat="1" ht="15" customHeight="1" x14ac:dyDescent="0.25">
      <c r="N1810" s="79"/>
    </row>
    <row r="1811" spans="14:14" customFormat="1" ht="15" customHeight="1" x14ac:dyDescent="0.25">
      <c r="N1811" s="79"/>
    </row>
    <row r="1812" spans="14:14" customFormat="1" ht="15" customHeight="1" x14ac:dyDescent="0.25">
      <c r="N1812" s="79"/>
    </row>
    <row r="1813" spans="14:14" customFormat="1" ht="15" customHeight="1" x14ac:dyDescent="0.25">
      <c r="N1813" s="79"/>
    </row>
    <row r="1814" spans="14:14" customFormat="1" ht="15" customHeight="1" x14ac:dyDescent="0.25">
      <c r="N1814" s="79"/>
    </row>
    <row r="1815" spans="14:14" customFormat="1" ht="15" customHeight="1" x14ac:dyDescent="0.25">
      <c r="N1815" s="79"/>
    </row>
    <row r="1816" spans="14:14" customFormat="1" ht="15" customHeight="1" x14ac:dyDescent="0.25">
      <c r="N1816" s="79"/>
    </row>
    <row r="1817" spans="14:14" customFormat="1" ht="15" customHeight="1" x14ac:dyDescent="0.25">
      <c r="N1817" s="79"/>
    </row>
    <row r="1818" spans="14:14" customFormat="1" ht="15" customHeight="1" x14ac:dyDescent="0.25">
      <c r="N1818" s="79"/>
    </row>
    <row r="1819" spans="14:14" customFormat="1" ht="15" customHeight="1" x14ac:dyDescent="0.25">
      <c r="N1819" s="79"/>
    </row>
    <row r="1820" spans="14:14" customFormat="1" ht="15" customHeight="1" x14ac:dyDescent="0.25">
      <c r="N1820" s="79"/>
    </row>
    <row r="1821" spans="14:14" customFormat="1" ht="15" customHeight="1" x14ac:dyDescent="0.25">
      <c r="N1821" s="79"/>
    </row>
    <row r="1822" spans="14:14" customFormat="1" ht="15" customHeight="1" x14ac:dyDescent="0.25">
      <c r="N1822" s="79"/>
    </row>
    <row r="1823" spans="14:14" customFormat="1" ht="15" customHeight="1" x14ac:dyDescent="0.25">
      <c r="N1823" s="79"/>
    </row>
    <row r="1824" spans="14:14" customFormat="1" ht="15" customHeight="1" x14ac:dyDescent="0.25">
      <c r="N1824" s="79"/>
    </row>
    <row r="1825" spans="14:14" customFormat="1" ht="15" customHeight="1" x14ac:dyDescent="0.25">
      <c r="N1825" s="79"/>
    </row>
    <row r="1826" spans="14:14" customFormat="1" ht="15" customHeight="1" x14ac:dyDescent="0.25">
      <c r="N1826" s="79"/>
    </row>
    <row r="1827" spans="14:14" customFormat="1" ht="15" customHeight="1" x14ac:dyDescent="0.25">
      <c r="N1827" s="79"/>
    </row>
    <row r="1828" spans="14:14" customFormat="1" ht="15" customHeight="1" x14ac:dyDescent="0.25">
      <c r="N1828" s="79"/>
    </row>
    <row r="1829" spans="14:14" customFormat="1" ht="15" customHeight="1" x14ac:dyDescent="0.25">
      <c r="N1829" s="79"/>
    </row>
    <row r="1830" spans="14:14" customFormat="1" ht="15" customHeight="1" x14ac:dyDescent="0.25">
      <c r="N1830" s="79"/>
    </row>
    <row r="1831" spans="14:14" customFormat="1" ht="15" customHeight="1" x14ac:dyDescent="0.25">
      <c r="N1831" s="79"/>
    </row>
    <row r="1832" spans="14:14" customFormat="1" ht="15" customHeight="1" x14ac:dyDescent="0.25">
      <c r="N1832" s="79"/>
    </row>
    <row r="1833" spans="14:14" customFormat="1" ht="15" customHeight="1" x14ac:dyDescent="0.25">
      <c r="N1833" s="79"/>
    </row>
    <row r="1834" spans="14:14" customFormat="1" ht="15" customHeight="1" x14ac:dyDescent="0.25">
      <c r="N1834" s="79"/>
    </row>
    <row r="1835" spans="14:14" customFormat="1" ht="15" customHeight="1" x14ac:dyDescent="0.25">
      <c r="N1835" s="79"/>
    </row>
    <row r="1836" spans="14:14" customFormat="1" ht="15" customHeight="1" x14ac:dyDescent="0.25">
      <c r="N1836" s="79"/>
    </row>
    <row r="1837" spans="14:14" customFormat="1" ht="15" customHeight="1" x14ac:dyDescent="0.25">
      <c r="N1837" s="79"/>
    </row>
    <row r="1838" spans="14:14" customFormat="1" ht="15" customHeight="1" x14ac:dyDescent="0.25">
      <c r="N1838" s="79"/>
    </row>
    <row r="1839" spans="14:14" customFormat="1" ht="15" customHeight="1" x14ac:dyDescent="0.25">
      <c r="N1839" s="79"/>
    </row>
    <row r="1840" spans="14:14" customFormat="1" ht="15" customHeight="1" x14ac:dyDescent="0.25">
      <c r="N1840" s="79"/>
    </row>
    <row r="1841" spans="14:14" customFormat="1" ht="15" customHeight="1" x14ac:dyDescent="0.25">
      <c r="N1841" s="79"/>
    </row>
    <row r="1842" spans="14:14" customFormat="1" ht="15" customHeight="1" x14ac:dyDescent="0.25">
      <c r="N1842" s="79"/>
    </row>
    <row r="1843" spans="14:14" customFormat="1" ht="15" customHeight="1" x14ac:dyDescent="0.25">
      <c r="N1843" s="79"/>
    </row>
    <row r="1844" spans="14:14" customFormat="1" ht="15" customHeight="1" x14ac:dyDescent="0.25">
      <c r="N1844" s="79"/>
    </row>
    <row r="1845" spans="14:14" customFormat="1" ht="15" customHeight="1" x14ac:dyDescent="0.25">
      <c r="N1845" s="79"/>
    </row>
    <row r="1846" spans="14:14" customFormat="1" ht="15" customHeight="1" x14ac:dyDescent="0.25">
      <c r="N1846" s="79"/>
    </row>
    <row r="1847" spans="14:14" customFormat="1" ht="15" customHeight="1" x14ac:dyDescent="0.25">
      <c r="N1847" s="79"/>
    </row>
    <row r="1848" spans="14:14" customFormat="1" ht="15" customHeight="1" x14ac:dyDescent="0.25">
      <c r="N1848" s="79"/>
    </row>
    <row r="1849" spans="14:14" customFormat="1" ht="15" customHeight="1" x14ac:dyDescent="0.25">
      <c r="N1849" s="79"/>
    </row>
    <row r="1850" spans="14:14" customFormat="1" ht="15" customHeight="1" x14ac:dyDescent="0.25">
      <c r="N1850" s="79"/>
    </row>
    <row r="1851" spans="14:14" customFormat="1" ht="15" customHeight="1" x14ac:dyDescent="0.25">
      <c r="N1851" s="79"/>
    </row>
    <row r="1852" spans="14:14" customFormat="1" ht="15" customHeight="1" x14ac:dyDescent="0.25">
      <c r="N1852" s="79"/>
    </row>
    <row r="1853" spans="14:14" customFormat="1" ht="15" customHeight="1" x14ac:dyDescent="0.25">
      <c r="N1853" s="79"/>
    </row>
    <row r="1854" spans="14:14" customFormat="1" ht="15" customHeight="1" x14ac:dyDescent="0.25">
      <c r="N1854" s="79"/>
    </row>
    <row r="1855" spans="14:14" customFormat="1" ht="15" customHeight="1" x14ac:dyDescent="0.25">
      <c r="N1855" s="79"/>
    </row>
    <row r="1856" spans="14:14" customFormat="1" ht="15" customHeight="1" x14ac:dyDescent="0.25">
      <c r="N1856" s="79"/>
    </row>
    <row r="1857" spans="14:14" customFormat="1" ht="15" customHeight="1" x14ac:dyDescent="0.25">
      <c r="N1857" s="79"/>
    </row>
    <row r="1858" spans="14:14" customFormat="1" ht="15" customHeight="1" x14ac:dyDescent="0.25">
      <c r="N1858" s="79"/>
    </row>
    <row r="1859" spans="14:14" customFormat="1" ht="15" customHeight="1" x14ac:dyDescent="0.25">
      <c r="N1859" s="79"/>
    </row>
    <row r="1860" spans="14:14" customFormat="1" ht="15" customHeight="1" x14ac:dyDescent="0.25">
      <c r="N1860" s="79"/>
    </row>
    <row r="1861" spans="14:14" customFormat="1" ht="15" customHeight="1" x14ac:dyDescent="0.25">
      <c r="N1861" s="79"/>
    </row>
    <row r="1862" spans="14:14" customFormat="1" ht="15" customHeight="1" x14ac:dyDescent="0.25">
      <c r="N1862" s="79"/>
    </row>
    <row r="1863" spans="14:14" customFormat="1" ht="15" customHeight="1" x14ac:dyDescent="0.25">
      <c r="N1863" s="79"/>
    </row>
    <row r="1864" spans="14:14" customFormat="1" ht="15" customHeight="1" x14ac:dyDescent="0.25">
      <c r="N1864" s="79"/>
    </row>
    <row r="1865" spans="14:14" customFormat="1" ht="15" customHeight="1" x14ac:dyDescent="0.25">
      <c r="N1865" s="79"/>
    </row>
    <row r="1866" spans="14:14" customFormat="1" ht="15" customHeight="1" x14ac:dyDescent="0.25">
      <c r="N1866" s="79"/>
    </row>
    <row r="1867" spans="14:14" customFormat="1" ht="15" customHeight="1" x14ac:dyDescent="0.25">
      <c r="N1867" s="79"/>
    </row>
    <row r="1868" spans="14:14" customFormat="1" ht="15" customHeight="1" x14ac:dyDescent="0.25">
      <c r="N1868" s="79"/>
    </row>
    <row r="1869" spans="14:14" customFormat="1" ht="15" customHeight="1" x14ac:dyDescent="0.25">
      <c r="N1869" s="79"/>
    </row>
    <row r="1870" spans="14:14" customFormat="1" ht="15" customHeight="1" x14ac:dyDescent="0.25">
      <c r="N1870" s="79"/>
    </row>
    <row r="1871" spans="14:14" customFormat="1" ht="15" customHeight="1" x14ac:dyDescent="0.25">
      <c r="N1871" s="79"/>
    </row>
    <row r="1872" spans="14:14" customFormat="1" ht="15" customHeight="1" x14ac:dyDescent="0.25">
      <c r="N1872" s="79"/>
    </row>
    <row r="1873" spans="14:14" customFormat="1" ht="15" customHeight="1" x14ac:dyDescent="0.25">
      <c r="N1873" s="79"/>
    </row>
    <row r="1874" spans="14:14" customFormat="1" ht="15" customHeight="1" x14ac:dyDescent="0.25">
      <c r="N1874" s="79"/>
    </row>
    <row r="1875" spans="14:14" customFormat="1" ht="15" customHeight="1" x14ac:dyDescent="0.25">
      <c r="N1875" s="79"/>
    </row>
    <row r="1876" spans="14:14" customFormat="1" ht="15" customHeight="1" x14ac:dyDescent="0.25">
      <c r="N1876" s="79"/>
    </row>
    <row r="1877" spans="14:14" customFormat="1" ht="15" customHeight="1" x14ac:dyDescent="0.25">
      <c r="N1877" s="79"/>
    </row>
    <row r="1878" spans="14:14" customFormat="1" ht="15" customHeight="1" x14ac:dyDescent="0.25">
      <c r="N1878" s="79"/>
    </row>
    <row r="1879" spans="14:14" customFormat="1" ht="15" customHeight="1" x14ac:dyDescent="0.25">
      <c r="N1879" s="79"/>
    </row>
    <row r="1880" spans="14:14" customFormat="1" ht="15" customHeight="1" x14ac:dyDescent="0.25">
      <c r="N1880" s="79"/>
    </row>
    <row r="1881" spans="14:14" customFormat="1" ht="15" customHeight="1" x14ac:dyDescent="0.25">
      <c r="N1881" s="79"/>
    </row>
    <row r="1882" spans="14:14" customFormat="1" ht="15" customHeight="1" x14ac:dyDescent="0.25">
      <c r="N1882" s="79"/>
    </row>
    <row r="1883" spans="14:14" customFormat="1" ht="15" customHeight="1" x14ac:dyDescent="0.25">
      <c r="N1883" s="79"/>
    </row>
    <row r="1884" spans="14:14" customFormat="1" ht="15" customHeight="1" x14ac:dyDescent="0.25">
      <c r="N1884" s="79"/>
    </row>
    <row r="1885" spans="14:14" customFormat="1" ht="15" customHeight="1" x14ac:dyDescent="0.25">
      <c r="N1885" s="79"/>
    </row>
    <row r="1886" spans="14:14" customFormat="1" ht="15" customHeight="1" x14ac:dyDescent="0.25">
      <c r="N1886" s="79"/>
    </row>
    <row r="1887" spans="14:14" customFormat="1" ht="15" customHeight="1" x14ac:dyDescent="0.25">
      <c r="N1887" s="79"/>
    </row>
    <row r="1888" spans="14:14" customFormat="1" ht="15" customHeight="1" x14ac:dyDescent="0.25">
      <c r="N1888" s="79"/>
    </row>
    <row r="1889" spans="14:14" customFormat="1" ht="15" customHeight="1" x14ac:dyDescent="0.25">
      <c r="N1889" s="79"/>
    </row>
    <row r="1890" spans="14:14" customFormat="1" ht="15" customHeight="1" x14ac:dyDescent="0.25">
      <c r="N1890" s="79"/>
    </row>
    <row r="1891" spans="14:14" customFormat="1" ht="15" customHeight="1" x14ac:dyDescent="0.25">
      <c r="N1891" s="79"/>
    </row>
    <row r="1892" spans="14:14" customFormat="1" ht="15" customHeight="1" x14ac:dyDescent="0.25">
      <c r="N1892" s="79"/>
    </row>
    <row r="1893" spans="14:14" customFormat="1" ht="15" customHeight="1" x14ac:dyDescent="0.25">
      <c r="N1893" s="79"/>
    </row>
    <row r="1894" spans="14:14" customFormat="1" ht="15" customHeight="1" x14ac:dyDescent="0.25">
      <c r="N1894" s="79"/>
    </row>
    <row r="1895" spans="14:14" customFormat="1" ht="15" customHeight="1" x14ac:dyDescent="0.25">
      <c r="N1895" s="79"/>
    </row>
    <row r="1896" spans="14:14" customFormat="1" ht="15" customHeight="1" x14ac:dyDescent="0.25">
      <c r="N1896" s="79"/>
    </row>
    <row r="1897" spans="14:14" customFormat="1" ht="15" customHeight="1" x14ac:dyDescent="0.25">
      <c r="N1897" s="79"/>
    </row>
    <row r="1898" spans="14:14" customFormat="1" ht="15" customHeight="1" x14ac:dyDescent="0.25">
      <c r="N1898" s="79"/>
    </row>
    <row r="1899" spans="14:14" customFormat="1" ht="15" customHeight="1" x14ac:dyDescent="0.25">
      <c r="N1899" s="79"/>
    </row>
    <row r="1900" spans="14:14" customFormat="1" ht="15" customHeight="1" x14ac:dyDescent="0.25">
      <c r="N1900" s="79"/>
    </row>
    <row r="1901" spans="14:14" customFormat="1" ht="15" customHeight="1" x14ac:dyDescent="0.25">
      <c r="N1901" s="79"/>
    </row>
    <row r="1902" spans="14:14" customFormat="1" ht="15" customHeight="1" x14ac:dyDescent="0.25">
      <c r="N1902" s="79"/>
    </row>
    <row r="1903" spans="14:14" customFormat="1" ht="15" customHeight="1" x14ac:dyDescent="0.25">
      <c r="N1903" s="79"/>
    </row>
    <row r="1904" spans="14:14" customFormat="1" ht="15" customHeight="1" x14ac:dyDescent="0.25">
      <c r="N1904" s="79"/>
    </row>
    <row r="1905" spans="14:14" customFormat="1" ht="15" customHeight="1" x14ac:dyDescent="0.25">
      <c r="N1905" s="79"/>
    </row>
    <row r="1906" spans="14:14" customFormat="1" ht="15" customHeight="1" x14ac:dyDescent="0.25">
      <c r="N1906" s="79"/>
    </row>
    <row r="1907" spans="14:14" customFormat="1" ht="15" customHeight="1" x14ac:dyDescent="0.25">
      <c r="N1907" s="79"/>
    </row>
    <row r="1908" spans="14:14" customFormat="1" ht="15" customHeight="1" x14ac:dyDescent="0.25">
      <c r="N1908" s="79"/>
    </row>
    <row r="1909" spans="14:14" customFormat="1" ht="15" customHeight="1" x14ac:dyDescent="0.25">
      <c r="N1909" s="79"/>
    </row>
    <row r="1910" spans="14:14" customFormat="1" ht="15" customHeight="1" x14ac:dyDescent="0.25">
      <c r="N1910" s="79"/>
    </row>
    <row r="1911" spans="14:14" customFormat="1" ht="15" customHeight="1" x14ac:dyDescent="0.25">
      <c r="N1911" s="79"/>
    </row>
    <row r="1912" spans="14:14" customFormat="1" ht="15" customHeight="1" x14ac:dyDescent="0.25">
      <c r="N1912" s="79"/>
    </row>
    <row r="1913" spans="14:14" customFormat="1" ht="15" customHeight="1" x14ac:dyDescent="0.25">
      <c r="N1913" s="79"/>
    </row>
    <row r="1914" spans="14:14" customFormat="1" ht="15" customHeight="1" x14ac:dyDescent="0.25">
      <c r="N1914" s="79"/>
    </row>
    <row r="1915" spans="14:14" customFormat="1" ht="15" customHeight="1" x14ac:dyDescent="0.25">
      <c r="N1915" s="79"/>
    </row>
    <row r="1916" spans="14:14" customFormat="1" ht="15" customHeight="1" x14ac:dyDescent="0.25">
      <c r="N1916" s="79"/>
    </row>
    <row r="1917" spans="14:14" customFormat="1" ht="15" customHeight="1" x14ac:dyDescent="0.25">
      <c r="N1917" s="79"/>
    </row>
    <row r="1918" spans="14:14" customFormat="1" ht="15" customHeight="1" x14ac:dyDescent="0.25">
      <c r="N1918" s="79"/>
    </row>
    <row r="1919" spans="14:14" customFormat="1" ht="15" customHeight="1" x14ac:dyDescent="0.25">
      <c r="N1919" s="79"/>
    </row>
    <row r="1920" spans="14:14" customFormat="1" ht="15" customHeight="1" x14ac:dyDescent="0.25">
      <c r="N1920" s="79"/>
    </row>
    <row r="1921" spans="14:14" customFormat="1" ht="15" customHeight="1" x14ac:dyDescent="0.25">
      <c r="N1921" s="79"/>
    </row>
    <row r="1922" spans="14:14" customFormat="1" ht="15" customHeight="1" x14ac:dyDescent="0.25">
      <c r="N1922" s="79"/>
    </row>
    <row r="1923" spans="14:14" customFormat="1" ht="15" customHeight="1" x14ac:dyDescent="0.25">
      <c r="N1923" s="79"/>
    </row>
    <row r="1924" spans="14:14" customFormat="1" ht="15" customHeight="1" x14ac:dyDescent="0.25">
      <c r="N1924" s="79"/>
    </row>
    <row r="1925" spans="14:14" customFormat="1" ht="15" customHeight="1" x14ac:dyDescent="0.25">
      <c r="N1925" s="79"/>
    </row>
    <row r="1926" spans="14:14" customFormat="1" ht="15" customHeight="1" x14ac:dyDescent="0.25">
      <c r="N1926" s="79"/>
    </row>
    <row r="1927" spans="14:14" customFormat="1" ht="15" customHeight="1" x14ac:dyDescent="0.25">
      <c r="N1927" s="79"/>
    </row>
    <row r="1928" spans="14:14" customFormat="1" ht="15" customHeight="1" x14ac:dyDescent="0.25">
      <c r="N1928" s="79"/>
    </row>
    <row r="1929" spans="14:14" customFormat="1" ht="15" customHeight="1" x14ac:dyDescent="0.25">
      <c r="N1929" s="79"/>
    </row>
    <row r="1930" spans="14:14" customFormat="1" ht="15" customHeight="1" x14ac:dyDescent="0.25">
      <c r="N1930" s="79"/>
    </row>
    <row r="1931" spans="14:14" customFormat="1" ht="15" customHeight="1" x14ac:dyDescent="0.25">
      <c r="N1931" s="79"/>
    </row>
    <row r="1932" spans="14:14" customFormat="1" ht="15" customHeight="1" x14ac:dyDescent="0.25">
      <c r="N1932" s="79"/>
    </row>
    <row r="1933" spans="14:14" customFormat="1" ht="15" customHeight="1" x14ac:dyDescent="0.25">
      <c r="N1933" s="79"/>
    </row>
    <row r="1934" spans="14:14" customFormat="1" ht="15" customHeight="1" x14ac:dyDescent="0.25">
      <c r="N1934" s="79"/>
    </row>
    <row r="1935" spans="14:14" customFormat="1" ht="15" customHeight="1" x14ac:dyDescent="0.25">
      <c r="N1935" s="79"/>
    </row>
    <row r="1936" spans="14:14" customFormat="1" ht="15" customHeight="1" x14ac:dyDescent="0.25">
      <c r="N1936" s="79"/>
    </row>
    <row r="1937" spans="14:14" customFormat="1" ht="15" customHeight="1" x14ac:dyDescent="0.25">
      <c r="N1937" s="79"/>
    </row>
    <row r="1938" spans="14:14" customFormat="1" ht="15" customHeight="1" x14ac:dyDescent="0.25">
      <c r="N1938" s="79"/>
    </row>
    <row r="1939" spans="14:14" customFormat="1" ht="15" customHeight="1" x14ac:dyDescent="0.25">
      <c r="N1939" s="79"/>
    </row>
    <row r="1940" spans="14:14" customFormat="1" ht="15" customHeight="1" x14ac:dyDescent="0.25">
      <c r="N1940" s="79"/>
    </row>
    <row r="1941" spans="14:14" customFormat="1" ht="15" customHeight="1" x14ac:dyDescent="0.25">
      <c r="N1941" s="79"/>
    </row>
    <row r="1942" spans="14:14" customFormat="1" ht="15" customHeight="1" x14ac:dyDescent="0.25">
      <c r="N1942" s="79"/>
    </row>
    <row r="1943" spans="14:14" customFormat="1" ht="15" customHeight="1" x14ac:dyDescent="0.25">
      <c r="N1943" s="79"/>
    </row>
    <row r="1944" spans="14:14" customFormat="1" ht="15" customHeight="1" x14ac:dyDescent="0.25">
      <c r="N1944" s="79"/>
    </row>
    <row r="1945" spans="14:14" customFormat="1" ht="15" customHeight="1" x14ac:dyDescent="0.25">
      <c r="N1945" s="79"/>
    </row>
    <row r="1946" spans="14:14" customFormat="1" ht="15" customHeight="1" x14ac:dyDescent="0.25">
      <c r="N1946" s="79"/>
    </row>
    <row r="1947" spans="14:14" customFormat="1" ht="15" customHeight="1" x14ac:dyDescent="0.25">
      <c r="N1947" s="79"/>
    </row>
    <row r="1948" spans="14:14" customFormat="1" ht="15" customHeight="1" x14ac:dyDescent="0.25">
      <c r="N1948" s="79"/>
    </row>
    <row r="1949" spans="14:14" customFormat="1" ht="15" customHeight="1" x14ac:dyDescent="0.25">
      <c r="N1949" s="79"/>
    </row>
    <row r="1950" spans="14:14" customFormat="1" ht="15" customHeight="1" x14ac:dyDescent="0.25">
      <c r="N1950" s="79"/>
    </row>
    <row r="1951" spans="14:14" customFormat="1" ht="15" customHeight="1" x14ac:dyDescent="0.25">
      <c r="N1951" s="79"/>
    </row>
    <row r="1952" spans="14:14" customFormat="1" ht="15" customHeight="1" x14ac:dyDescent="0.25">
      <c r="N1952" s="79"/>
    </row>
    <row r="1953" spans="14:14" customFormat="1" ht="15" customHeight="1" x14ac:dyDescent="0.25">
      <c r="N1953" s="79"/>
    </row>
    <row r="1954" spans="14:14" customFormat="1" ht="15" customHeight="1" x14ac:dyDescent="0.25">
      <c r="N1954" s="79"/>
    </row>
    <row r="1955" spans="14:14" customFormat="1" ht="15" customHeight="1" x14ac:dyDescent="0.25">
      <c r="N1955" s="79"/>
    </row>
    <row r="1956" spans="14:14" customFormat="1" ht="15" customHeight="1" x14ac:dyDescent="0.25">
      <c r="N1956" s="79"/>
    </row>
    <row r="1957" spans="14:14" customFormat="1" ht="15" customHeight="1" x14ac:dyDescent="0.25">
      <c r="N1957" s="79"/>
    </row>
    <row r="1958" spans="14:14" customFormat="1" ht="15" customHeight="1" x14ac:dyDescent="0.25">
      <c r="N1958" s="79"/>
    </row>
    <row r="1959" spans="14:14" customFormat="1" ht="15" customHeight="1" x14ac:dyDescent="0.25">
      <c r="N1959" s="79"/>
    </row>
    <row r="1960" spans="14:14" customFormat="1" ht="15" customHeight="1" x14ac:dyDescent="0.25">
      <c r="N1960" s="79"/>
    </row>
    <row r="1961" spans="14:14" customFormat="1" ht="15" customHeight="1" x14ac:dyDescent="0.25">
      <c r="N1961" s="79"/>
    </row>
    <row r="1962" spans="14:14" customFormat="1" ht="15" customHeight="1" x14ac:dyDescent="0.25">
      <c r="N1962" s="79"/>
    </row>
    <row r="1963" spans="14:14" customFormat="1" ht="15" customHeight="1" x14ac:dyDescent="0.25">
      <c r="N1963" s="79"/>
    </row>
    <row r="1964" spans="14:14" customFormat="1" ht="15" customHeight="1" x14ac:dyDescent="0.25">
      <c r="N1964" s="79"/>
    </row>
    <row r="1965" spans="14:14" customFormat="1" ht="15" customHeight="1" x14ac:dyDescent="0.25">
      <c r="N1965" s="79"/>
    </row>
    <row r="1966" spans="14:14" customFormat="1" ht="15" customHeight="1" x14ac:dyDescent="0.25">
      <c r="N1966" s="79"/>
    </row>
    <row r="1967" spans="14:14" customFormat="1" ht="15" customHeight="1" x14ac:dyDescent="0.25">
      <c r="N1967" s="79"/>
    </row>
    <row r="1968" spans="14:14" customFormat="1" ht="15" customHeight="1" x14ac:dyDescent="0.25">
      <c r="N1968" s="79"/>
    </row>
    <row r="1969" spans="14:14" customFormat="1" ht="15" customHeight="1" x14ac:dyDescent="0.25">
      <c r="N1969" s="79"/>
    </row>
    <row r="1970" spans="14:14" customFormat="1" ht="15" customHeight="1" x14ac:dyDescent="0.25">
      <c r="N1970" s="79"/>
    </row>
    <row r="1971" spans="14:14" customFormat="1" ht="15" customHeight="1" x14ac:dyDescent="0.25">
      <c r="N1971" s="79"/>
    </row>
    <row r="1972" spans="14:14" customFormat="1" ht="15" customHeight="1" x14ac:dyDescent="0.25">
      <c r="N1972" s="79"/>
    </row>
    <row r="1973" spans="14:14" customFormat="1" ht="15" customHeight="1" x14ac:dyDescent="0.25">
      <c r="N1973" s="79"/>
    </row>
    <row r="1974" spans="14:14" customFormat="1" ht="15" customHeight="1" x14ac:dyDescent="0.25">
      <c r="N1974" s="79"/>
    </row>
    <row r="1975" spans="14:14" customFormat="1" ht="15" customHeight="1" x14ac:dyDescent="0.25">
      <c r="N1975" s="79"/>
    </row>
    <row r="1976" spans="14:14" customFormat="1" ht="15" customHeight="1" x14ac:dyDescent="0.25">
      <c r="N1976" s="79"/>
    </row>
    <row r="1977" spans="14:14" customFormat="1" ht="15" customHeight="1" x14ac:dyDescent="0.25">
      <c r="N1977" s="79"/>
    </row>
    <row r="1978" spans="14:14" customFormat="1" ht="15" customHeight="1" x14ac:dyDescent="0.25">
      <c r="N1978" s="79"/>
    </row>
    <row r="1979" spans="14:14" customFormat="1" ht="15" customHeight="1" x14ac:dyDescent="0.25">
      <c r="N1979" s="79"/>
    </row>
    <row r="1980" spans="14:14" customFormat="1" ht="15" customHeight="1" x14ac:dyDescent="0.25">
      <c r="N1980" s="79"/>
    </row>
    <row r="1981" spans="14:14" customFormat="1" ht="15" customHeight="1" x14ac:dyDescent="0.25">
      <c r="N1981" s="79"/>
    </row>
    <row r="1982" spans="14:14" customFormat="1" ht="15" customHeight="1" x14ac:dyDescent="0.25">
      <c r="N1982" s="79"/>
    </row>
    <row r="1983" spans="14:14" customFormat="1" ht="15" customHeight="1" x14ac:dyDescent="0.25">
      <c r="N1983" s="79"/>
    </row>
    <row r="1984" spans="14:14" customFormat="1" ht="15" customHeight="1" x14ac:dyDescent="0.25">
      <c r="N1984" s="79"/>
    </row>
    <row r="1985" spans="14:14" customFormat="1" ht="15" customHeight="1" x14ac:dyDescent="0.25">
      <c r="N1985" s="79"/>
    </row>
    <row r="1986" spans="14:14" customFormat="1" ht="15" customHeight="1" x14ac:dyDescent="0.25">
      <c r="N1986" s="79"/>
    </row>
    <row r="1987" spans="14:14" customFormat="1" ht="15" customHeight="1" x14ac:dyDescent="0.25">
      <c r="N1987" s="79"/>
    </row>
    <row r="1988" spans="14:14" customFormat="1" ht="15" customHeight="1" x14ac:dyDescent="0.25">
      <c r="N1988" s="79"/>
    </row>
    <row r="1989" spans="14:14" customFormat="1" ht="15" customHeight="1" x14ac:dyDescent="0.25">
      <c r="N1989" s="79"/>
    </row>
    <row r="1990" spans="14:14" customFormat="1" ht="15" customHeight="1" x14ac:dyDescent="0.25">
      <c r="N1990" s="79"/>
    </row>
    <row r="1991" spans="14:14" customFormat="1" ht="15" customHeight="1" x14ac:dyDescent="0.25">
      <c r="N1991" s="79"/>
    </row>
    <row r="1992" spans="14:14" customFormat="1" ht="15" customHeight="1" x14ac:dyDescent="0.25">
      <c r="N1992" s="79"/>
    </row>
    <row r="1993" spans="14:14" customFormat="1" ht="15" customHeight="1" x14ac:dyDescent="0.25">
      <c r="N1993" s="79"/>
    </row>
    <row r="1994" spans="14:14" customFormat="1" ht="15" customHeight="1" x14ac:dyDescent="0.25">
      <c r="N1994" s="79"/>
    </row>
    <row r="1995" spans="14:14" customFormat="1" ht="15" customHeight="1" x14ac:dyDescent="0.25">
      <c r="N1995" s="79"/>
    </row>
    <row r="1996" spans="14:14" customFormat="1" ht="15" customHeight="1" x14ac:dyDescent="0.25">
      <c r="N1996" s="79"/>
    </row>
    <row r="1997" spans="14:14" customFormat="1" ht="15" customHeight="1" x14ac:dyDescent="0.25">
      <c r="N1997" s="79"/>
    </row>
    <row r="1998" spans="14:14" customFormat="1" ht="15" customHeight="1" x14ac:dyDescent="0.25">
      <c r="N1998" s="79"/>
    </row>
    <row r="1999" spans="14:14" customFormat="1" ht="15" customHeight="1" x14ac:dyDescent="0.25">
      <c r="N1999" s="79"/>
    </row>
    <row r="2000" spans="14:14" customFormat="1" ht="15" customHeight="1" x14ac:dyDescent="0.25">
      <c r="N2000" s="79"/>
    </row>
    <row r="2001" spans="14:14" customFormat="1" ht="15" customHeight="1" x14ac:dyDescent="0.25">
      <c r="N2001" s="79"/>
    </row>
    <row r="2002" spans="14:14" customFormat="1" ht="15" customHeight="1" x14ac:dyDescent="0.25">
      <c r="N2002" s="79"/>
    </row>
    <row r="2003" spans="14:14" customFormat="1" ht="15" customHeight="1" x14ac:dyDescent="0.25">
      <c r="N2003" s="79"/>
    </row>
    <row r="2004" spans="14:14" customFormat="1" ht="15" customHeight="1" x14ac:dyDescent="0.25">
      <c r="N2004" s="79"/>
    </row>
    <row r="2005" spans="14:14" customFormat="1" ht="15" customHeight="1" x14ac:dyDescent="0.25">
      <c r="N2005" s="79"/>
    </row>
    <row r="2006" spans="14:14" customFormat="1" ht="15" customHeight="1" x14ac:dyDescent="0.25">
      <c r="N2006" s="79"/>
    </row>
    <row r="2007" spans="14:14" customFormat="1" ht="15" customHeight="1" x14ac:dyDescent="0.25">
      <c r="N2007" s="79"/>
    </row>
    <row r="2008" spans="14:14" customFormat="1" ht="15" customHeight="1" x14ac:dyDescent="0.25">
      <c r="N2008" s="79"/>
    </row>
    <row r="2009" spans="14:14" customFormat="1" ht="15" customHeight="1" x14ac:dyDescent="0.25">
      <c r="N2009" s="79"/>
    </row>
    <row r="2010" spans="14:14" customFormat="1" ht="15" customHeight="1" x14ac:dyDescent="0.25">
      <c r="N2010" s="79"/>
    </row>
    <row r="2011" spans="14:14" customFormat="1" ht="15" customHeight="1" x14ac:dyDescent="0.25">
      <c r="N2011" s="79"/>
    </row>
    <row r="2012" spans="14:14" customFormat="1" ht="15" customHeight="1" x14ac:dyDescent="0.25">
      <c r="N2012" s="79"/>
    </row>
    <row r="2013" spans="14:14" customFormat="1" ht="15" customHeight="1" x14ac:dyDescent="0.25">
      <c r="N2013" s="79"/>
    </row>
    <row r="2014" spans="14:14" customFormat="1" ht="15" customHeight="1" x14ac:dyDescent="0.25">
      <c r="N2014" s="79"/>
    </row>
    <row r="2015" spans="14:14" customFormat="1" ht="15" customHeight="1" x14ac:dyDescent="0.25">
      <c r="N2015" s="79"/>
    </row>
    <row r="2016" spans="14:14" customFormat="1" ht="15" customHeight="1" x14ac:dyDescent="0.25">
      <c r="N2016" s="79"/>
    </row>
    <row r="2017" spans="14:14" customFormat="1" ht="15" customHeight="1" x14ac:dyDescent="0.25">
      <c r="N2017" s="79"/>
    </row>
    <row r="2018" spans="14:14" customFormat="1" ht="15" customHeight="1" x14ac:dyDescent="0.25">
      <c r="N2018" s="79"/>
    </row>
    <row r="2019" spans="14:14" customFormat="1" ht="15" customHeight="1" x14ac:dyDescent="0.25">
      <c r="N2019" s="79"/>
    </row>
    <row r="2020" spans="14:14" customFormat="1" ht="15" customHeight="1" x14ac:dyDescent="0.25">
      <c r="N2020" s="79"/>
    </row>
    <row r="2021" spans="14:14" customFormat="1" ht="15" customHeight="1" x14ac:dyDescent="0.25">
      <c r="N2021" s="79"/>
    </row>
    <row r="2022" spans="14:14" customFormat="1" ht="15" customHeight="1" x14ac:dyDescent="0.25">
      <c r="N2022" s="79"/>
    </row>
    <row r="2023" spans="14:14" customFormat="1" ht="15" customHeight="1" x14ac:dyDescent="0.25">
      <c r="N2023" s="79"/>
    </row>
    <row r="2024" spans="14:14" customFormat="1" ht="15" customHeight="1" x14ac:dyDescent="0.25">
      <c r="N2024" s="79"/>
    </row>
    <row r="2025" spans="14:14" customFormat="1" ht="15" customHeight="1" x14ac:dyDescent="0.25">
      <c r="N2025" s="79"/>
    </row>
    <row r="2026" spans="14:14" customFormat="1" ht="15" customHeight="1" x14ac:dyDescent="0.25">
      <c r="N2026" s="79"/>
    </row>
    <row r="2027" spans="14:14" customFormat="1" ht="15" customHeight="1" x14ac:dyDescent="0.25">
      <c r="N2027" s="79"/>
    </row>
    <row r="2028" spans="14:14" customFormat="1" ht="15" customHeight="1" x14ac:dyDescent="0.25">
      <c r="N2028" s="79"/>
    </row>
    <row r="2029" spans="14:14" customFormat="1" ht="15" customHeight="1" x14ac:dyDescent="0.25">
      <c r="N2029" s="79"/>
    </row>
    <row r="2030" spans="14:14" customFormat="1" ht="15" customHeight="1" x14ac:dyDescent="0.25">
      <c r="N2030" s="79"/>
    </row>
    <row r="2031" spans="14:14" customFormat="1" ht="15" customHeight="1" x14ac:dyDescent="0.25">
      <c r="N2031" s="79"/>
    </row>
    <row r="2032" spans="14:14" customFormat="1" ht="15" customHeight="1" x14ac:dyDescent="0.25">
      <c r="N2032" s="79"/>
    </row>
    <row r="2033" spans="14:14" customFormat="1" ht="15" customHeight="1" x14ac:dyDescent="0.25">
      <c r="N2033" s="79"/>
    </row>
    <row r="2034" spans="14:14" customFormat="1" ht="15" customHeight="1" x14ac:dyDescent="0.25">
      <c r="N2034" s="79"/>
    </row>
    <row r="2035" spans="14:14" customFormat="1" ht="15" customHeight="1" x14ac:dyDescent="0.25">
      <c r="N2035" s="79"/>
    </row>
    <row r="2036" spans="14:14" customFormat="1" ht="15" customHeight="1" x14ac:dyDescent="0.25">
      <c r="N2036" s="79"/>
    </row>
    <row r="2037" spans="14:14" customFormat="1" ht="15" customHeight="1" x14ac:dyDescent="0.25">
      <c r="N2037" s="79"/>
    </row>
    <row r="2038" spans="14:14" customFormat="1" ht="15" customHeight="1" x14ac:dyDescent="0.25">
      <c r="N2038" s="79"/>
    </row>
    <row r="2039" spans="14:14" customFormat="1" ht="15" customHeight="1" x14ac:dyDescent="0.25">
      <c r="N2039" s="79"/>
    </row>
    <row r="2040" spans="14:14" customFormat="1" ht="15" customHeight="1" x14ac:dyDescent="0.25">
      <c r="N2040" s="79"/>
    </row>
    <row r="2041" spans="14:14" customFormat="1" ht="15" customHeight="1" x14ac:dyDescent="0.25">
      <c r="N2041" s="79"/>
    </row>
    <row r="2042" spans="14:14" customFormat="1" ht="15" customHeight="1" x14ac:dyDescent="0.25">
      <c r="N2042" s="79"/>
    </row>
    <row r="2043" spans="14:14" customFormat="1" ht="15" customHeight="1" x14ac:dyDescent="0.25">
      <c r="N2043" s="79"/>
    </row>
    <row r="2044" spans="14:14" customFormat="1" ht="15" customHeight="1" x14ac:dyDescent="0.25">
      <c r="N2044" s="79"/>
    </row>
    <row r="2045" spans="14:14" customFormat="1" ht="15" customHeight="1" x14ac:dyDescent="0.25">
      <c r="N2045" s="79"/>
    </row>
    <row r="2046" spans="14:14" customFormat="1" ht="15" customHeight="1" x14ac:dyDescent="0.25">
      <c r="N2046" s="79"/>
    </row>
    <row r="2047" spans="14:14" customFormat="1" ht="15" customHeight="1" x14ac:dyDescent="0.25">
      <c r="N2047" s="79"/>
    </row>
    <row r="2048" spans="14:14" customFormat="1" ht="15" customHeight="1" x14ac:dyDescent="0.25">
      <c r="N2048" s="79"/>
    </row>
    <row r="2049" spans="14:14" customFormat="1" ht="15" customHeight="1" x14ac:dyDescent="0.25">
      <c r="N2049" s="79"/>
    </row>
    <row r="2050" spans="14:14" customFormat="1" ht="15" customHeight="1" x14ac:dyDescent="0.25">
      <c r="N2050" s="79"/>
    </row>
    <row r="2051" spans="14:14" customFormat="1" ht="15" customHeight="1" x14ac:dyDescent="0.25">
      <c r="N2051" s="79"/>
    </row>
    <row r="2052" spans="14:14" customFormat="1" ht="15" customHeight="1" x14ac:dyDescent="0.25">
      <c r="N2052" s="79"/>
    </row>
    <row r="2053" spans="14:14" customFormat="1" ht="15" customHeight="1" x14ac:dyDescent="0.25">
      <c r="N2053" s="79"/>
    </row>
    <row r="2054" spans="14:14" customFormat="1" ht="15" customHeight="1" x14ac:dyDescent="0.25">
      <c r="N2054" s="79"/>
    </row>
    <row r="2055" spans="14:14" customFormat="1" ht="15" customHeight="1" x14ac:dyDescent="0.25">
      <c r="N2055" s="79"/>
    </row>
    <row r="2056" spans="14:14" customFormat="1" ht="15" customHeight="1" x14ac:dyDescent="0.25">
      <c r="N2056" s="79"/>
    </row>
    <row r="2057" spans="14:14" customFormat="1" ht="15" customHeight="1" x14ac:dyDescent="0.25">
      <c r="N2057" s="79"/>
    </row>
    <row r="2058" spans="14:14" customFormat="1" ht="15" customHeight="1" x14ac:dyDescent="0.25">
      <c r="N2058" s="79"/>
    </row>
    <row r="2059" spans="14:14" customFormat="1" ht="15" customHeight="1" x14ac:dyDescent="0.25">
      <c r="N2059" s="79"/>
    </row>
    <row r="2060" spans="14:14" customFormat="1" ht="15" customHeight="1" x14ac:dyDescent="0.25">
      <c r="N2060" s="79"/>
    </row>
    <row r="2061" spans="14:14" customFormat="1" ht="15" customHeight="1" x14ac:dyDescent="0.25">
      <c r="N2061" s="79"/>
    </row>
    <row r="2062" spans="14:14" customFormat="1" ht="15" customHeight="1" x14ac:dyDescent="0.25">
      <c r="N2062" s="79"/>
    </row>
    <row r="2063" spans="14:14" customFormat="1" ht="15" customHeight="1" x14ac:dyDescent="0.25">
      <c r="N2063" s="79"/>
    </row>
    <row r="2064" spans="14:14" customFormat="1" ht="15" customHeight="1" x14ac:dyDescent="0.25">
      <c r="N2064" s="79"/>
    </row>
    <row r="2065" spans="14:14" customFormat="1" ht="15" customHeight="1" x14ac:dyDescent="0.25">
      <c r="N2065" s="79"/>
    </row>
    <row r="2066" spans="14:14" customFormat="1" ht="15" customHeight="1" x14ac:dyDescent="0.25">
      <c r="N2066" s="79"/>
    </row>
    <row r="2067" spans="14:14" customFormat="1" ht="15" customHeight="1" x14ac:dyDescent="0.25">
      <c r="N2067" s="79"/>
    </row>
    <row r="2068" spans="14:14" customFormat="1" ht="15" customHeight="1" x14ac:dyDescent="0.25">
      <c r="N2068" s="79"/>
    </row>
    <row r="2069" spans="14:14" customFormat="1" ht="15" customHeight="1" x14ac:dyDescent="0.25">
      <c r="N2069" s="79"/>
    </row>
    <row r="2070" spans="14:14" customFormat="1" ht="15" customHeight="1" x14ac:dyDescent="0.25">
      <c r="N2070" s="79"/>
    </row>
    <row r="2071" spans="14:14" customFormat="1" ht="15" customHeight="1" x14ac:dyDescent="0.25">
      <c r="N2071" s="79"/>
    </row>
    <row r="2072" spans="14:14" customFormat="1" ht="15" customHeight="1" x14ac:dyDescent="0.25">
      <c r="N2072" s="79"/>
    </row>
    <row r="2073" spans="14:14" customFormat="1" ht="15" customHeight="1" x14ac:dyDescent="0.25">
      <c r="N2073" s="79"/>
    </row>
    <row r="2074" spans="14:14" customFormat="1" ht="15" customHeight="1" x14ac:dyDescent="0.25">
      <c r="N2074" s="79"/>
    </row>
    <row r="2075" spans="14:14" customFormat="1" ht="15" customHeight="1" x14ac:dyDescent="0.25">
      <c r="N2075" s="79"/>
    </row>
    <row r="2076" spans="14:14" customFormat="1" ht="15" customHeight="1" x14ac:dyDescent="0.25">
      <c r="N2076" s="79"/>
    </row>
    <row r="2077" spans="14:14" customFormat="1" ht="15" customHeight="1" x14ac:dyDescent="0.25">
      <c r="N2077" s="79"/>
    </row>
    <row r="2078" spans="14:14" customFormat="1" ht="15" customHeight="1" x14ac:dyDescent="0.25">
      <c r="N2078" s="79"/>
    </row>
    <row r="2079" spans="14:14" customFormat="1" ht="15" customHeight="1" x14ac:dyDescent="0.25">
      <c r="N2079" s="79"/>
    </row>
    <row r="2080" spans="14:14" customFormat="1" ht="15" customHeight="1" x14ac:dyDescent="0.25">
      <c r="N2080" s="79"/>
    </row>
    <row r="2081" spans="14:14" customFormat="1" ht="15" customHeight="1" x14ac:dyDescent="0.25">
      <c r="N2081" s="79"/>
    </row>
    <row r="2082" spans="14:14" customFormat="1" ht="15" customHeight="1" x14ac:dyDescent="0.25">
      <c r="N2082" s="79"/>
    </row>
    <row r="2083" spans="14:14" customFormat="1" ht="15" customHeight="1" x14ac:dyDescent="0.25">
      <c r="N2083" s="79"/>
    </row>
    <row r="2084" spans="14:14" customFormat="1" ht="15" customHeight="1" x14ac:dyDescent="0.25">
      <c r="N2084" s="79"/>
    </row>
    <row r="2085" spans="14:14" customFormat="1" ht="15" customHeight="1" x14ac:dyDescent="0.25">
      <c r="N2085" s="79"/>
    </row>
    <row r="2086" spans="14:14" customFormat="1" ht="15" customHeight="1" x14ac:dyDescent="0.25">
      <c r="N2086" s="79"/>
    </row>
    <row r="2087" spans="14:14" customFormat="1" ht="15" customHeight="1" x14ac:dyDescent="0.25">
      <c r="N2087" s="79"/>
    </row>
    <row r="2088" spans="14:14" customFormat="1" ht="15" customHeight="1" x14ac:dyDescent="0.25">
      <c r="N2088" s="79"/>
    </row>
    <row r="2089" spans="14:14" customFormat="1" ht="15" customHeight="1" x14ac:dyDescent="0.25">
      <c r="N2089" s="79"/>
    </row>
    <row r="2090" spans="14:14" customFormat="1" ht="15" customHeight="1" x14ac:dyDescent="0.25">
      <c r="N2090" s="79"/>
    </row>
    <row r="2091" spans="14:14" customFormat="1" ht="15" customHeight="1" x14ac:dyDescent="0.25">
      <c r="N2091" s="79"/>
    </row>
    <row r="2092" spans="14:14" customFormat="1" ht="15" customHeight="1" x14ac:dyDescent="0.25">
      <c r="N2092" s="79"/>
    </row>
    <row r="2093" spans="14:14" customFormat="1" ht="15" customHeight="1" x14ac:dyDescent="0.25">
      <c r="N2093" s="79"/>
    </row>
    <row r="2094" spans="14:14" customFormat="1" ht="15" customHeight="1" x14ac:dyDescent="0.25">
      <c r="N2094" s="79"/>
    </row>
    <row r="2095" spans="14:14" customFormat="1" ht="15" customHeight="1" x14ac:dyDescent="0.25">
      <c r="N2095" s="79"/>
    </row>
    <row r="2096" spans="14:14" customFormat="1" ht="15" customHeight="1" x14ac:dyDescent="0.25">
      <c r="N2096" s="79"/>
    </row>
    <row r="2097" spans="14:14" customFormat="1" ht="15" customHeight="1" x14ac:dyDescent="0.25">
      <c r="N2097" s="79"/>
    </row>
    <row r="2098" spans="14:14" customFormat="1" ht="15" customHeight="1" x14ac:dyDescent="0.25">
      <c r="N2098" s="79"/>
    </row>
    <row r="2099" spans="14:14" customFormat="1" ht="15" customHeight="1" x14ac:dyDescent="0.25">
      <c r="N2099" s="79"/>
    </row>
    <row r="2100" spans="14:14" customFormat="1" ht="15" customHeight="1" x14ac:dyDescent="0.25">
      <c r="N2100" s="79"/>
    </row>
    <row r="2101" spans="14:14" customFormat="1" ht="15" customHeight="1" x14ac:dyDescent="0.25">
      <c r="N2101" s="79"/>
    </row>
    <row r="2102" spans="14:14" customFormat="1" ht="15" customHeight="1" x14ac:dyDescent="0.25">
      <c r="N2102" s="79"/>
    </row>
    <row r="2103" spans="14:14" customFormat="1" ht="15" customHeight="1" x14ac:dyDescent="0.25">
      <c r="N2103" s="79"/>
    </row>
    <row r="2104" spans="14:14" customFormat="1" ht="15" customHeight="1" x14ac:dyDescent="0.25">
      <c r="N2104" s="79"/>
    </row>
    <row r="2105" spans="14:14" customFormat="1" ht="15" customHeight="1" x14ac:dyDescent="0.25">
      <c r="N2105" s="79"/>
    </row>
    <row r="2106" spans="14:14" customFormat="1" ht="15" customHeight="1" x14ac:dyDescent="0.25">
      <c r="N2106" s="79"/>
    </row>
    <row r="2107" spans="14:14" customFormat="1" ht="15" customHeight="1" x14ac:dyDescent="0.25">
      <c r="N2107" s="79"/>
    </row>
    <row r="2108" spans="14:14" customFormat="1" ht="15" customHeight="1" x14ac:dyDescent="0.25">
      <c r="N2108" s="79"/>
    </row>
    <row r="2109" spans="14:14" customFormat="1" ht="15" customHeight="1" x14ac:dyDescent="0.25">
      <c r="N2109" s="79"/>
    </row>
    <row r="2110" spans="14:14" customFormat="1" ht="15" customHeight="1" x14ac:dyDescent="0.25">
      <c r="N2110" s="79"/>
    </row>
    <row r="2111" spans="14:14" customFormat="1" ht="15" customHeight="1" x14ac:dyDescent="0.25">
      <c r="N2111" s="79"/>
    </row>
    <row r="2112" spans="14:14" customFormat="1" ht="15" customHeight="1" x14ac:dyDescent="0.25">
      <c r="N2112" s="79"/>
    </row>
    <row r="2113" spans="14:14" customFormat="1" ht="15" customHeight="1" x14ac:dyDescent="0.25">
      <c r="N2113" s="79"/>
    </row>
    <row r="2114" spans="14:14" customFormat="1" ht="15" customHeight="1" x14ac:dyDescent="0.25">
      <c r="N2114" s="79"/>
    </row>
    <row r="2115" spans="14:14" customFormat="1" ht="15" customHeight="1" x14ac:dyDescent="0.25">
      <c r="N2115" s="79"/>
    </row>
    <row r="2116" spans="14:14" customFormat="1" ht="15" customHeight="1" x14ac:dyDescent="0.25">
      <c r="N2116" s="79"/>
    </row>
    <row r="2117" spans="14:14" customFormat="1" ht="15" customHeight="1" x14ac:dyDescent="0.25">
      <c r="N2117" s="79"/>
    </row>
    <row r="2118" spans="14:14" customFormat="1" ht="15" customHeight="1" x14ac:dyDescent="0.25">
      <c r="N2118" s="79"/>
    </row>
    <row r="2119" spans="14:14" customFormat="1" ht="15" customHeight="1" x14ac:dyDescent="0.25">
      <c r="N2119" s="79"/>
    </row>
    <row r="2120" spans="14:14" customFormat="1" ht="15" customHeight="1" x14ac:dyDescent="0.25">
      <c r="N2120" s="79"/>
    </row>
    <row r="2121" spans="14:14" customFormat="1" ht="15" customHeight="1" x14ac:dyDescent="0.25">
      <c r="N2121" s="79"/>
    </row>
    <row r="2122" spans="14:14" customFormat="1" ht="15" customHeight="1" x14ac:dyDescent="0.25">
      <c r="N2122" s="79"/>
    </row>
    <row r="2123" spans="14:14" customFormat="1" ht="15" customHeight="1" x14ac:dyDescent="0.25">
      <c r="N2123" s="79"/>
    </row>
    <row r="2124" spans="14:14" customFormat="1" ht="15" customHeight="1" x14ac:dyDescent="0.25">
      <c r="N2124" s="79"/>
    </row>
    <row r="2125" spans="14:14" customFormat="1" ht="15" customHeight="1" x14ac:dyDescent="0.25">
      <c r="N2125" s="79"/>
    </row>
    <row r="2126" spans="14:14" customFormat="1" ht="15" customHeight="1" x14ac:dyDescent="0.25">
      <c r="N2126" s="79"/>
    </row>
    <row r="2127" spans="14:14" customFormat="1" ht="15" customHeight="1" x14ac:dyDescent="0.25">
      <c r="N2127" s="79"/>
    </row>
    <row r="2128" spans="14:14" customFormat="1" ht="15" customHeight="1" x14ac:dyDescent="0.25">
      <c r="N2128" s="79"/>
    </row>
    <row r="2129" spans="14:14" customFormat="1" ht="15" customHeight="1" x14ac:dyDescent="0.25">
      <c r="N2129" s="79"/>
    </row>
    <row r="2130" spans="14:14" customFormat="1" ht="15" customHeight="1" x14ac:dyDescent="0.25">
      <c r="N2130" s="79"/>
    </row>
    <row r="2131" spans="14:14" customFormat="1" ht="15" customHeight="1" x14ac:dyDescent="0.25">
      <c r="N2131" s="79"/>
    </row>
    <row r="2132" spans="14:14" customFormat="1" ht="15" customHeight="1" x14ac:dyDescent="0.25">
      <c r="N2132" s="79"/>
    </row>
    <row r="2133" spans="14:14" customFormat="1" ht="15" customHeight="1" x14ac:dyDescent="0.25">
      <c r="N2133" s="79"/>
    </row>
    <row r="2134" spans="14:14" customFormat="1" ht="15" customHeight="1" x14ac:dyDescent="0.25">
      <c r="N2134" s="79"/>
    </row>
    <row r="2135" spans="14:14" customFormat="1" ht="15" customHeight="1" x14ac:dyDescent="0.25">
      <c r="N2135" s="79"/>
    </row>
    <row r="2136" spans="14:14" customFormat="1" ht="15" customHeight="1" x14ac:dyDescent="0.25">
      <c r="N2136" s="79"/>
    </row>
    <row r="2137" spans="14:14" customFormat="1" ht="15" customHeight="1" x14ac:dyDescent="0.25">
      <c r="N2137" s="79"/>
    </row>
    <row r="2138" spans="14:14" customFormat="1" ht="15" customHeight="1" x14ac:dyDescent="0.25">
      <c r="N2138" s="79"/>
    </row>
    <row r="2139" spans="14:14" customFormat="1" ht="15" customHeight="1" x14ac:dyDescent="0.25">
      <c r="N2139" s="79"/>
    </row>
    <row r="2140" spans="14:14" customFormat="1" ht="15" customHeight="1" x14ac:dyDescent="0.25">
      <c r="N2140" s="79"/>
    </row>
    <row r="2141" spans="14:14" customFormat="1" ht="15" customHeight="1" x14ac:dyDescent="0.25">
      <c r="N2141" s="79"/>
    </row>
    <row r="2142" spans="14:14" customFormat="1" ht="15" customHeight="1" x14ac:dyDescent="0.25">
      <c r="N2142" s="79"/>
    </row>
    <row r="2143" spans="14:14" customFormat="1" ht="15" customHeight="1" x14ac:dyDescent="0.25">
      <c r="N2143" s="79"/>
    </row>
    <row r="2144" spans="14:14" customFormat="1" ht="15" customHeight="1" x14ac:dyDescent="0.25">
      <c r="N2144" s="79"/>
    </row>
    <row r="2145" spans="14:14" customFormat="1" ht="15" customHeight="1" x14ac:dyDescent="0.25">
      <c r="N2145" s="79"/>
    </row>
    <row r="2146" spans="14:14" customFormat="1" ht="15" customHeight="1" x14ac:dyDescent="0.25">
      <c r="N2146" s="79"/>
    </row>
    <row r="2147" spans="14:14" customFormat="1" ht="15" customHeight="1" x14ac:dyDescent="0.25">
      <c r="N2147" s="79"/>
    </row>
    <row r="2148" spans="14:14" customFormat="1" ht="15" customHeight="1" x14ac:dyDescent="0.25">
      <c r="N2148" s="79"/>
    </row>
    <row r="2149" spans="14:14" customFormat="1" ht="15" customHeight="1" x14ac:dyDescent="0.25">
      <c r="N2149" s="79"/>
    </row>
    <row r="2150" spans="14:14" customFormat="1" ht="15" customHeight="1" x14ac:dyDescent="0.25">
      <c r="N2150" s="79"/>
    </row>
    <row r="2151" spans="14:14" customFormat="1" ht="15" customHeight="1" x14ac:dyDescent="0.25">
      <c r="N2151" s="79"/>
    </row>
    <row r="2152" spans="14:14" customFormat="1" ht="15" customHeight="1" x14ac:dyDescent="0.25">
      <c r="N2152" s="79"/>
    </row>
    <row r="2153" spans="14:14" customFormat="1" ht="15" customHeight="1" x14ac:dyDescent="0.25">
      <c r="N2153" s="79"/>
    </row>
    <row r="2154" spans="14:14" customFormat="1" ht="15" customHeight="1" x14ac:dyDescent="0.25">
      <c r="N2154" s="79"/>
    </row>
    <row r="2155" spans="14:14" customFormat="1" ht="15" customHeight="1" x14ac:dyDescent="0.25">
      <c r="N2155" s="79"/>
    </row>
    <row r="2156" spans="14:14" customFormat="1" ht="15" customHeight="1" x14ac:dyDescent="0.25">
      <c r="N2156" s="79"/>
    </row>
    <row r="2157" spans="14:14" customFormat="1" ht="15" customHeight="1" x14ac:dyDescent="0.25">
      <c r="N2157" s="79"/>
    </row>
    <row r="2158" spans="14:14" customFormat="1" ht="15" customHeight="1" x14ac:dyDescent="0.25">
      <c r="N2158" s="79"/>
    </row>
    <row r="2159" spans="14:14" customFormat="1" ht="15" customHeight="1" x14ac:dyDescent="0.25">
      <c r="N2159" s="79"/>
    </row>
    <row r="2160" spans="14:14" customFormat="1" ht="15" customHeight="1" x14ac:dyDescent="0.25">
      <c r="N2160" s="79"/>
    </row>
    <row r="2161" spans="14:14" customFormat="1" ht="15" customHeight="1" x14ac:dyDescent="0.25">
      <c r="N2161" s="79"/>
    </row>
    <row r="2162" spans="14:14" customFormat="1" ht="15" customHeight="1" x14ac:dyDescent="0.25">
      <c r="N2162" s="79"/>
    </row>
    <row r="2163" spans="14:14" customFormat="1" ht="15" customHeight="1" x14ac:dyDescent="0.25">
      <c r="N2163" s="79"/>
    </row>
    <row r="2164" spans="14:14" customFormat="1" ht="15" customHeight="1" x14ac:dyDescent="0.25">
      <c r="N2164" s="79"/>
    </row>
    <row r="2165" spans="14:14" customFormat="1" ht="15" customHeight="1" x14ac:dyDescent="0.25">
      <c r="N2165" s="79"/>
    </row>
    <row r="2166" spans="14:14" customFormat="1" ht="15" customHeight="1" x14ac:dyDescent="0.25">
      <c r="N2166" s="79"/>
    </row>
    <row r="2167" spans="14:14" customFormat="1" ht="15" customHeight="1" x14ac:dyDescent="0.25">
      <c r="N2167" s="79"/>
    </row>
    <row r="2168" spans="14:14" customFormat="1" ht="15" customHeight="1" x14ac:dyDescent="0.25">
      <c r="N2168" s="79"/>
    </row>
    <row r="2169" spans="14:14" customFormat="1" ht="15" customHeight="1" x14ac:dyDescent="0.25">
      <c r="N2169" s="79"/>
    </row>
    <row r="2170" spans="14:14" customFormat="1" ht="15" customHeight="1" x14ac:dyDescent="0.25">
      <c r="N2170" s="79"/>
    </row>
    <row r="2171" spans="14:14" customFormat="1" ht="15" customHeight="1" x14ac:dyDescent="0.25">
      <c r="N2171" s="79"/>
    </row>
    <row r="2172" spans="14:14" customFormat="1" ht="15" customHeight="1" x14ac:dyDescent="0.25">
      <c r="N2172" s="79"/>
    </row>
    <row r="2173" spans="14:14" customFormat="1" ht="15" customHeight="1" x14ac:dyDescent="0.25">
      <c r="N2173" s="79"/>
    </row>
    <row r="2174" spans="14:14" customFormat="1" ht="15" customHeight="1" x14ac:dyDescent="0.25">
      <c r="N2174" s="79"/>
    </row>
    <row r="2175" spans="14:14" customFormat="1" ht="15" customHeight="1" x14ac:dyDescent="0.25">
      <c r="N2175" s="79"/>
    </row>
    <row r="2176" spans="14:14" customFormat="1" ht="15" customHeight="1" x14ac:dyDescent="0.25">
      <c r="N2176" s="79"/>
    </row>
    <row r="2177" spans="14:14" customFormat="1" ht="15" customHeight="1" x14ac:dyDescent="0.25">
      <c r="N2177" s="79"/>
    </row>
    <row r="2178" spans="14:14" customFormat="1" ht="15" customHeight="1" x14ac:dyDescent="0.25">
      <c r="N2178" s="79"/>
    </row>
    <row r="2179" spans="14:14" customFormat="1" ht="15" customHeight="1" x14ac:dyDescent="0.25">
      <c r="N2179" s="79"/>
    </row>
    <row r="2180" spans="14:14" customFormat="1" ht="15" customHeight="1" x14ac:dyDescent="0.25">
      <c r="N2180" s="79"/>
    </row>
    <row r="2181" spans="14:14" customFormat="1" ht="15" customHeight="1" x14ac:dyDescent="0.25">
      <c r="N2181" s="79"/>
    </row>
    <row r="2182" spans="14:14" customFormat="1" ht="15" customHeight="1" x14ac:dyDescent="0.25">
      <c r="N2182" s="79"/>
    </row>
    <row r="2183" spans="14:14" customFormat="1" ht="15" customHeight="1" x14ac:dyDescent="0.25">
      <c r="N2183" s="79"/>
    </row>
    <row r="2184" spans="14:14" customFormat="1" ht="15" customHeight="1" x14ac:dyDescent="0.25">
      <c r="N2184" s="79"/>
    </row>
    <row r="2185" spans="14:14" customFormat="1" ht="15" customHeight="1" x14ac:dyDescent="0.25">
      <c r="N2185" s="79"/>
    </row>
    <row r="2186" spans="14:14" customFormat="1" ht="15" customHeight="1" x14ac:dyDescent="0.25">
      <c r="N2186" s="79"/>
    </row>
    <row r="2187" spans="14:14" customFormat="1" ht="15" customHeight="1" x14ac:dyDescent="0.25">
      <c r="N2187" s="79"/>
    </row>
    <row r="2188" spans="14:14" customFormat="1" ht="15" customHeight="1" x14ac:dyDescent="0.25">
      <c r="N2188" s="79"/>
    </row>
    <row r="2189" spans="14:14" customFormat="1" ht="15" customHeight="1" x14ac:dyDescent="0.25">
      <c r="N2189" s="79"/>
    </row>
    <row r="2190" spans="14:14" customFormat="1" ht="15" customHeight="1" x14ac:dyDescent="0.25">
      <c r="N2190" s="79"/>
    </row>
    <row r="2191" spans="14:14" customFormat="1" ht="15" customHeight="1" x14ac:dyDescent="0.25">
      <c r="N2191" s="79"/>
    </row>
    <row r="2192" spans="14:14" customFormat="1" ht="15" customHeight="1" x14ac:dyDescent="0.25">
      <c r="N2192" s="79"/>
    </row>
    <row r="2193" spans="14:14" customFormat="1" ht="15" customHeight="1" x14ac:dyDescent="0.25">
      <c r="N2193" s="79"/>
    </row>
    <row r="2194" spans="14:14" customFormat="1" ht="15" customHeight="1" x14ac:dyDescent="0.25">
      <c r="N2194" s="79"/>
    </row>
    <row r="2195" spans="14:14" customFormat="1" ht="15" customHeight="1" x14ac:dyDescent="0.25">
      <c r="N2195" s="79"/>
    </row>
    <row r="2196" spans="14:14" customFormat="1" ht="15" customHeight="1" x14ac:dyDescent="0.25">
      <c r="N2196" s="79"/>
    </row>
    <row r="2197" spans="14:14" customFormat="1" ht="15" customHeight="1" x14ac:dyDescent="0.25">
      <c r="N2197" s="79"/>
    </row>
    <row r="2198" spans="14:14" customFormat="1" ht="15" customHeight="1" x14ac:dyDescent="0.25">
      <c r="N2198" s="79"/>
    </row>
    <row r="2199" spans="14:14" customFormat="1" ht="15" customHeight="1" x14ac:dyDescent="0.25">
      <c r="N2199" s="79"/>
    </row>
    <row r="2200" spans="14:14" customFormat="1" ht="15" customHeight="1" x14ac:dyDescent="0.25">
      <c r="N2200" s="79"/>
    </row>
    <row r="2201" spans="14:14" customFormat="1" ht="15" customHeight="1" x14ac:dyDescent="0.25">
      <c r="N2201" s="79"/>
    </row>
    <row r="2202" spans="14:14" customFormat="1" ht="15" customHeight="1" x14ac:dyDescent="0.25">
      <c r="N2202" s="79"/>
    </row>
    <row r="2203" spans="14:14" customFormat="1" ht="15" customHeight="1" x14ac:dyDescent="0.25">
      <c r="N2203" s="79"/>
    </row>
    <row r="2204" spans="14:14" customFormat="1" ht="15" customHeight="1" x14ac:dyDescent="0.25">
      <c r="N2204" s="79"/>
    </row>
    <row r="2205" spans="14:14" customFormat="1" ht="15" customHeight="1" x14ac:dyDescent="0.25">
      <c r="N2205" s="79"/>
    </row>
    <row r="2206" spans="14:14" customFormat="1" ht="15" customHeight="1" x14ac:dyDescent="0.25">
      <c r="N2206" s="79"/>
    </row>
    <row r="2207" spans="14:14" customFormat="1" ht="15" customHeight="1" x14ac:dyDescent="0.25">
      <c r="N2207" s="79"/>
    </row>
    <row r="2208" spans="14:14" customFormat="1" ht="15" customHeight="1" x14ac:dyDescent="0.25">
      <c r="N2208" s="79"/>
    </row>
    <row r="2209" spans="14:14" customFormat="1" ht="15" customHeight="1" x14ac:dyDescent="0.25">
      <c r="N2209" s="79"/>
    </row>
    <row r="2210" spans="14:14" customFormat="1" ht="15" customHeight="1" x14ac:dyDescent="0.25">
      <c r="N2210" s="79"/>
    </row>
    <row r="2211" spans="14:14" customFormat="1" ht="15" customHeight="1" x14ac:dyDescent="0.25">
      <c r="N2211" s="79"/>
    </row>
    <row r="2212" spans="14:14" customFormat="1" ht="15" customHeight="1" x14ac:dyDescent="0.25">
      <c r="N2212" s="79"/>
    </row>
    <row r="2213" spans="14:14" customFormat="1" ht="15" customHeight="1" x14ac:dyDescent="0.25">
      <c r="N2213" s="79"/>
    </row>
    <row r="2214" spans="14:14" customFormat="1" ht="15" customHeight="1" x14ac:dyDescent="0.25">
      <c r="N2214" s="79"/>
    </row>
    <row r="2215" spans="14:14" customFormat="1" ht="15" customHeight="1" x14ac:dyDescent="0.25">
      <c r="N2215" s="79"/>
    </row>
    <row r="2216" spans="14:14" customFormat="1" ht="15" customHeight="1" x14ac:dyDescent="0.25">
      <c r="N2216" s="79"/>
    </row>
    <row r="2217" spans="14:14" customFormat="1" ht="15" customHeight="1" x14ac:dyDescent="0.25">
      <c r="N2217" s="79"/>
    </row>
    <row r="2218" spans="14:14" customFormat="1" ht="15" customHeight="1" x14ac:dyDescent="0.25">
      <c r="N2218" s="79"/>
    </row>
    <row r="2219" spans="14:14" customFormat="1" ht="15" customHeight="1" x14ac:dyDescent="0.25">
      <c r="N2219" s="79"/>
    </row>
    <row r="2220" spans="14:14" customFormat="1" ht="15" customHeight="1" x14ac:dyDescent="0.25">
      <c r="N2220" s="79"/>
    </row>
    <row r="2221" spans="14:14" customFormat="1" ht="15" customHeight="1" x14ac:dyDescent="0.25">
      <c r="N2221" s="79"/>
    </row>
    <row r="2222" spans="14:14" customFormat="1" ht="15" customHeight="1" x14ac:dyDescent="0.25">
      <c r="N2222" s="79"/>
    </row>
    <row r="2223" spans="14:14" customFormat="1" ht="15" customHeight="1" x14ac:dyDescent="0.25">
      <c r="N2223" s="79"/>
    </row>
    <row r="2224" spans="14:14" customFormat="1" ht="15" customHeight="1" x14ac:dyDescent="0.25">
      <c r="N2224" s="79"/>
    </row>
    <row r="2225" spans="14:14" customFormat="1" ht="15" customHeight="1" x14ac:dyDescent="0.25">
      <c r="N2225" s="79"/>
    </row>
    <row r="2226" spans="14:14" customFormat="1" ht="15" customHeight="1" x14ac:dyDescent="0.25">
      <c r="N2226" s="79"/>
    </row>
    <row r="2227" spans="14:14" customFormat="1" ht="15" customHeight="1" x14ac:dyDescent="0.25">
      <c r="N2227" s="79"/>
    </row>
    <row r="2228" spans="14:14" customFormat="1" ht="15" customHeight="1" x14ac:dyDescent="0.25">
      <c r="N2228" s="79"/>
    </row>
    <row r="2229" spans="14:14" customFormat="1" ht="15" customHeight="1" x14ac:dyDescent="0.25">
      <c r="N2229" s="79"/>
    </row>
    <row r="2230" spans="14:14" customFormat="1" ht="15" customHeight="1" x14ac:dyDescent="0.25">
      <c r="N2230" s="79"/>
    </row>
    <row r="2231" spans="14:14" customFormat="1" ht="15" customHeight="1" x14ac:dyDescent="0.25">
      <c r="N2231" s="79"/>
    </row>
    <row r="2232" spans="14:14" customFormat="1" ht="15" customHeight="1" x14ac:dyDescent="0.25">
      <c r="N2232" s="79"/>
    </row>
    <row r="2233" spans="14:14" customFormat="1" ht="15" customHeight="1" x14ac:dyDescent="0.25">
      <c r="N2233" s="79"/>
    </row>
    <row r="2234" spans="14:14" customFormat="1" ht="15" customHeight="1" x14ac:dyDescent="0.25">
      <c r="N2234" s="79"/>
    </row>
    <row r="2235" spans="14:14" customFormat="1" ht="15" customHeight="1" x14ac:dyDescent="0.25">
      <c r="N2235" s="79"/>
    </row>
    <row r="2236" spans="14:14" customFormat="1" ht="15" customHeight="1" x14ac:dyDescent="0.25">
      <c r="N2236" s="79"/>
    </row>
    <row r="2237" spans="14:14" customFormat="1" ht="15" customHeight="1" x14ac:dyDescent="0.25">
      <c r="N2237" s="79"/>
    </row>
    <row r="2238" spans="14:14" customFormat="1" ht="15" customHeight="1" x14ac:dyDescent="0.25">
      <c r="N2238" s="79"/>
    </row>
    <row r="2239" spans="14:14" customFormat="1" ht="15" customHeight="1" x14ac:dyDescent="0.25">
      <c r="N2239" s="79"/>
    </row>
    <row r="2240" spans="14:14" customFormat="1" ht="15" customHeight="1" x14ac:dyDescent="0.25">
      <c r="N2240" s="79"/>
    </row>
    <row r="2241" spans="14:14" customFormat="1" ht="15" customHeight="1" x14ac:dyDescent="0.25">
      <c r="N2241" s="79"/>
    </row>
    <row r="2242" spans="14:14" customFormat="1" ht="15" customHeight="1" x14ac:dyDescent="0.25">
      <c r="N2242" s="79"/>
    </row>
    <row r="2243" spans="14:14" customFormat="1" ht="15" customHeight="1" x14ac:dyDescent="0.25">
      <c r="N2243" s="79"/>
    </row>
    <row r="2244" spans="14:14" customFormat="1" ht="15" customHeight="1" x14ac:dyDescent="0.25">
      <c r="N2244" s="79"/>
    </row>
    <row r="2245" spans="14:14" customFormat="1" ht="15" customHeight="1" x14ac:dyDescent="0.25">
      <c r="N2245" s="79"/>
    </row>
    <row r="2246" spans="14:14" customFormat="1" ht="15" customHeight="1" x14ac:dyDescent="0.25">
      <c r="N2246" s="79"/>
    </row>
    <row r="2247" spans="14:14" customFormat="1" ht="15" customHeight="1" x14ac:dyDescent="0.25">
      <c r="N2247" s="79"/>
    </row>
    <row r="2248" spans="14:14" customFormat="1" ht="15" customHeight="1" x14ac:dyDescent="0.25">
      <c r="N2248" s="79"/>
    </row>
    <row r="2249" spans="14:14" customFormat="1" ht="15" customHeight="1" x14ac:dyDescent="0.25">
      <c r="N2249" s="79"/>
    </row>
    <row r="2250" spans="14:14" customFormat="1" ht="15" customHeight="1" x14ac:dyDescent="0.25">
      <c r="N2250" s="79"/>
    </row>
    <row r="2251" spans="14:14" customFormat="1" ht="15" customHeight="1" x14ac:dyDescent="0.25">
      <c r="N2251" s="79"/>
    </row>
    <row r="2252" spans="14:14" customFormat="1" ht="15" customHeight="1" x14ac:dyDescent="0.25">
      <c r="N2252" s="79"/>
    </row>
    <row r="2253" spans="14:14" customFormat="1" ht="15" customHeight="1" x14ac:dyDescent="0.25">
      <c r="N2253" s="79"/>
    </row>
    <row r="2254" spans="14:14" customFormat="1" ht="15" customHeight="1" x14ac:dyDescent="0.25">
      <c r="N2254" s="79"/>
    </row>
    <row r="2255" spans="14:14" customFormat="1" ht="15" customHeight="1" x14ac:dyDescent="0.25">
      <c r="N2255" s="79"/>
    </row>
    <row r="2256" spans="14:14" customFormat="1" ht="15" customHeight="1" x14ac:dyDescent="0.25">
      <c r="N2256" s="79"/>
    </row>
    <row r="2257" spans="14:14" customFormat="1" ht="15" customHeight="1" x14ac:dyDescent="0.25">
      <c r="N2257" s="79"/>
    </row>
    <row r="2258" spans="14:14" customFormat="1" ht="15" customHeight="1" x14ac:dyDescent="0.25">
      <c r="N2258" s="79"/>
    </row>
    <row r="2259" spans="14:14" customFormat="1" ht="15" customHeight="1" x14ac:dyDescent="0.25">
      <c r="N2259" s="79"/>
    </row>
    <row r="2260" spans="14:14" customFormat="1" ht="15" customHeight="1" x14ac:dyDescent="0.25">
      <c r="N2260" s="79"/>
    </row>
    <row r="2261" spans="14:14" customFormat="1" ht="15" customHeight="1" x14ac:dyDescent="0.25">
      <c r="N2261" s="79"/>
    </row>
    <row r="2262" spans="14:14" customFormat="1" ht="15" customHeight="1" x14ac:dyDescent="0.25">
      <c r="N2262" s="79"/>
    </row>
    <row r="2263" spans="14:14" customFormat="1" ht="15" customHeight="1" x14ac:dyDescent="0.25">
      <c r="N2263" s="79"/>
    </row>
    <row r="2264" spans="14:14" customFormat="1" ht="15" customHeight="1" x14ac:dyDescent="0.25">
      <c r="N2264" s="79"/>
    </row>
    <row r="2265" spans="14:14" customFormat="1" ht="15" customHeight="1" x14ac:dyDescent="0.25">
      <c r="N2265" s="79"/>
    </row>
    <row r="2266" spans="14:14" customFormat="1" ht="15" customHeight="1" x14ac:dyDescent="0.25">
      <c r="N2266" s="79"/>
    </row>
    <row r="2267" spans="14:14" customFormat="1" ht="15" customHeight="1" x14ac:dyDescent="0.25">
      <c r="N2267" s="79"/>
    </row>
    <row r="2268" spans="14:14" customFormat="1" ht="15" customHeight="1" x14ac:dyDescent="0.25">
      <c r="N2268" s="79"/>
    </row>
    <row r="2269" spans="14:14" customFormat="1" ht="15" customHeight="1" x14ac:dyDescent="0.25">
      <c r="N2269" s="79"/>
    </row>
    <row r="2270" spans="14:14" customFormat="1" ht="15" customHeight="1" x14ac:dyDescent="0.25">
      <c r="N2270" s="79"/>
    </row>
    <row r="2271" spans="14:14" customFormat="1" ht="15" customHeight="1" x14ac:dyDescent="0.25">
      <c r="N2271" s="79"/>
    </row>
    <row r="2272" spans="14:14" customFormat="1" ht="15" customHeight="1" x14ac:dyDescent="0.25">
      <c r="N2272" s="79"/>
    </row>
    <row r="2273" spans="14:14" customFormat="1" ht="15" customHeight="1" x14ac:dyDescent="0.25">
      <c r="N2273" s="79"/>
    </row>
    <row r="2274" spans="14:14" customFormat="1" ht="15" customHeight="1" x14ac:dyDescent="0.25">
      <c r="N2274" s="79"/>
    </row>
    <row r="2275" spans="14:14" customFormat="1" ht="15" customHeight="1" x14ac:dyDescent="0.25">
      <c r="N2275" s="79"/>
    </row>
    <row r="2276" spans="14:14" customFormat="1" ht="15" customHeight="1" x14ac:dyDescent="0.25">
      <c r="N2276" s="79"/>
    </row>
    <row r="2277" spans="14:14" customFormat="1" ht="15" customHeight="1" x14ac:dyDescent="0.25">
      <c r="N2277" s="79"/>
    </row>
    <row r="2278" spans="14:14" customFormat="1" ht="15" customHeight="1" x14ac:dyDescent="0.25">
      <c r="N2278" s="79"/>
    </row>
    <row r="2279" spans="14:14" customFormat="1" ht="15" customHeight="1" x14ac:dyDescent="0.25">
      <c r="N2279" s="79"/>
    </row>
    <row r="2280" spans="14:14" customFormat="1" ht="15" customHeight="1" x14ac:dyDescent="0.25">
      <c r="N2280" s="79"/>
    </row>
    <row r="2281" spans="14:14" customFormat="1" ht="15" customHeight="1" x14ac:dyDescent="0.25">
      <c r="N2281" s="79"/>
    </row>
    <row r="2282" spans="14:14" customFormat="1" ht="15" customHeight="1" x14ac:dyDescent="0.25">
      <c r="N2282" s="79"/>
    </row>
    <row r="2283" spans="14:14" customFormat="1" ht="15" customHeight="1" x14ac:dyDescent="0.25">
      <c r="N2283" s="79"/>
    </row>
    <row r="2284" spans="14:14" customFormat="1" ht="15" customHeight="1" x14ac:dyDescent="0.25">
      <c r="N2284" s="79"/>
    </row>
    <row r="2285" spans="14:14" customFormat="1" ht="15" customHeight="1" x14ac:dyDescent="0.25">
      <c r="N2285" s="79"/>
    </row>
    <row r="2286" spans="14:14" customFormat="1" ht="15" customHeight="1" x14ac:dyDescent="0.25">
      <c r="N2286" s="79"/>
    </row>
    <row r="2287" spans="14:14" customFormat="1" ht="15" customHeight="1" x14ac:dyDescent="0.25">
      <c r="N2287" s="79"/>
    </row>
    <row r="2288" spans="14:14" customFormat="1" ht="15" customHeight="1" x14ac:dyDescent="0.25">
      <c r="N2288" s="79"/>
    </row>
    <row r="2289" spans="14:14" customFormat="1" ht="15" customHeight="1" x14ac:dyDescent="0.25">
      <c r="N2289" s="79"/>
    </row>
    <row r="2290" spans="14:14" customFormat="1" ht="15" customHeight="1" x14ac:dyDescent="0.25">
      <c r="N2290" s="79"/>
    </row>
    <row r="2291" spans="14:14" customFormat="1" ht="15" customHeight="1" x14ac:dyDescent="0.25">
      <c r="N2291" s="79"/>
    </row>
    <row r="2292" spans="14:14" customFormat="1" ht="15" customHeight="1" x14ac:dyDescent="0.25">
      <c r="N2292" s="79"/>
    </row>
    <row r="2293" spans="14:14" customFormat="1" ht="15" customHeight="1" x14ac:dyDescent="0.25">
      <c r="N2293" s="79"/>
    </row>
    <row r="2294" spans="14:14" customFormat="1" ht="15" customHeight="1" x14ac:dyDescent="0.25">
      <c r="N2294" s="79"/>
    </row>
    <row r="2295" spans="14:14" customFormat="1" ht="15" customHeight="1" x14ac:dyDescent="0.25">
      <c r="N2295" s="79"/>
    </row>
    <row r="2296" spans="14:14" customFormat="1" ht="15" customHeight="1" x14ac:dyDescent="0.25">
      <c r="N2296" s="79"/>
    </row>
    <row r="2297" spans="14:14" customFormat="1" ht="15" customHeight="1" x14ac:dyDescent="0.25">
      <c r="N2297" s="79"/>
    </row>
    <row r="2298" spans="14:14" customFormat="1" ht="15" customHeight="1" x14ac:dyDescent="0.25">
      <c r="N2298" s="79"/>
    </row>
    <row r="2299" spans="14:14" customFormat="1" ht="15" customHeight="1" x14ac:dyDescent="0.25">
      <c r="N2299" s="79"/>
    </row>
    <row r="2300" spans="14:14" customFormat="1" ht="15" customHeight="1" x14ac:dyDescent="0.25">
      <c r="N2300" s="79"/>
    </row>
    <row r="2301" spans="14:14" customFormat="1" ht="15" customHeight="1" x14ac:dyDescent="0.25">
      <c r="N2301" s="79"/>
    </row>
    <row r="2302" spans="14:14" customFormat="1" ht="15" customHeight="1" x14ac:dyDescent="0.25">
      <c r="N2302" s="79"/>
    </row>
    <row r="2303" spans="14:14" customFormat="1" ht="15" customHeight="1" x14ac:dyDescent="0.25">
      <c r="N2303" s="79"/>
    </row>
    <row r="2304" spans="14:14" customFormat="1" ht="15" customHeight="1" x14ac:dyDescent="0.25">
      <c r="N2304" s="79"/>
    </row>
    <row r="2305" spans="14:14" customFormat="1" ht="15" customHeight="1" x14ac:dyDescent="0.25">
      <c r="N2305" s="79"/>
    </row>
    <row r="2306" spans="14:14" customFormat="1" ht="15" customHeight="1" x14ac:dyDescent="0.25">
      <c r="N2306" s="79"/>
    </row>
    <row r="2307" spans="14:14" customFormat="1" ht="15" customHeight="1" x14ac:dyDescent="0.25">
      <c r="N2307" s="79"/>
    </row>
    <row r="2308" spans="14:14" customFormat="1" ht="15" customHeight="1" x14ac:dyDescent="0.25">
      <c r="N2308" s="79"/>
    </row>
    <row r="2309" spans="14:14" customFormat="1" ht="15" customHeight="1" x14ac:dyDescent="0.25">
      <c r="N2309" s="79"/>
    </row>
    <row r="2310" spans="14:14" customFormat="1" ht="15" customHeight="1" x14ac:dyDescent="0.25">
      <c r="N2310" s="79"/>
    </row>
    <row r="2311" spans="14:14" customFormat="1" ht="15" customHeight="1" x14ac:dyDescent="0.25">
      <c r="N2311" s="79"/>
    </row>
    <row r="2312" spans="14:14" customFormat="1" ht="15" customHeight="1" x14ac:dyDescent="0.25">
      <c r="N2312" s="79"/>
    </row>
    <row r="2313" spans="14:14" customFormat="1" ht="15" customHeight="1" x14ac:dyDescent="0.25">
      <c r="N2313" s="79"/>
    </row>
    <row r="2314" spans="14:14" customFormat="1" ht="15" customHeight="1" x14ac:dyDescent="0.25">
      <c r="N2314" s="79"/>
    </row>
    <row r="2315" spans="14:14" customFormat="1" ht="15" customHeight="1" x14ac:dyDescent="0.25">
      <c r="N2315" s="79"/>
    </row>
    <row r="2316" spans="14:14" customFormat="1" ht="15" customHeight="1" x14ac:dyDescent="0.25">
      <c r="N2316" s="79"/>
    </row>
    <row r="2317" spans="14:14" customFormat="1" ht="15" customHeight="1" x14ac:dyDescent="0.25">
      <c r="N2317" s="79"/>
    </row>
    <row r="2318" spans="14:14" customFormat="1" ht="15" customHeight="1" x14ac:dyDescent="0.25">
      <c r="N2318" s="79"/>
    </row>
    <row r="2319" spans="14:14" customFormat="1" ht="15" customHeight="1" x14ac:dyDescent="0.25">
      <c r="N2319" s="79"/>
    </row>
    <row r="2320" spans="14:14" customFormat="1" ht="15" customHeight="1" x14ac:dyDescent="0.25">
      <c r="N2320" s="79"/>
    </row>
    <row r="2321" spans="14:14" customFormat="1" ht="15" customHeight="1" x14ac:dyDescent="0.25">
      <c r="N2321" s="79"/>
    </row>
    <row r="2322" spans="14:14" customFormat="1" ht="15" customHeight="1" x14ac:dyDescent="0.25">
      <c r="N2322" s="79"/>
    </row>
    <row r="2323" spans="14:14" customFormat="1" ht="15" customHeight="1" x14ac:dyDescent="0.25">
      <c r="N2323" s="79"/>
    </row>
    <row r="2324" spans="14:14" customFormat="1" ht="15" customHeight="1" x14ac:dyDescent="0.25">
      <c r="N2324" s="79"/>
    </row>
    <row r="2325" spans="14:14" customFormat="1" ht="15" customHeight="1" x14ac:dyDescent="0.25">
      <c r="N2325" s="79"/>
    </row>
    <row r="2326" spans="14:14" customFormat="1" ht="15" customHeight="1" x14ac:dyDescent="0.25">
      <c r="N2326" s="79"/>
    </row>
    <row r="2327" spans="14:14" customFormat="1" ht="15" customHeight="1" x14ac:dyDescent="0.25">
      <c r="N2327" s="79"/>
    </row>
    <row r="2328" spans="14:14" customFormat="1" ht="15" customHeight="1" x14ac:dyDescent="0.25">
      <c r="N2328" s="79"/>
    </row>
    <row r="2329" spans="14:14" customFormat="1" ht="15" customHeight="1" x14ac:dyDescent="0.25">
      <c r="N2329" s="79"/>
    </row>
    <row r="2330" spans="14:14" customFormat="1" ht="15" customHeight="1" x14ac:dyDescent="0.25">
      <c r="N2330" s="79"/>
    </row>
    <row r="2331" spans="14:14" customFormat="1" ht="15" customHeight="1" x14ac:dyDescent="0.25">
      <c r="N2331" s="79"/>
    </row>
    <row r="2332" spans="14:14" customFormat="1" ht="15" customHeight="1" x14ac:dyDescent="0.25">
      <c r="N2332" s="79"/>
    </row>
    <row r="2333" spans="14:14" customFormat="1" ht="15" customHeight="1" x14ac:dyDescent="0.25">
      <c r="N2333" s="79"/>
    </row>
    <row r="2334" spans="14:14" customFormat="1" ht="15" customHeight="1" x14ac:dyDescent="0.25">
      <c r="N2334" s="79"/>
    </row>
    <row r="2335" spans="14:14" customFormat="1" ht="15" customHeight="1" x14ac:dyDescent="0.25">
      <c r="N2335" s="79"/>
    </row>
    <row r="2336" spans="14:14" customFormat="1" ht="15" customHeight="1" x14ac:dyDescent="0.25">
      <c r="N2336" s="79"/>
    </row>
    <row r="2337" spans="14:14" customFormat="1" ht="15" customHeight="1" x14ac:dyDescent="0.25">
      <c r="N2337" s="79"/>
    </row>
    <row r="2338" spans="14:14" customFormat="1" ht="15" customHeight="1" x14ac:dyDescent="0.25">
      <c r="N2338" s="79"/>
    </row>
    <row r="2339" spans="14:14" customFormat="1" ht="15" customHeight="1" x14ac:dyDescent="0.25">
      <c r="N2339" s="79"/>
    </row>
    <row r="2340" spans="14:14" customFormat="1" ht="15" customHeight="1" x14ac:dyDescent="0.25">
      <c r="N2340" s="79"/>
    </row>
    <row r="2341" spans="14:14" customFormat="1" ht="15" customHeight="1" x14ac:dyDescent="0.25">
      <c r="N2341" s="79"/>
    </row>
    <row r="2342" spans="14:14" customFormat="1" ht="15" customHeight="1" x14ac:dyDescent="0.25">
      <c r="N2342" s="79"/>
    </row>
    <row r="2343" spans="14:14" customFormat="1" ht="15" customHeight="1" x14ac:dyDescent="0.25">
      <c r="N2343" s="79"/>
    </row>
    <row r="2344" spans="14:14" customFormat="1" ht="15" customHeight="1" x14ac:dyDescent="0.25">
      <c r="N2344" s="79"/>
    </row>
    <row r="2345" spans="14:14" customFormat="1" ht="15" customHeight="1" x14ac:dyDescent="0.25">
      <c r="N2345" s="79"/>
    </row>
    <row r="2346" spans="14:14" customFormat="1" ht="15" customHeight="1" x14ac:dyDescent="0.25">
      <c r="N2346" s="79"/>
    </row>
    <row r="2347" spans="14:14" customFormat="1" ht="15" customHeight="1" x14ac:dyDescent="0.25">
      <c r="N2347" s="79"/>
    </row>
    <row r="2348" spans="14:14" customFormat="1" ht="15" customHeight="1" x14ac:dyDescent="0.25">
      <c r="N2348" s="79"/>
    </row>
    <row r="2349" spans="14:14" customFormat="1" ht="15" customHeight="1" x14ac:dyDescent="0.25">
      <c r="N2349" s="79"/>
    </row>
    <row r="2350" spans="14:14" customFormat="1" ht="15" customHeight="1" x14ac:dyDescent="0.25">
      <c r="N2350" s="79"/>
    </row>
    <row r="2351" spans="14:14" customFormat="1" ht="15" customHeight="1" x14ac:dyDescent="0.25">
      <c r="N2351" s="79"/>
    </row>
    <row r="2352" spans="14:14" customFormat="1" ht="15" customHeight="1" x14ac:dyDescent="0.25">
      <c r="N2352" s="79"/>
    </row>
    <row r="2353" spans="14:14" customFormat="1" ht="15" customHeight="1" x14ac:dyDescent="0.25">
      <c r="N2353" s="79"/>
    </row>
    <row r="2354" spans="14:14" customFormat="1" ht="15" customHeight="1" x14ac:dyDescent="0.25">
      <c r="N2354" s="79"/>
    </row>
    <row r="2355" spans="14:14" customFormat="1" ht="15" customHeight="1" x14ac:dyDescent="0.25">
      <c r="N2355" s="79"/>
    </row>
    <row r="2356" spans="14:14" customFormat="1" ht="15" customHeight="1" x14ac:dyDescent="0.25">
      <c r="N2356" s="79"/>
    </row>
    <row r="2357" spans="14:14" customFormat="1" ht="15" customHeight="1" x14ac:dyDescent="0.25">
      <c r="N2357" s="79"/>
    </row>
    <row r="2358" spans="14:14" customFormat="1" ht="15" customHeight="1" x14ac:dyDescent="0.25">
      <c r="N2358" s="79"/>
    </row>
    <row r="2359" spans="14:14" customFormat="1" ht="15" customHeight="1" x14ac:dyDescent="0.25">
      <c r="N2359" s="79"/>
    </row>
    <row r="2360" spans="14:14" customFormat="1" ht="15" customHeight="1" x14ac:dyDescent="0.25">
      <c r="N2360" s="79"/>
    </row>
    <row r="2361" spans="14:14" customFormat="1" ht="15" customHeight="1" x14ac:dyDescent="0.25">
      <c r="N2361" s="79"/>
    </row>
    <row r="2362" spans="14:14" customFormat="1" ht="15" customHeight="1" x14ac:dyDescent="0.25">
      <c r="N2362" s="79"/>
    </row>
    <row r="2363" spans="14:14" customFormat="1" ht="15" customHeight="1" x14ac:dyDescent="0.25">
      <c r="N2363" s="79"/>
    </row>
    <row r="2364" spans="14:14" customFormat="1" ht="15" customHeight="1" x14ac:dyDescent="0.25">
      <c r="N2364" s="79"/>
    </row>
    <row r="2365" spans="14:14" customFormat="1" ht="15" customHeight="1" x14ac:dyDescent="0.25">
      <c r="N2365" s="79"/>
    </row>
    <row r="2366" spans="14:14" customFormat="1" ht="15" customHeight="1" x14ac:dyDescent="0.25">
      <c r="N2366" s="79"/>
    </row>
    <row r="2367" spans="14:14" customFormat="1" ht="15" customHeight="1" x14ac:dyDescent="0.25">
      <c r="N2367" s="79"/>
    </row>
    <row r="2368" spans="14:14" customFormat="1" ht="15" customHeight="1" x14ac:dyDescent="0.25">
      <c r="N2368" s="79"/>
    </row>
    <row r="2369" spans="14:14" customFormat="1" ht="15" customHeight="1" x14ac:dyDescent="0.25">
      <c r="N2369" s="79"/>
    </row>
    <row r="2370" spans="14:14" customFormat="1" ht="15" customHeight="1" x14ac:dyDescent="0.25">
      <c r="N2370" s="79"/>
    </row>
    <row r="2371" spans="14:14" customFormat="1" ht="15" customHeight="1" x14ac:dyDescent="0.25">
      <c r="N2371" s="79"/>
    </row>
    <row r="2372" spans="14:14" customFormat="1" ht="15" customHeight="1" x14ac:dyDescent="0.25">
      <c r="N2372" s="79"/>
    </row>
    <row r="2373" spans="14:14" customFormat="1" ht="15" customHeight="1" x14ac:dyDescent="0.25">
      <c r="N2373" s="79"/>
    </row>
    <row r="2374" spans="14:14" customFormat="1" ht="15" customHeight="1" x14ac:dyDescent="0.25">
      <c r="N2374" s="79"/>
    </row>
    <row r="2375" spans="14:14" customFormat="1" ht="15" customHeight="1" x14ac:dyDescent="0.25">
      <c r="N2375" s="79"/>
    </row>
    <row r="2376" spans="14:14" customFormat="1" ht="15" customHeight="1" x14ac:dyDescent="0.25">
      <c r="N2376" s="79"/>
    </row>
    <row r="2377" spans="14:14" customFormat="1" ht="15" customHeight="1" x14ac:dyDescent="0.25">
      <c r="N2377" s="79"/>
    </row>
    <row r="2378" spans="14:14" customFormat="1" ht="15" customHeight="1" x14ac:dyDescent="0.25">
      <c r="N2378" s="79"/>
    </row>
    <row r="2379" spans="14:14" customFormat="1" ht="15" customHeight="1" x14ac:dyDescent="0.25">
      <c r="N2379" s="79"/>
    </row>
    <row r="2380" spans="14:14" customFormat="1" ht="15" customHeight="1" x14ac:dyDescent="0.25">
      <c r="N2380" s="79"/>
    </row>
    <row r="2381" spans="14:14" customFormat="1" ht="15" customHeight="1" x14ac:dyDescent="0.25">
      <c r="N2381" s="79"/>
    </row>
    <row r="2382" spans="14:14" customFormat="1" ht="15" customHeight="1" x14ac:dyDescent="0.25">
      <c r="N2382" s="79"/>
    </row>
    <row r="2383" spans="14:14" customFormat="1" ht="15" customHeight="1" x14ac:dyDescent="0.25">
      <c r="N2383" s="79"/>
    </row>
    <row r="2384" spans="14:14" customFormat="1" ht="15" customHeight="1" x14ac:dyDescent="0.25">
      <c r="N2384" s="79"/>
    </row>
    <row r="2385" spans="14:14" customFormat="1" ht="15" customHeight="1" x14ac:dyDescent="0.25">
      <c r="N2385" s="79"/>
    </row>
    <row r="2386" spans="14:14" customFormat="1" ht="15" customHeight="1" x14ac:dyDescent="0.25">
      <c r="N2386" s="79"/>
    </row>
    <row r="2387" spans="14:14" customFormat="1" ht="15" customHeight="1" x14ac:dyDescent="0.25">
      <c r="N2387" s="79"/>
    </row>
    <row r="2388" spans="14:14" customFormat="1" ht="15" customHeight="1" x14ac:dyDescent="0.25">
      <c r="N2388" s="79"/>
    </row>
    <row r="2389" spans="14:14" customFormat="1" ht="15" customHeight="1" x14ac:dyDescent="0.25">
      <c r="N2389" s="79"/>
    </row>
    <row r="2390" spans="14:14" customFormat="1" ht="15" customHeight="1" x14ac:dyDescent="0.25">
      <c r="N2390" s="79"/>
    </row>
    <row r="2391" spans="14:14" customFormat="1" ht="15" customHeight="1" x14ac:dyDescent="0.25">
      <c r="N2391" s="79"/>
    </row>
    <row r="2392" spans="14:14" customFormat="1" ht="15" customHeight="1" x14ac:dyDescent="0.25">
      <c r="N2392" s="79"/>
    </row>
    <row r="2393" spans="14:14" customFormat="1" ht="15" customHeight="1" x14ac:dyDescent="0.25">
      <c r="N2393" s="79"/>
    </row>
    <row r="2394" spans="14:14" customFormat="1" ht="15" customHeight="1" x14ac:dyDescent="0.25">
      <c r="N2394" s="79"/>
    </row>
    <row r="2395" spans="14:14" customFormat="1" ht="15" customHeight="1" x14ac:dyDescent="0.25">
      <c r="N2395" s="79"/>
    </row>
    <row r="2396" spans="14:14" customFormat="1" ht="15" customHeight="1" x14ac:dyDescent="0.25">
      <c r="N2396" s="79"/>
    </row>
    <row r="2397" spans="14:14" customFormat="1" ht="15" customHeight="1" x14ac:dyDescent="0.25">
      <c r="N2397" s="79"/>
    </row>
    <row r="2398" spans="14:14" customFormat="1" ht="15" customHeight="1" x14ac:dyDescent="0.25">
      <c r="N2398" s="79"/>
    </row>
    <row r="2399" spans="14:14" customFormat="1" ht="15" customHeight="1" x14ac:dyDescent="0.25">
      <c r="N2399" s="79"/>
    </row>
    <row r="2400" spans="14:14" customFormat="1" ht="15" customHeight="1" x14ac:dyDescent="0.25">
      <c r="N2400" s="79"/>
    </row>
    <row r="2401" spans="14:14" customFormat="1" ht="15" customHeight="1" x14ac:dyDescent="0.25">
      <c r="N2401" s="79"/>
    </row>
    <row r="2402" spans="14:14" customFormat="1" ht="15" customHeight="1" x14ac:dyDescent="0.25">
      <c r="N2402" s="79"/>
    </row>
    <row r="2403" spans="14:14" customFormat="1" ht="15" customHeight="1" x14ac:dyDescent="0.25">
      <c r="N2403" s="79"/>
    </row>
    <row r="2404" spans="14:14" customFormat="1" ht="15" customHeight="1" x14ac:dyDescent="0.25">
      <c r="N2404" s="79"/>
    </row>
    <row r="2405" spans="14:14" customFormat="1" ht="15" customHeight="1" x14ac:dyDescent="0.25">
      <c r="N2405" s="79"/>
    </row>
    <row r="2406" spans="14:14" customFormat="1" ht="15" customHeight="1" x14ac:dyDescent="0.25">
      <c r="N2406" s="79"/>
    </row>
    <row r="2407" spans="14:14" customFormat="1" ht="15" customHeight="1" x14ac:dyDescent="0.25">
      <c r="N2407" s="79"/>
    </row>
    <row r="2408" spans="14:14" customFormat="1" ht="15" customHeight="1" x14ac:dyDescent="0.25">
      <c r="N2408" s="79"/>
    </row>
    <row r="2409" spans="14:14" customFormat="1" ht="15" customHeight="1" x14ac:dyDescent="0.25">
      <c r="N2409" s="79"/>
    </row>
    <row r="2410" spans="14:14" customFormat="1" ht="15" customHeight="1" x14ac:dyDescent="0.25">
      <c r="N2410" s="79"/>
    </row>
    <row r="2411" spans="14:14" customFormat="1" ht="15" customHeight="1" x14ac:dyDescent="0.25">
      <c r="N2411" s="79"/>
    </row>
    <row r="2412" spans="14:14" customFormat="1" ht="15" customHeight="1" x14ac:dyDescent="0.25">
      <c r="N2412" s="79"/>
    </row>
    <row r="2413" spans="14:14" customFormat="1" ht="15" customHeight="1" x14ac:dyDescent="0.25">
      <c r="N2413" s="79"/>
    </row>
    <row r="2414" spans="14:14" customFormat="1" ht="15" customHeight="1" x14ac:dyDescent="0.25">
      <c r="N2414" s="79"/>
    </row>
    <row r="2415" spans="14:14" customFormat="1" ht="15" customHeight="1" x14ac:dyDescent="0.25">
      <c r="N2415" s="79"/>
    </row>
    <row r="2416" spans="14:14" customFormat="1" ht="15" customHeight="1" x14ac:dyDescent="0.25">
      <c r="N2416" s="79"/>
    </row>
    <row r="2417" spans="14:14" customFormat="1" ht="15" customHeight="1" x14ac:dyDescent="0.25">
      <c r="N2417" s="79"/>
    </row>
    <row r="2418" spans="14:14" customFormat="1" ht="15" customHeight="1" x14ac:dyDescent="0.25">
      <c r="N2418" s="79"/>
    </row>
    <row r="2419" spans="14:14" customFormat="1" ht="15" customHeight="1" x14ac:dyDescent="0.25">
      <c r="N2419" s="79"/>
    </row>
    <row r="2420" spans="14:14" customFormat="1" ht="15" customHeight="1" x14ac:dyDescent="0.25">
      <c r="N2420" s="79"/>
    </row>
    <row r="2421" spans="14:14" customFormat="1" ht="15" customHeight="1" x14ac:dyDescent="0.25">
      <c r="N2421" s="79"/>
    </row>
    <row r="2422" spans="14:14" customFormat="1" ht="15" customHeight="1" x14ac:dyDescent="0.25">
      <c r="N2422" s="79"/>
    </row>
    <row r="2423" spans="14:14" customFormat="1" ht="15" customHeight="1" x14ac:dyDescent="0.25">
      <c r="N2423" s="79"/>
    </row>
    <row r="2424" spans="14:14" customFormat="1" ht="15" customHeight="1" x14ac:dyDescent="0.25">
      <c r="N2424" s="79"/>
    </row>
    <row r="2425" spans="14:14" customFormat="1" ht="15" customHeight="1" x14ac:dyDescent="0.25">
      <c r="N2425" s="79"/>
    </row>
    <row r="2426" spans="14:14" customFormat="1" ht="15" customHeight="1" x14ac:dyDescent="0.25">
      <c r="N2426" s="79"/>
    </row>
    <row r="2427" spans="14:14" customFormat="1" ht="15" customHeight="1" x14ac:dyDescent="0.25">
      <c r="N2427" s="79"/>
    </row>
    <row r="2428" spans="14:14" customFormat="1" ht="15" customHeight="1" x14ac:dyDescent="0.25">
      <c r="N2428" s="79"/>
    </row>
    <row r="2429" spans="14:14" customFormat="1" ht="15" customHeight="1" x14ac:dyDescent="0.25">
      <c r="N2429" s="79"/>
    </row>
    <row r="2430" spans="14:14" customFormat="1" ht="15" customHeight="1" x14ac:dyDescent="0.25">
      <c r="N2430" s="79"/>
    </row>
    <row r="2431" spans="14:14" customFormat="1" ht="15" customHeight="1" x14ac:dyDescent="0.25">
      <c r="N2431" s="79"/>
    </row>
    <row r="2432" spans="14:14" customFormat="1" ht="15" customHeight="1" x14ac:dyDescent="0.25">
      <c r="N2432" s="79"/>
    </row>
    <row r="2433" spans="14:14" customFormat="1" ht="15" customHeight="1" x14ac:dyDescent="0.25">
      <c r="N2433" s="79"/>
    </row>
    <row r="2434" spans="14:14" customFormat="1" ht="15" customHeight="1" x14ac:dyDescent="0.25">
      <c r="N2434" s="79"/>
    </row>
    <row r="2435" spans="14:14" customFormat="1" ht="15" customHeight="1" x14ac:dyDescent="0.25">
      <c r="N2435" s="79"/>
    </row>
    <row r="2436" spans="14:14" customFormat="1" ht="15" customHeight="1" x14ac:dyDescent="0.25">
      <c r="N2436" s="79"/>
    </row>
    <row r="2437" spans="14:14" customFormat="1" ht="15" customHeight="1" x14ac:dyDescent="0.25">
      <c r="N2437" s="79"/>
    </row>
    <row r="2438" spans="14:14" customFormat="1" ht="15" customHeight="1" x14ac:dyDescent="0.25">
      <c r="N2438" s="79"/>
    </row>
    <row r="2439" spans="14:14" customFormat="1" ht="15" customHeight="1" x14ac:dyDescent="0.25">
      <c r="N2439" s="79"/>
    </row>
    <row r="2440" spans="14:14" customFormat="1" ht="15" customHeight="1" x14ac:dyDescent="0.25">
      <c r="N2440" s="79"/>
    </row>
    <row r="2441" spans="14:14" customFormat="1" ht="15" customHeight="1" x14ac:dyDescent="0.25">
      <c r="N2441" s="79"/>
    </row>
    <row r="2442" spans="14:14" customFormat="1" ht="15" customHeight="1" x14ac:dyDescent="0.25">
      <c r="N2442" s="79"/>
    </row>
    <row r="2443" spans="14:14" customFormat="1" ht="15" customHeight="1" x14ac:dyDescent="0.25">
      <c r="N2443" s="79"/>
    </row>
    <row r="2444" spans="14:14" customFormat="1" ht="15" customHeight="1" x14ac:dyDescent="0.25">
      <c r="N2444" s="79"/>
    </row>
    <row r="2445" spans="14:14" customFormat="1" ht="15" customHeight="1" x14ac:dyDescent="0.25">
      <c r="N2445" s="79"/>
    </row>
    <row r="2446" spans="14:14" customFormat="1" ht="15" customHeight="1" x14ac:dyDescent="0.25">
      <c r="N2446" s="79"/>
    </row>
    <row r="2447" spans="14:14" customFormat="1" ht="15" customHeight="1" x14ac:dyDescent="0.25">
      <c r="N2447" s="79"/>
    </row>
    <row r="2448" spans="14:14" customFormat="1" ht="15" customHeight="1" x14ac:dyDescent="0.25">
      <c r="N2448" s="79"/>
    </row>
    <row r="2449" spans="14:14" customFormat="1" ht="15" customHeight="1" x14ac:dyDescent="0.25">
      <c r="N2449" s="79"/>
    </row>
    <row r="2450" spans="14:14" customFormat="1" ht="15" customHeight="1" x14ac:dyDescent="0.25">
      <c r="N2450" s="79"/>
    </row>
    <row r="2451" spans="14:14" customFormat="1" ht="15" customHeight="1" x14ac:dyDescent="0.25">
      <c r="N2451" s="79"/>
    </row>
    <row r="2452" spans="14:14" customFormat="1" ht="15" customHeight="1" x14ac:dyDescent="0.25">
      <c r="N2452" s="79"/>
    </row>
    <row r="2453" spans="14:14" customFormat="1" ht="15" customHeight="1" x14ac:dyDescent="0.25">
      <c r="N2453" s="79"/>
    </row>
    <row r="2454" spans="14:14" customFormat="1" ht="15" customHeight="1" x14ac:dyDescent="0.25">
      <c r="N2454" s="79"/>
    </row>
    <row r="2455" spans="14:14" customFormat="1" ht="15" customHeight="1" x14ac:dyDescent="0.25">
      <c r="N2455" s="79"/>
    </row>
    <row r="2456" spans="14:14" customFormat="1" ht="15" customHeight="1" x14ac:dyDescent="0.25">
      <c r="N2456" s="79"/>
    </row>
    <row r="2457" spans="14:14" customFormat="1" ht="15" customHeight="1" x14ac:dyDescent="0.25">
      <c r="N2457" s="79"/>
    </row>
    <row r="2458" spans="14:14" customFormat="1" ht="15" customHeight="1" x14ac:dyDescent="0.25">
      <c r="N2458" s="79"/>
    </row>
    <row r="2459" spans="14:14" customFormat="1" ht="15" customHeight="1" x14ac:dyDescent="0.25">
      <c r="N2459" s="79"/>
    </row>
    <row r="2460" spans="14:14" customFormat="1" ht="15" customHeight="1" x14ac:dyDescent="0.25">
      <c r="N2460" s="79"/>
    </row>
    <row r="2461" spans="14:14" customFormat="1" ht="15" customHeight="1" x14ac:dyDescent="0.25">
      <c r="N2461" s="79"/>
    </row>
    <row r="2462" spans="14:14" customFormat="1" ht="15" customHeight="1" x14ac:dyDescent="0.25">
      <c r="N2462" s="79"/>
    </row>
    <row r="2463" spans="14:14" customFormat="1" ht="15" customHeight="1" x14ac:dyDescent="0.25">
      <c r="N2463" s="79"/>
    </row>
    <row r="2464" spans="14:14" customFormat="1" ht="15" customHeight="1" x14ac:dyDescent="0.25">
      <c r="N2464" s="79"/>
    </row>
    <row r="2465" spans="14:14" customFormat="1" ht="15" customHeight="1" x14ac:dyDescent="0.25">
      <c r="N2465" s="79"/>
    </row>
    <row r="2466" spans="14:14" customFormat="1" ht="15" customHeight="1" x14ac:dyDescent="0.25">
      <c r="N2466" s="79"/>
    </row>
    <row r="2467" spans="14:14" customFormat="1" ht="15" customHeight="1" x14ac:dyDescent="0.25">
      <c r="N2467" s="79"/>
    </row>
    <row r="2468" spans="14:14" customFormat="1" ht="15" customHeight="1" x14ac:dyDescent="0.25">
      <c r="N2468" s="79"/>
    </row>
    <row r="2469" spans="14:14" customFormat="1" ht="15" customHeight="1" x14ac:dyDescent="0.25">
      <c r="N2469" s="79"/>
    </row>
    <row r="2470" spans="14:14" customFormat="1" ht="15" customHeight="1" x14ac:dyDescent="0.25">
      <c r="N2470" s="79"/>
    </row>
    <row r="2471" spans="14:14" customFormat="1" ht="15" customHeight="1" x14ac:dyDescent="0.25">
      <c r="N2471" s="79"/>
    </row>
    <row r="2472" spans="14:14" customFormat="1" ht="15" customHeight="1" x14ac:dyDescent="0.25">
      <c r="N2472" s="79"/>
    </row>
    <row r="2473" spans="14:14" customFormat="1" ht="15" customHeight="1" x14ac:dyDescent="0.25">
      <c r="N2473" s="79"/>
    </row>
    <row r="2474" spans="14:14" customFormat="1" ht="15" customHeight="1" x14ac:dyDescent="0.25">
      <c r="N2474" s="79"/>
    </row>
    <row r="2475" spans="14:14" customFormat="1" ht="15" customHeight="1" x14ac:dyDescent="0.25">
      <c r="N2475" s="79"/>
    </row>
    <row r="2476" spans="14:14" customFormat="1" ht="15" customHeight="1" x14ac:dyDescent="0.25">
      <c r="N2476" s="79"/>
    </row>
    <row r="2477" spans="14:14" customFormat="1" ht="15" customHeight="1" x14ac:dyDescent="0.25">
      <c r="N2477" s="79"/>
    </row>
    <row r="2478" spans="14:14" customFormat="1" ht="15" customHeight="1" x14ac:dyDescent="0.25">
      <c r="N2478" s="79"/>
    </row>
    <row r="2479" spans="14:14" customFormat="1" ht="15" customHeight="1" x14ac:dyDescent="0.25">
      <c r="N2479" s="79"/>
    </row>
    <row r="2480" spans="14:14" customFormat="1" ht="15" customHeight="1" x14ac:dyDescent="0.25">
      <c r="N2480" s="79"/>
    </row>
    <row r="2481" spans="14:14" customFormat="1" ht="15" customHeight="1" x14ac:dyDescent="0.25">
      <c r="N2481" s="79"/>
    </row>
    <row r="2482" spans="14:14" customFormat="1" ht="15" customHeight="1" x14ac:dyDescent="0.25">
      <c r="N2482" s="79"/>
    </row>
    <row r="2483" spans="14:14" customFormat="1" ht="15" customHeight="1" x14ac:dyDescent="0.25">
      <c r="N2483" s="79"/>
    </row>
    <row r="2484" spans="14:14" customFormat="1" ht="15" customHeight="1" x14ac:dyDescent="0.25">
      <c r="N2484" s="79"/>
    </row>
    <row r="2485" spans="14:14" customFormat="1" ht="15" customHeight="1" x14ac:dyDescent="0.25">
      <c r="N2485" s="79"/>
    </row>
    <row r="2486" spans="14:14" customFormat="1" ht="15" customHeight="1" x14ac:dyDescent="0.25">
      <c r="N2486" s="79"/>
    </row>
    <row r="2487" spans="14:14" customFormat="1" ht="15" customHeight="1" x14ac:dyDescent="0.25">
      <c r="N2487" s="79"/>
    </row>
    <row r="2488" spans="14:14" customFormat="1" ht="15" customHeight="1" x14ac:dyDescent="0.25">
      <c r="N2488" s="79"/>
    </row>
    <row r="2489" spans="14:14" customFormat="1" ht="15" customHeight="1" x14ac:dyDescent="0.25">
      <c r="N2489" s="79"/>
    </row>
    <row r="2490" spans="14:14" customFormat="1" ht="15" customHeight="1" x14ac:dyDescent="0.25">
      <c r="N2490" s="79"/>
    </row>
    <row r="2491" spans="14:14" customFormat="1" ht="15" customHeight="1" x14ac:dyDescent="0.25">
      <c r="N2491" s="79"/>
    </row>
    <row r="2492" spans="14:14" customFormat="1" ht="15" customHeight="1" x14ac:dyDescent="0.25">
      <c r="N2492" s="79"/>
    </row>
    <row r="2493" spans="14:14" customFormat="1" ht="15" customHeight="1" x14ac:dyDescent="0.25">
      <c r="N2493" s="79"/>
    </row>
    <row r="2494" spans="14:14" customFormat="1" ht="15" customHeight="1" x14ac:dyDescent="0.25">
      <c r="N2494" s="79"/>
    </row>
    <row r="2495" spans="14:14" customFormat="1" ht="15" customHeight="1" x14ac:dyDescent="0.25">
      <c r="N2495" s="79"/>
    </row>
    <row r="2496" spans="14:14" customFormat="1" ht="15" customHeight="1" x14ac:dyDescent="0.25">
      <c r="N2496" s="79"/>
    </row>
    <row r="2497" spans="14:14" customFormat="1" ht="15" customHeight="1" x14ac:dyDescent="0.25">
      <c r="N2497" s="79"/>
    </row>
    <row r="2498" spans="14:14" customFormat="1" ht="15" customHeight="1" x14ac:dyDescent="0.25">
      <c r="N2498" s="79"/>
    </row>
    <row r="2499" spans="14:14" customFormat="1" ht="15" customHeight="1" x14ac:dyDescent="0.25">
      <c r="N2499" s="79"/>
    </row>
    <row r="2500" spans="14:14" customFormat="1" ht="15" customHeight="1" x14ac:dyDescent="0.25">
      <c r="N2500" s="79"/>
    </row>
    <row r="2501" spans="14:14" customFormat="1" ht="15" customHeight="1" x14ac:dyDescent="0.25">
      <c r="N2501" s="79"/>
    </row>
    <row r="2502" spans="14:14" customFormat="1" ht="15" customHeight="1" x14ac:dyDescent="0.25">
      <c r="N2502" s="79"/>
    </row>
    <row r="2503" spans="14:14" customFormat="1" ht="15" customHeight="1" x14ac:dyDescent="0.25">
      <c r="N2503" s="79"/>
    </row>
    <row r="2504" spans="14:14" customFormat="1" ht="15" customHeight="1" x14ac:dyDescent="0.25">
      <c r="N2504" s="79"/>
    </row>
    <row r="2505" spans="14:14" customFormat="1" ht="15" customHeight="1" x14ac:dyDescent="0.25">
      <c r="N2505" s="79"/>
    </row>
    <row r="2506" spans="14:14" customFormat="1" ht="15" customHeight="1" x14ac:dyDescent="0.25">
      <c r="N2506" s="79"/>
    </row>
    <row r="2507" spans="14:14" customFormat="1" ht="15" customHeight="1" x14ac:dyDescent="0.25">
      <c r="N2507" s="79"/>
    </row>
    <row r="2508" spans="14:14" customFormat="1" ht="15" customHeight="1" x14ac:dyDescent="0.25">
      <c r="N2508" s="79"/>
    </row>
    <row r="2509" spans="14:14" customFormat="1" ht="15" customHeight="1" x14ac:dyDescent="0.25">
      <c r="N2509" s="79"/>
    </row>
    <row r="2510" spans="14:14" customFormat="1" ht="15" customHeight="1" x14ac:dyDescent="0.25">
      <c r="N2510" s="79"/>
    </row>
    <row r="2511" spans="14:14" customFormat="1" ht="15" customHeight="1" x14ac:dyDescent="0.25">
      <c r="N2511" s="79"/>
    </row>
    <row r="2512" spans="14:14" customFormat="1" ht="15" customHeight="1" x14ac:dyDescent="0.25">
      <c r="N2512" s="79"/>
    </row>
    <row r="2513" spans="14:14" customFormat="1" ht="15" customHeight="1" x14ac:dyDescent="0.25">
      <c r="N2513" s="79"/>
    </row>
    <row r="2514" spans="14:14" customFormat="1" ht="15" customHeight="1" x14ac:dyDescent="0.25">
      <c r="N2514" s="79"/>
    </row>
    <row r="2515" spans="14:14" customFormat="1" ht="15" customHeight="1" x14ac:dyDescent="0.25">
      <c r="N2515" s="79"/>
    </row>
    <row r="2516" spans="14:14" customFormat="1" ht="15" customHeight="1" x14ac:dyDescent="0.25">
      <c r="N2516" s="79"/>
    </row>
    <row r="2517" spans="14:14" customFormat="1" ht="15" customHeight="1" x14ac:dyDescent="0.25">
      <c r="N2517" s="79"/>
    </row>
    <row r="2518" spans="14:14" customFormat="1" ht="15" customHeight="1" x14ac:dyDescent="0.25">
      <c r="N2518" s="79"/>
    </row>
    <row r="2519" spans="14:14" customFormat="1" ht="15" customHeight="1" x14ac:dyDescent="0.25">
      <c r="N2519" s="79"/>
    </row>
    <row r="2520" spans="14:14" customFormat="1" ht="15" customHeight="1" x14ac:dyDescent="0.25">
      <c r="N2520" s="79"/>
    </row>
    <row r="2521" spans="14:14" customFormat="1" ht="15" customHeight="1" x14ac:dyDescent="0.25">
      <c r="N2521" s="79"/>
    </row>
    <row r="2522" spans="14:14" customFormat="1" ht="15" customHeight="1" x14ac:dyDescent="0.25">
      <c r="N2522" s="79"/>
    </row>
    <row r="2523" spans="14:14" customFormat="1" ht="15" customHeight="1" x14ac:dyDescent="0.25">
      <c r="N2523" s="79"/>
    </row>
    <row r="2524" spans="14:14" customFormat="1" ht="15" customHeight="1" x14ac:dyDescent="0.25">
      <c r="N2524" s="79"/>
    </row>
    <row r="2525" spans="14:14" customFormat="1" ht="15" customHeight="1" x14ac:dyDescent="0.25">
      <c r="N2525" s="79"/>
    </row>
    <row r="2526" spans="14:14" customFormat="1" ht="15" customHeight="1" x14ac:dyDescent="0.25">
      <c r="N2526" s="79"/>
    </row>
    <row r="2527" spans="14:14" customFormat="1" ht="15" customHeight="1" x14ac:dyDescent="0.25">
      <c r="N2527" s="79"/>
    </row>
    <row r="2528" spans="14:14" customFormat="1" ht="15" customHeight="1" x14ac:dyDescent="0.25">
      <c r="N2528" s="79"/>
    </row>
    <row r="2529" spans="14:14" customFormat="1" ht="15" customHeight="1" x14ac:dyDescent="0.25">
      <c r="N2529" s="79"/>
    </row>
    <row r="2530" spans="14:14" customFormat="1" ht="15" customHeight="1" x14ac:dyDescent="0.25">
      <c r="N2530" s="79"/>
    </row>
    <row r="2531" spans="14:14" customFormat="1" ht="15" customHeight="1" x14ac:dyDescent="0.25">
      <c r="N2531" s="79"/>
    </row>
    <row r="2532" spans="14:14" customFormat="1" ht="15" customHeight="1" x14ac:dyDescent="0.25">
      <c r="N2532" s="79"/>
    </row>
    <row r="2533" spans="14:14" customFormat="1" ht="15" customHeight="1" x14ac:dyDescent="0.25">
      <c r="N2533" s="79"/>
    </row>
    <row r="2534" spans="14:14" customFormat="1" ht="15" customHeight="1" x14ac:dyDescent="0.25">
      <c r="N2534" s="79"/>
    </row>
    <row r="2535" spans="14:14" customFormat="1" ht="15" customHeight="1" x14ac:dyDescent="0.25">
      <c r="N2535" s="79"/>
    </row>
    <row r="2536" spans="14:14" customFormat="1" ht="15" customHeight="1" x14ac:dyDescent="0.25">
      <c r="N2536" s="79"/>
    </row>
    <row r="2537" spans="14:14" customFormat="1" ht="15" customHeight="1" x14ac:dyDescent="0.25">
      <c r="N2537" s="79"/>
    </row>
    <row r="2538" spans="14:14" customFormat="1" ht="15" customHeight="1" x14ac:dyDescent="0.25">
      <c r="N2538" s="79"/>
    </row>
    <row r="2539" spans="14:14" customFormat="1" ht="15" customHeight="1" x14ac:dyDescent="0.25">
      <c r="N2539" s="79"/>
    </row>
    <row r="2540" spans="14:14" customFormat="1" ht="15" customHeight="1" x14ac:dyDescent="0.25">
      <c r="N2540" s="79"/>
    </row>
    <row r="2541" spans="14:14" customFormat="1" ht="15" customHeight="1" x14ac:dyDescent="0.25">
      <c r="N2541" s="79"/>
    </row>
    <row r="2542" spans="14:14" customFormat="1" ht="15" customHeight="1" x14ac:dyDescent="0.25">
      <c r="N2542" s="79"/>
    </row>
    <row r="2543" spans="14:14" customFormat="1" ht="15" customHeight="1" x14ac:dyDescent="0.25">
      <c r="N2543" s="79"/>
    </row>
    <row r="2544" spans="14:14" customFormat="1" ht="15" customHeight="1" x14ac:dyDescent="0.25">
      <c r="N2544" s="79"/>
    </row>
    <row r="2545" spans="14:14" customFormat="1" ht="15" customHeight="1" x14ac:dyDescent="0.25">
      <c r="N2545" s="79"/>
    </row>
    <row r="2546" spans="14:14" customFormat="1" ht="15" customHeight="1" x14ac:dyDescent="0.25">
      <c r="N2546" s="79"/>
    </row>
    <row r="2547" spans="14:14" customFormat="1" ht="15" customHeight="1" x14ac:dyDescent="0.25">
      <c r="N2547" s="79"/>
    </row>
    <row r="2548" spans="14:14" customFormat="1" ht="15" customHeight="1" x14ac:dyDescent="0.25">
      <c r="N2548" s="79"/>
    </row>
    <row r="2549" spans="14:14" customFormat="1" ht="15" customHeight="1" x14ac:dyDescent="0.25">
      <c r="N2549" s="79"/>
    </row>
    <row r="2550" spans="14:14" customFormat="1" ht="15" customHeight="1" x14ac:dyDescent="0.25">
      <c r="N2550" s="79"/>
    </row>
    <row r="2551" spans="14:14" customFormat="1" ht="15" customHeight="1" x14ac:dyDescent="0.25">
      <c r="N2551" s="79"/>
    </row>
    <row r="2552" spans="14:14" customFormat="1" ht="15" customHeight="1" x14ac:dyDescent="0.25">
      <c r="N2552" s="79"/>
    </row>
    <row r="2553" spans="14:14" customFormat="1" ht="15" customHeight="1" x14ac:dyDescent="0.25">
      <c r="N2553" s="79"/>
    </row>
    <row r="2554" spans="14:14" customFormat="1" ht="15" customHeight="1" x14ac:dyDescent="0.25">
      <c r="N2554" s="79"/>
    </row>
    <row r="2555" spans="14:14" customFormat="1" ht="15" customHeight="1" x14ac:dyDescent="0.25">
      <c r="N2555" s="79"/>
    </row>
    <row r="2556" spans="14:14" customFormat="1" ht="15" customHeight="1" x14ac:dyDescent="0.25">
      <c r="N2556" s="79"/>
    </row>
    <row r="2557" spans="14:14" customFormat="1" ht="15" customHeight="1" x14ac:dyDescent="0.25">
      <c r="N2557" s="79"/>
    </row>
    <row r="2558" spans="14:14" customFormat="1" ht="15" customHeight="1" x14ac:dyDescent="0.25">
      <c r="N2558" s="79"/>
    </row>
    <row r="2559" spans="14:14" customFormat="1" ht="15" customHeight="1" x14ac:dyDescent="0.25">
      <c r="N2559" s="79"/>
    </row>
    <row r="2560" spans="14:14" customFormat="1" ht="15" customHeight="1" x14ac:dyDescent="0.25">
      <c r="N2560" s="79"/>
    </row>
    <row r="2561" spans="14:14" customFormat="1" ht="15" customHeight="1" x14ac:dyDescent="0.25">
      <c r="N2561" s="79"/>
    </row>
    <row r="2562" spans="14:14" customFormat="1" ht="15" customHeight="1" x14ac:dyDescent="0.25">
      <c r="N2562" s="79"/>
    </row>
    <row r="2563" spans="14:14" customFormat="1" ht="15" customHeight="1" x14ac:dyDescent="0.25">
      <c r="N2563" s="79"/>
    </row>
    <row r="2564" spans="14:14" customFormat="1" ht="15" customHeight="1" x14ac:dyDescent="0.25">
      <c r="N2564" s="79"/>
    </row>
    <row r="2565" spans="14:14" customFormat="1" ht="15" customHeight="1" x14ac:dyDescent="0.25">
      <c r="N2565" s="79"/>
    </row>
    <row r="2566" spans="14:14" customFormat="1" ht="15" customHeight="1" x14ac:dyDescent="0.25">
      <c r="N2566" s="79"/>
    </row>
    <row r="2567" spans="14:14" customFormat="1" ht="15" customHeight="1" x14ac:dyDescent="0.25">
      <c r="N2567" s="79"/>
    </row>
    <row r="2568" spans="14:14" customFormat="1" ht="15" customHeight="1" x14ac:dyDescent="0.25">
      <c r="N2568" s="79"/>
    </row>
    <row r="2569" spans="14:14" customFormat="1" ht="15" customHeight="1" x14ac:dyDescent="0.25">
      <c r="N2569" s="79"/>
    </row>
    <row r="2570" spans="14:14" customFormat="1" ht="15" customHeight="1" x14ac:dyDescent="0.25">
      <c r="N2570" s="79"/>
    </row>
    <row r="2571" spans="14:14" customFormat="1" ht="15" customHeight="1" x14ac:dyDescent="0.25">
      <c r="N2571" s="79"/>
    </row>
    <row r="2572" spans="14:14" customFormat="1" ht="15" customHeight="1" x14ac:dyDescent="0.25">
      <c r="N2572" s="79"/>
    </row>
    <row r="2573" spans="14:14" customFormat="1" ht="15" customHeight="1" x14ac:dyDescent="0.25">
      <c r="N2573" s="79"/>
    </row>
    <row r="2574" spans="14:14" customFormat="1" ht="15" customHeight="1" x14ac:dyDescent="0.25">
      <c r="N2574" s="79"/>
    </row>
    <row r="2575" spans="14:14" customFormat="1" ht="15" customHeight="1" x14ac:dyDescent="0.25">
      <c r="N2575" s="79"/>
    </row>
    <row r="2576" spans="14:14" customFormat="1" ht="15" customHeight="1" x14ac:dyDescent="0.25">
      <c r="N2576" s="79"/>
    </row>
    <row r="2577" spans="14:14" customFormat="1" ht="15" customHeight="1" x14ac:dyDescent="0.25">
      <c r="N2577" s="79"/>
    </row>
    <row r="2578" spans="14:14" customFormat="1" ht="15" customHeight="1" x14ac:dyDescent="0.25">
      <c r="N2578" s="79"/>
    </row>
    <row r="2579" spans="14:14" customFormat="1" ht="15" customHeight="1" x14ac:dyDescent="0.25">
      <c r="N2579" s="79"/>
    </row>
    <row r="2580" spans="14:14" customFormat="1" ht="15" customHeight="1" x14ac:dyDescent="0.25">
      <c r="N2580" s="79"/>
    </row>
    <row r="2581" spans="14:14" customFormat="1" ht="15" customHeight="1" x14ac:dyDescent="0.25">
      <c r="N2581" s="79"/>
    </row>
    <row r="2582" spans="14:14" customFormat="1" ht="15" customHeight="1" x14ac:dyDescent="0.25">
      <c r="N2582" s="79"/>
    </row>
    <row r="2583" spans="14:14" customFormat="1" ht="15" customHeight="1" x14ac:dyDescent="0.25">
      <c r="N2583" s="79"/>
    </row>
    <row r="2584" spans="14:14" customFormat="1" ht="15" customHeight="1" x14ac:dyDescent="0.25">
      <c r="N2584" s="79"/>
    </row>
    <row r="2585" spans="14:14" customFormat="1" ht="15" customHeight="1" x14ac:dyDescent="0.25">
      <c r="N2585" s="79"/>
    </row>
    <row r="2586" spans="14:14" customFormat="1" ht="15" customHeight="1" x14ac:dyDescent="0.25">
      <c r="N2586" s="79"/>
    </row>
    <row r="2587" spans="14:14" customFormat="1" ht="15" customHeight="1" x14ac:dyDescent="0.25">
      <c r="N2587" s="79"/>
    </row>
    <row r="2588" spans="14:14" customFormat="1" ht="15" customHeight="1" x14ac:dyDescent="0.25">
      <c r="N2588" s="79"/>
    </row>
    <row r="2589" spans="14:14" customFormat="1" ht="15" customHeight="1" x14ac:dyDescent="0.25">
      <c r="N2589" s="79"/>
    </row>
    <row r="2590" spans="14:14" customFormat="1" ht="15" customHeight="1" x14ac:dyDescent="0.25">
      <c r="N2590" s="79"/>
    </row>
    <row r="2591" spans="14:14" customFormat="1" ht="15" customHeight="1" x14ac:dyDescent="0.25">
      <c r="N2591" s="79"/>
    </row>
    <row r="2592" spans="14:14" customFormat="1" ht="15" customHeight="1" x14ac:dyDescent="0.25">
      <c r="N2592" s="79"/>
    </row>
    <row r="2593" spans="14:14" customFormat="1" ht="15" customHeight="1" x14ac:dyDescent="0.25">
      <c r="N2593" s="79"/>
    </row>
    <row r="2594" spans="14:14" customFormat="1" ht="15" customHeight="1" x14ac:dyDescent="0.25">
      <c r="N2594" s="79"/>
    </row>
    <row r="2595" spans="14:14" customFormat="1" ht="15" customHeight="1" x14ac:dyDescent="0.25">
      <c r="N2595" s="79"/>
    </row>
    <row r="2596" spans="14:14" customFormat="1" ht="15" customHeight="1" x14ac:dyDescent="0.25">
      <c r="N2596" s="79"/>
    </row>
    <row r="2597" spans="14:14" customFormat="1" ht="15" customHeight="1" x14ac:dyDescent="0.25">
      <c r="N2597" s="79"/>
    </row>
    <row r="2598" spans="14:14" customFormat="1" ht="15" customHeight="1" x14ac:dyDescent="0.25">
      <c r="N2598" s="79"/>
    </row>
    <row r="2599" spans="14:14" customFormat="1" ht="15" customHeight="1" x14ac:dyDescent="0.25">
      <c r="N2599" s="79"/>
    </row>
    <row r="2600" spans="14:14" customFormat="1" ht="15" customHeight="1" x14ac:dyDescent="0.25">
      <c r="N2600" s="79"/>
    </row>
    <row r="2601" spans="14:14" customFormat="1" ht="15" customHeight="1" x14ac:dyDescent="0.25">
      <c r="N2601" s="79"/>
    </row>
    <row r="2602" spans="14:14" customFormat="1" ht="15" customHeight="1" x14ac:dyDescent="0.25">
      <c r="N2602" s="79"/>
    </row>
    <row r="2603" spans="14:14" customFormat="1" ht="15" customHeight="1" x14ac:dyDescent="0.25">
      <c r="N2603" s="79"/>
    </row>
    <row r="2604" spans="14:14" customFormat="1" ht="15" customHeight="1" x14ac:dyDescent="0.25">
      <c r="N2604" s="79"/>
    </row>
    <row r="2605" spans="14:14" customFormat="1" ht="15" customHeight="1" x14ac:dyDescent="0.25">
      <c r="N2605" s="79"/>
    </row>
    <row r="2606" spans="14:14" customFormat="1" ht="15" customHeight="1" x14ac:dyDescent="0.25">
      <c r="N2606" s="79"/>
    </row>
    <row r="2607" spans="14:14" customFormat="1" ht="15" customHeight="1" x14ac:dyDescent="0.25">
      <c r="N2607" s="79"/>
    </row>
    <row r="2608" spans="14:14" customFormat="1" ht="15" customHeight="1" x14ac:dyDescent="0.25">
      <c r="N2608" s="79"/>
    </row>
    <row r="2609" spans="14:14" customFormat="1" ht="15" customHeight="1" x14ac:dyDescent="0.25">
      <c r="N2609" s="79"/>
    </row>
    <row r="2610" spans="14:14" customFormat="1" ht="15" customHeight="1" x14ac:dyDescent="0.25">
      <c r="N2610" s="79"/>
    </row>
    <row r="2611" spans="14:14" customFormat="1" ht="15" customHeight="1" x14ac:dyDescent="0.25">
      <c r="N2611" s="79"/>
    </row>
    <row r="2612" spans="14:14" customFormat="1" ht="15" customHeight="1" x14ac:dyDescent="0.25">
      <c r="N2612" s="79"/>
    </row>
    <row r="2613" spans="14:14" customFormat="1" ht="15" customHeight="1" x14ac:dyDescent="0.25">
      <c r="N2613" s="79"/>
    </row>
    <row r="2614" spans="14:14" customFormat="1" ht="15" customHeight="1" x14ac:dyDescent="0.25">
      <c r="N2614" s="79"/>
    </row>
    <row r="2615" spans="14:14" customFormat="1" ht="15" customHeight="1" x14ac:dyDescent="0.25">
      <c r="N2615" s="79"/>
    </row>
    <row r="2616" spans="14:14" customFormat="1" ht="15" customHeight="1" x14ac:dyDescent="0.25">
      <c r="N2616" s="79"/>
    </row>
    <row r="2617" spans="14:14" customFormat="1" ht="15" customHeight="1" x14ac:dyDescent="0.25">
      <c r="N2617" s="79"/>
    </row>
    <row r="2618" spans="14:14" customFormat="1" ht="15" customHeight="1" x14ac:dyDescent="0.25">
      <c r="N2618" s="79"/>
    </row>
    <row r="2619" spans="14:14" customFormat="1" ht="15" customHeight="1" x14ac:dyDescent="0.25">
      <c r="N2619" s="79"/>
    </row>
    <row r="2620" spans="14:14" customFormat="1" ht="15" customHeight="1" x14ac:dyDescent="0.25">
      <c r="N2620" s="79"/>
    </row>
    <row r="2621" spans="14:14" customFormat="1" ht="15" customHeight="1" x14ac:dyDescent="0.25">
      <c r="N2621" s="79"/>
    </row>
    <row r="2622" spans="14:14" customFormat="1" ht="15" customHeight="1" x14ac:dyDescent="0.25">
      <c r="N2622" s="79"/>
    </row>
    <row r="2623" spans="14:14" customFormat="1" ht="15" customHeight="1" x14ac:dyDescent="0.25">
      <c r="N2623" s="79"/>
    </row>
    <row r="2624" spans="14:14" customFormat="1" ht="15" customHeight="1" x14ac:dyDescent="0.25">
      <c r="N2624" s="79"/>
    </row>
    <row r="2625" spans="14:14" customFormat="1" ht="15" customHeight="1" x14ac:dyDescent="0.25">
      <c r="N2625" s="79"/>
    </row>
    <row r="2626" spans="14:14" customFormat="1" ht="15" customHeight="1" x14ac:dyDescent="0.25">
      <c r="N2626" s="79"/>
    </row>
    <row r="2627" spans="14:14" customFormat="1" ht="15" customHeight="1" x14ac:dyDescent="0.25">
      <c r="N2627" s="79"/>
    </row>
    <row r="2628" spans="14:14" customFormat="1" ht="15" customHeight="1" x14ac:dyDescent="0.25">
      <c r="N2628" s="79"/>
    </row>
    <row r="2629" spans="14:14" customFormat="1" ht="15" customHeight="1" x14ac:dyDescent="0.25">
      <c r="N2629" s="79"/>
    </row>
    <row r="2630" spans="14:14" customFormat="1" ht="15" customHeight="1" x14ac:dyDescent="0.25">
      <c r="N2630" s="79"/>
    </row>
    <row r="2631" spans="14:14" customFormat="1" ht="15" customHeight="1" x14ac:dyDescent="0.25">
      <c r="N2631" s="79"/>
    </row>
    <row r="2632" spans="14:14" customFormat="1" ht="15" customHeight="1" x14ac:dyDescent="0.25">
      <c r="N2632" s="79"/>
    </row>
    <row r="2633" spans="14:14" customFormat="1" ht="15" customHeight="1" x14ac:dyDescent="0.25">
      <c r="N2633" s="79"/>
    </row>
    <row r="2634" spans="14:14" customFormat="1" ht="15" customHeight="1" x14ac:dyDescent="0.25">
      <c r="N2634" s="79"/>
    </row>
    <row r="2635" spans="14:14" customFormat="1" ht="15" customHeight="1" x14ac:dyDescent="0.25">
      <c r="N2635" s="79"/>
    </row>
    <row r="2636" spans="14:14" customFormat="1" ht="15" customHeight="1" x14ac:dyDescent="0.25">
      <c r="N2636" s="79"/>
    </row>
    <row r="2637" spans="14:14" customFormat="1" ht="15" customHeight="1" x14ac:dyDescent="0.25">
      <c r="N2637" s="79"/>
    </row>
    <row r="2638" spans="14:14" customFormat="1" ht="15" customHeight="1" x14ac:dyDescent="0.25">
      <c r="N2638" s="79"/>
    </row>
    <row r="2639" spans="14:14" customFormat="1" ht="15" customHeight="1" x14ac:dyDescent="0.25">
      <c r="N2639" s="79"/>
    </row>
    <row r="2640" spans="14:14" customFormat="1" ht="15" customHeight="1" x14ac:dyDescent="0.25">
      <c r="N2640" s="79"/>
    </row>
    <row r="2641" spans="14:14" customFormat="1" ht="15" customHeight="1" x14ac:dyDescent="0.25">
      <c r="N2641" s="79"/>
    </row>
    <row r="2642" spans="14:14" customFormat="1" ht="15" customHeight="1" x14ac:dyDescent="0.25">
      <c r="N2642" s="79"/>
    </row>
    <row r="2643" spans="14:14" customFormat="1" ht="15" customHeight="1" x14ac:dyDescent="0.25">
      <c r="N2643" s="79"/>
    </row>
    <row r="2644" spans="14:14" customFormat="1" ht="15" customHeight="1" x14ac:dyDescent="0.25">
      <c r="N2644" s="79"/>
    </row>
    <row r="2645" spans="14:14" customFormat="1" ht="15" customHeight="1" x14ac:dyDescent="0.25">
      <c r="N2645" s="79"/>
    </row>
    <row r="2646" spans="14:14" customFormat="1" ht="15" customHeight="1" x14ac:dyDescent="0.25">
      <c r="N2646" s="79"/>
    </row>
    <row r="2647" spans="14:14" customFormat="1" ht="15" customHeight="1" x14ac:dyDescent="0.25">
      <c r="N2647" s="79"/>
    </row>
    <row r="2648" spans="14:14" customFormat="1" ht="15" customHeight="1" x14ac:dyDescent="0.25">
      <c r="N2648" s="79"/>
    </row>
    <row r="2649" spans="14:14" customFormat="1" ht="15" customHeight="1" x14ac:dyDescent="0.25">
      <c r="N2649" s="79"/>
    </row>
    <row r="2650" spans="14:14" customFormat="1" ht="15" customHeight="1" x14ac:dyDescent="0.25">
      <c r="N2650" s="79"/>
    </row>
    <row r="2651" spans="14:14" customFormat="1" ht="15" customHeight="1" x14ac:dyDescent="0.25">
      <c r="N2651" s="79"/>
    </row>
    <row r="2652" spans="14:14" customFormat="1" ht="15" customHeight="1" x14ac:dyDescent="0.25">
      <c r="N2652" s="79"/>
    </row>
    <row r="2653" spans="14:14" customFormat="1" ht="15" customHeight="1" x14ac:dyDescent="0.25">
      <c r="N2653" s="79"/>
    </row>
    <row r="2654" spans="14:14" customFormat="1" ht="15" customHeight="1" x14ac:dyDescent="0.25">
      <c r="N2654" s="79"/>
    </row>
    <row r="2655" spans="14:14" customFormat="1" ht="15" customHeight="1" x14ac:dyDescent="0.25">
      <c r="N2655" s="79"/>
    </row>
    <row r="2656" spans="14:14" customFormat="1" ht="15" customHeight="1" x14ac:dyDescent="0.25">
      <c r="N2656" s="79"/>
    </row>
    <row r="2657" spans="14:14" customFormat="1" ht="15" customHeight="1" x14ac:dyDescent="0.25">
      <c r="N2657" s="79"/>
    </row>
    <row r="2658" spans="14:14" customFormat="1" ht="15" customHeight="1" x14ac:dyDescent="0.25">
      <c r="N2658" s="79"/>
    </row>
    <row r="2659" spans="14:14" customFormat="1" ht="15" customHeight="1" x14ac:dyDescent="0.25">
      <c r="N2659" s="79"/>
    </row>
    <row r="2660" spans="14:14" customFormat="1" ht="15" customHeight="1" x14ac:dyDescent="0.25">
      <c r="N2660" s="79"/>
    </row>
    <row r="2661" spans="14:14" customFormat="1" ht="15" customHeight="1" x14ac:dyDescent="0.25">
      <c r="N2661" s="79"/>
    </row>
    <row r="2662" spans="14:14" customFormat="1" ht="15" customHeight="1" x14ac:dyDescent="0.25">
      <c r="N2662" s="79"/>
    </row>
    <row r="2663" spans="14:14" customFormat="1" ht="15" customHeight="1" x14ac:dyDescent="0.25">
      <c r="N2663" s="79"/>
    </row>
    <row r="2664" spans="14:14" customFormat="1" ht="15" customHeight="1" x14ac:dyDescent="0.25">
      <c r="N2664" s="79"/>
    </row>
    <row r="2665" spans="14:14" customFormat="1" ht="15" customHeight="1" x14ac:dyDescent="0.25">
      <c r="N2665" s="79"/>
    </row>
    <row r="2666" spans="14:14" customFormat="1" ht="15" customHeight="1" x14ac:dyDescent="0.25">
      <c r="N2666" s="79"/>
    </row>
    <row r="2667" spans="14:14" customFormat="1" ht="15" customHeight="1" x14ac:dyDescent="0.25">
      <c r="N2667" s="79"/>
    </row>
    <row r="2668" spans="14:14" customFormat="1" ht="15" customHeight="1" x14ac:dyDescent="0.25">
      <c r="N2668" s="79"/>
    </row>
    <row r="2669" spans="14:14" customFormat="1" ht="15" customHeight="1" x14ac:dyDescent="0.25">
      <c r="N2669" s="79"/>
    </row>
    <row r="2670" spans="14:14" customFormat="1" ht="15" customHeight="1" x14ac:dyDescent="0.25">
      <c r="N2670" s="79"/>
    </row>
    <row r="2671" spans="14:14" customFormat="1" ht="15" customHeight="1" x14ac:dyDescent="0.25">
      <c r="N2671" s="79"/>
    </row>
    <row r="2672" spans="14:14" customFormat="1" ht="15" customHeight="1" x14ac:dyDescent="0.25">
      <c r="N2672" s="79"/>
    </row>
    <row r="2673" spans="14:14" customFormat="1" ht="15" customHeight="1" x14ac:dyDescent="0.25">
      <c r="N2673" s="79"/>
    </row>
    <row r="2674" spans="14:14" customFormat="1" ht="15" customHeight="1" x14ac:dyDescent="0.25">
      <c r="N2674" s="79"/>
    </row>
    <row r="2675" spans="14:14" customFormat="1" ht="15" customHeight="1" x14ac:dyDescent="0.25">
      <c r="N2675" s="79"/>
    </row>
    <row r="2676" spans="14:14" customFormat="1" ht="15" customHeight="1" x14ac:dyDescent="0.25">
      <c r="N2676" s="79"/>
    </row>
    <row r="2677" spans="14:14" customFormat="1" ht="15" customHeight="1" x14ac:dyDescent="0.25">
      <c r="N2677" s="79"/>
    </row>
    <row r="2678" spans="14:14" customFormat="1" ht="15" customHeight="1" x14ac:dyDescent="0.25">
      <c r="N2678" s="79"/>
    </row>
    <row r="2679" spans="14:14" customFormat="1" ht="15" customHeight="1" x14ac:dyDescent="0.25">
      <c r="N2679" s="79"/>
    </row>
    <row r="2680" spans="14:14" customFormat="1" ht="15" customHeight="1" x14ac:dyDescent="0.25">
      <c r="N2680" s="79"/>
    </row>
    <row r="2681" spans="14:14" customFormat="1" ht="15" customHeight="1" x14ac:dyDescent="0.25">
      <c r="N2681" s="79"/>
    </row>
    <row r="2682" spans="14:14" customFormat="1" ht="15" customHeight="1" x14ac:dyDescent="0.25">
      <c r="N2682" s="79"/>
    </row>
    <row r="2683" spans="14:14" customFormat="1" ht="15" customHeight="1" x14ac:dyDescent="0.25">
      <c r="N2683" s="79"/>
    </row>
    <row r="2684" spans="14:14" customFormat="1" ht="15" customHeight="1" x14ac:dyDescent="0.25">
      <c r="N2684" s="79"/>
    </row>
    <row r="2685" spans="14:14" customFormat="1" ht="15" customHeight="1" x14ac:dyDescent="0.25">
      <c r="N2685" s="79"/>
    </row>
    <row r="2686" spans="14:14" customFormat="1" ht="15" customHeight="1" x14ac:dyDescent="0.25">
      <c r="N2686" s="79"/>
    </row>
    <row r="2687" spans="14:14" customFormat="1" ht="15" customHeight="1" x14ac:dyDescent="0.25">
      <c r="N2687" s="79"/>
    </row>
    <row r="2688" spans="14:14" customFormat="1" ht="15" customHeight="1" x14ac:dyDescent="0.25">
      <c r="N2688" s="79"/>
    </row>
    <row r="2689" spans="14:14" customFormat="1" ht="15" customHeight="1" x14ac:dyDescent="0.25">
      <c r="N2689" s="79"/>
    </row>
    <row r="2690" spans="14:14" customFormat="1" ht="15" customHeight="1" x14ac:dyDescent="0.25">
      <c r="N2690" s="79"/>
    </row>
    <row r="2691" spans="14:14" customFormat="1" ht="15" customHeight="1" x14ac:dyDescent="0.25">
      <c r="N2691" s="79"/>
    </row>
    <row r="2692" spans="14:14" customFormat="1" ht="15" customHeight="1" x14ac:dyDescent="0.25">
      <c r="N2692" s="79"/>
    </row>
    <row r="2693" spans="14:14" customFormat="1" ht="15" customHeight="1" x14ac:dyDescent="0.25">
      <c r="N2693" s="79"/>
    </row>
    <row r="2694" spans="14:14" customFormat="1" ht="15" customHeight="1" x14ac:dyDescent="0.25">
      <c r="N2694" s="79"/>
    </row>
    <row r="2695" spans="14:14" customFormat="1" ht="15" customHeight="1" x14ac:dyDescent="0.25">
      <c r="N2695" s="79"/>
    </row>
    <row r="2696" spans="14:14" customFormat="1" ht="15" customHeight="1" x14ac:dyDescent="0.25">
      <c r="N2696" s="79"/>
    </row>
    <row r="2697" spans="14:14" customFormat="1" ht="15" customHeight="1" x14ac:dyDescent="0.25">
      <c r="N2697" s="79"/>
    </row>
    <row r="2698" spans="14:14" customFormat="1" ht="15" customHeight="1" x14ac:dyDescent="0.25">
      <c r="N2698" s="79"/>
    </row>
    <row r="2699" spans="14:14" customFormat="1" ht="15" customHeight="1" x14ac:dyDescent="0.25">
      <c r="N2699" s="79"/>
    </row>
    <row r="2700" spans="14:14" customFormat="1" ht="15" customHeight="1" x14ac:dyDescent="0.25">
      <c r="N2700" s="79"/>
    </row>
    <row r="2701" spans="14:14" customFormat="1" ht="15" customHeight="1" x14ac:dyDescent="0.25">
      <c r="N2701" s="79"/>
    </row>
    <row r="2702" spans="14:14" customFormat="1" ht="15" customHeight="1" x14ac:dyDescent="0.25">
      <c r="N2702" s="79"/>
    </row>
    <row r="2703" spans="14:14" customFormat="1" ht="15" customHeight="1" x14ac:dyDescent="0.25">
      <c r="N2703" s="79"/>
    </row>
    <row r="2704" spans="14:14" customFormat="1" ht="15" customHeight="1" x14ac:dyDescent="0.25">
      <c r="N2704" s="79"/>
    </row>
    <row r="2705" spans="14:14" customFormat="1" ht="15" customHeight="1" x14ac:dyDescent="0.25">
      <c r="N2705" s="79"/>
    </row>
    <row r="2706" spans="14:14" customFormat="1" ht="15" customHeight="1" x14ac:dyDescent="0.25">
      <c r="N2706" s="79"/>
    </row>
    <row r="2707" spans="14:14" customFormat="1" ht="15" customHeight="1" x14ac:dyDescent="0.25">
      <c r="N2707" s="79"/>
    </row>
    <row r="2708" spans="14:14" customFormat="1" ht="15" customHeight="1" x14ac:dyDescent="0.25">
      <c r="N2708" s="79"/>
    </row>
    <row r="2709" spans="14:14" customFormat="1" ht="15" customHeight="1" x14ac:dyDescent="0.25">
      <c r="N2709" s="79"/>
    </row>
    <row r="2710" spans="14:14" customFormat="1" ht="15" customHeight="1" x14ac:dyDescent="0.25">
      <c r="N2710" s="79"/>
    </row>
    <row r="2711" spans="14:14" customFormat="1" ht="15" customHeight="1" x14ac:dyDescent="0.25">
      <c r="N2711" s="79"/>
    </row>
    <row r="2712" spans="14:14" customFormat="1" ht="15" customHeight="1" x14ac:dyDescent="0.25">
      <c r="N2712" s="79"/>
    </row>
    <row r="2713" spans="14:14" customFormat="1" ht="15" customHeight="1" x14ac:dyDescent="0.25">
      <c r="N2713" s="79"/>
    </row>
    <row r="2714" spans="14:14" customFormat="1" ht="15" customHeight="1" x14ac:dyDescent="0.25">
      <c r="N2714" s="79"/>
    </row>
    <row r="2715" spans="14:14" customFormat="1" ht="15" customHeight="1" x14ac:dyDescent="0.25">
      <c r="N2715" s="79"/>
    </row>
    <row r="2716" spans="14:14" customFormat="1" ht="15" customHeight="1" x14ac:dyDescent="0.25">
      <c r="N2716" s="79"/>
    </row>
    <row r="2717" spans="14:14" customFormat="1" ht="15" customHeight="1" x14ac:dyDescent="0.25">
      <c r="N2717" s="79"/>
    </row>
    <row r="2718" spans="14:14" customFormat="1" ht="15" customHeight="1" x14ac:dyDescent="0.25">
      <c r="N2718" s="79"/>
    </row>
    <row r="2719" spans="14:14" customFormat="1" ht="15" customHeight="1" x14ac:dyDescent="0.25">
      <c r="N2719" s="79"/>
    </row>
    <row r="2720" spans="14:14" customFormat="1" ht="15" customHeight="1" x14ac:dyDescent="0.25">
      <c r="N2720" s="79"/>
    </row>
    <row r="2721" spans="14:14" customFormat="1" ht="15" customHeight="1" x14ac:dyDescent="0.25">
      <c r="N2721" s="79"/>
    </row>
    <row r="2722" spans="14:14" customFormat="1" ht="15" customHeight="1" x14ac:dyDescent="0.25">
      <c r="N2722" s="79"/>
    </row>
    <row r="2723" spans="14:14" customFormat="1" ht="15" customHeight="1" x14ac:dyDescent="0.25">
      <c r="N2723" s="79"/>
    </row>
    <row r="2724" spans="14:14" customFormat="1" ht="15" customHeight="1" x14ac:dyDescent="0.25">
      <c r="N2724" s="79"/>
    </row>
    <row r="2725" spans="14:14" customFormat="1" ht="15" customHeight="1" x14ac:dyDescent="0.25">
      <c r="N2725" s="79"/>
    </row>
    <row r="2726" spans="14:14" customFormat="1" ht="15" customHeight="1" x14ac:dyDescent="0.25">
      <c r="N2726" s="79"/>
    </row>
    <row r="2727" spans="14:14" customFormat="1" ht="15" customHeight="1" x14ac:dyDescent="0.25">
      <c r="N2727" s="79"/>
    </row>
    <row r="2728" spans="14:14" customFormat="1" ht="15" customHeight="1" x14ac:dyDescent="0.25">
      <c r="N2728" s="79"/>
    </row>
    <row r="2729" spans="14:14" customFormat="1" ht="15" customHeight="1" x14ac:dyDescent="0.25">
      <c r="N2729" s="79"/>
    </row>
    <row r="2730" spans="14:14" customFormat="1" ht="15" customHeight="1" x14ac:dyDescent="0.25">
      <c r="N2730" s="79"/>
    </row>
    <row r="2731" spans="14:14" customFormat="1" ht="15" customHeight="1" x14ac:dyDescent="0.25">
      <c r="N2731" s="79"/>
    </row>
    <row r="2732" spans="14:14" customFormat="1" ht="15" customHeight="1" x14ac:dyDescent="0.25">
      <c r="N2732" s="79"/>
    </row>
    <row r="2733" spans="14:14" customFormat="1" ht="15" customHeight="1" x14ac:dyDescent="0.25">
      <c r="N2733" s="79"/>
    </row>
    <row r="2734" spans="14:14" customFormat="1" ht="15" customHeight="1" x14ac:dyDescent="0.25">
      <c r="N2734" s="79"/>
    </row>
    <row r="2735" spans="14:14" customFormat="1" ht="15" customHeight="1" x14ac:dyDescent="0.25">
      <c r="N2735" s="79"/>
    </row>
    <row r="2736" spans="14:14" customFormat="1" ht="15" customHeight="1" x14ac:dyDescent="0.25">
      <c r="N2736" s="79"/>
    </row>
    <row r="2737" spans="14:14" customFormat="1" ht="15" customHeight="1" x14ac:dyDescent="0.25">
      <c r="N2737" s="79"/>
    </row>
    <row r="2738" spans="14:14" customFormat="1" ht="15" customHeight="1" x14ac:dyDescent="0.25">
      <c r="N2738" s="79"/>
    </row>
    <row r="2739" spans="14:14" customFormat="1" ht="15" customHeight="1" x14ac:dyDescent="0.25">
      <c r="N2739" s="79"/>
    </row>
    <row r="2740" spans="14:14" customFormat="1" ht="15" customHeight="1" x14ac:dyDescent="0.25">
      <c r="N2740" s="79"/>
    </row>
    <row r="2741" spans="14:14" customFormat="1" ht="15" customHeight="1" x14ac:dyDescent="0.25">
      <c r="N2741" s="79"/>
    </row>
    <row r="2742" spans="14:14" customFormat="1" ht="15" customHeight="1" x14ac:dyDescent="0.25">
      <c r="N2742" s="79"/>
    </row>
    <row r="2743" spans="14:14" customFormat="1" ht="15" customHeight="1" x14ac:dyDescent="0.25">
      <c r="N2743" s="79"/>
    </row>
    <row r="2744" spans="14:14" customFormat="1" ht="15" customHeight="1" x14ac:dyDescent="0.25">
      <c r="N2744" s="79"/>
    </row>
    <row r="2745" spans="14:14" customFormat="1" ht="15" customHeight="1" x14ac:dyDescent="0.25">
      <c r="N2745" s="79"/>
    </row>
    <row r="2746" spans="14:14" customFormat="1" ht="15" customHeight="1" x14ac:dyDescent="0.25">
      <c r="N2746" s="79"/>
    </row>
    <row r="2747" spans="14:14" customFormat="1" ht="15" customHeight="1" x14ac:dyDescent="0.25">
      <c r="N2747" s="79"/>
    </row>
    <row r="2748" spans="14:14" customFormat="1" ht="15" customHeight="1" x14ac:dyDescent="0.25">
      <c r="N2748" s="79"/>
    </row>
    <row r="2749" spans="14:14" customFormat="1" ht="15" customHeight="1" x14ac:dyDescent="0.25">
      <c r="N2749" s="79"/>
    </row>
    <row r="2750" spans="14:14" customFormat="1" ht="15" customHeight="1" x14ac:dyDescent="0.25">
      <c r="N2750" s="79"/>
    </row>
    <row r="2751" spans="14:14" customFormat="1" ht="15" customHeight="1" x14ac:dyDescent="0.25">
      <c r="N2751" s="79"/>
    </row>
    <row r="2752" spans="14:14" customFormat="1" ht="15" customHeight="1" x14ac:dyDescent="0.25">
      <c r="N2752" s="79"/>
    </row>
    <row r="2753" spans="14:14" customFormat="1" ht="15" customHeight="1" x14ac:dyDescent="0.25">
      <c r="N2753" s="79"/>
    </row>
    <row r="2754" spans="14:14" customFormat="1" ht="15" customHeight="1" x14ac:dyDescent="0.25">
      <c r="N2754" s="79"/>
    </row>
    <row r="2755" spans="14:14" customFormat="1" ht="15" customHeight="1" x14ac:dyDescent="0.25">
      <c r="N2755" s="79"/>
    </row>
    <row r="2756" spans="14:14" customFormat="1" ht="15" customHeight="1" x14ac:dyDescent="0.25">
      <c r="N2756" s="79"/>
    </row>
    <row r="2757" spans="14:14" customFormat="1" ht="15" customHeight="1" x14ac:dyDescent="0.25">
      <c r="N2757" s="79"/>
    </row>
    <row r="2758" spans="14:14" customFormat="1" ht="15" customHeight="1" x14ac:dyDescent="0.25">
      <c r="N2758" s="79"/>
    </row>
    <row r="2759" spans="14:14" customFormat="1" ht="15" customHeight="1" x14ac:dyDescent="0.25">
      <c r="N2759" s="79"/>
    </row>
    <row r="2760" spans="14:14" customFormat="1" ht="15" customHeight="1" x14ac:dyDescent="0.25">
      <c r="N2760" s="79"/>
    </row>
    <row r="2761" spans="14:14" customFormat="1" ht="15" customHeight="1" x14ac:dyDescent="0.25">
      <c r="N2761" s="79"/>
    </row>
    <row r="2762" spans="14:14" customFormat="1" ht="15" customHeight="1" x14ac:dyDescent="0.25">
      <c r="N2762" s="79"/>
    </row>
    <row r="2763" spans="14:14" customFormat="1" ht="15" customHeight="1" x14ac:dyDescent="0.25">
      <c r="N2763" s="79"/>
    </row>
    <row r="2764" spans="14:14" customFormat="1" ht="15" customHeight="1" x14ac:dyDescent="0.25">
      <c r="N2764" s="79"/>
    </row>
    <row r="2765" spans="14:14" customFormat="1" ht="15" customHeight="1" x14ac:dyDescent="0.25">
      <c r="N2765" s="79"/>
    </row>
    <row r="2766" spans="14:14" customFormat="1" ht="15" customHeight="1" x14ac:dyDescent="0.25">
      <c r="N2766" s="79"/>
    </row>
    <row r="2767" spans="14:14" customFormat="1" ht="15" customHeight="1" x14ac:dyDescent="0.25">
      <c r="N2767" s="79"/>
    </row>
    <row r="2768" spans="14:14" customFormat="1" ht="15" customHeight="1" x14ac:dyDescent="0.25">
      <c r="N2768" s="79"/>
    </row>
    <row r="2769" spans="14:14" customFormat="1" ht="15" customHeight="1" x14ac:dyDescent="0.25">
      <c r="N2769" s="79"/>
    </row>
    <row r="2770" spans="14:14" customFormat="1" ht="15" customHeight="1" x14ac:dyDescent="0.25">
      <c r="N2770" s="79"/>
    </row>
    <row r="2771" spans="14:14" customFormat="1" ht="15" customHeight="1" x14ac:dyDescent="0.25">
      <c r="N2771" s="79"/>
    </row>
    <row r="2772" spans="14:14" customFormat="1" ht="15" customHeight="1" x14ac:dyDescent="0.25">
      <c r="N2772" s="79"/>
    </row>
    <row r="2773" spans="14:14" customFormat="1" ht="15" customHeight="1" x14ac:dyDescent="0.25">
      <c r="N2773" s="79"/>
    </row>
    <row r="2774" spans="14:14" customFormat="1" ht="15" customHeight="1" x14ac:dyDescent="0.25">
      <c r="N2774" s="79"/>
    </row>
    <row r="2775" spans="14:14" customFormat="1" ht="15" customHeight="1" x14ac:dyDescent="0.25">
      <c r="N2775" s="79"/>
    </row>
    <row r="2776" spans="14:14" customFormat="1" ht="15" customHeight="1" x14ac:dyDescent="0.25">
      <c r="N2776" s="79"/>
    </row>
    <row r="2777" spans="14:14" customFormat="1" ht="15" customHeight="1" x14ac:dyDescent="0.25">
      <c r="N2777" s="79"/>
    </row>
    <row r="2778" spans="14:14" customFormat="1" ht="15" customHeight="1" x14ac:dyDescent="0.25">
      <c r="N2778" s="79"/>
    </row>
    <row r="2779" spans="14:14" customFormat="1" ht="15" customHeight="1" x14ac:dyDescent="0.25">
      <c r="N2779" s="79"/>
    </row>
    <row r="2780" spans="14:14" customFormat="1" ht="15" customHeight="1" x14ac:dyDescent="0.25">
      <c r="N2780" s="79"/>
    </row>
    <row r="2781" spans="14:14" customFormat="1" ht="15" customHeight="1" x14ac:dyDescent="0.25">
      <c r="N2781" s="79"/>
    </row>
    <row r="2782" spans="14:14" customFormat="1" ht="15" customHeight="1" x14ac:dyDescent="0.25">
      <c r="N2782" s="79"/>
    </row>
    <row r="2783" spans="14:14" customFormat="1" ht="15" customHeight="1" x14ac:dyDescent="0.25">
      <c r="N2783" s="79"/>
    </row>
    <row r="2784" spans="14:14" customFormat="1" ht="15" customHeight="1" x14ac:dyDescent="0.25">
      <c r="N2784" s="79"/>
    </row>
    <row r="2785" spans="14:14" customFormat="1" ht="15" customHeight="1" x14ac:dyDescent="0.25">
      <c r="N2785" s="79"/>
    </row>
    <row r="2786" spans="14:14" customFormat="1" ht="15" customHeight="1" x14ac:dyDescent="0.25">
      <c r="N2786" s="79"/>
    </row>
    <row r="2787" spans="14:14" customFormat="1" ht="15" customHeight="1" x14ac:dyDescent="0.25">
      <c r="N2787" s="79"/>
    </row>
    <row r="2788" spans="14:14" customFormat="1" ht="15" customHeight="1" x14ac:dyDescent="0.25">
      <c r="N2788" s="79"/>
    </row>
    <row r="2789" spans="14:14" customFormat="1" ht="15" customHeight="1" x14ac:dyDescent="0.25">
      <c r="N2789" s="79"/>
    </row>
    <row r="2790" spans="14:14" customFormat="1" ht="15" customHeight="1" x14ac:dyDescent="0.25">
      <c r="N2790" s="79"/>
    </row>
    <row r="2791" spans="14:14" customFormat="1" ht="15" customHeight="1" x14ac:dyDescent="0.25">
      <c r="N2791" s="79"/>
    </row>
    <row r="2792" spans="14:14" customFormat="1" ht="15" customHeight="1" x14ac:dyDescent="0.25">
      <c r="N2792" s="79"/>
    </row>
    <row r="2793" spans="14:14" customFormat="1" ht="15" customHeight="1" x14ac:dyDescent="0.25">
      <c r="N2793" s="79"/>
    </row>
    <row r="2794" spans="14:14" customFormat="1" ht="15" customHeight="1" x14ac:dyDescent="0.25">
      <c r="N2794" s="79"/>
    </row>
    <row r="2795" spans="14:14" customFormat="1" ht="15" customHeight="1" x14ac:dyDescent="0.25">
      <c r="N2795" s="79"/>
    </row>
    <row r="2796" spans="14:14" customFormat="1" ht="15" customHeight="1" x14ac:dyDescent="0.25">
      <c r="N2796" s="79"/>
    </row>
    <row r="2797" spans="14:14" customFormat="1" ht="15" customHeight="1" x14ac:dyDescent="0.25">
      <c r="N2797" s="79"/>
    </row>
    <row r="2798" spans="14:14" customFormat="1" ht="15" customHeight="1" x14ac:dyDescent="0.25">
      <c r="N2798" s="79"/>
    </row>
    <row r="2799" spans="14:14" customFormat="1" ht="15" customHeight="1" x14ac:dyDescent="0.25">
      <c r="N2799" s="79"/>
    </row>
    <row r="2800" spans="14:14" customFormat="1" ht="15" customHeight="1" x14ac:dyDescent="0.25">
      <c r="N2800" s="79"/>
    </row>
    <row r="2801" spans="14:14" customFormat="1" ht="15" customHeight="1" x14ac:dyDescent="0.25">
      <c r="N2801" s="79"/>
    </row>
    <row r="2802" spans="14:14" customFormat="1" ht="15" customHeight="1" x14ac:dyDescent="0.25">
      <c r="N2802" s="79"/>
    </row>
    <row r="2803" spans="14:14" customFormat="1" ht="15" customHeight="1" x14ac:dyDescent="0.25">
      <c r="N2803" s="79"/>
    </row>
    <row r="2804" spans="14:14" customFormat="1" ht="15" customHeight="1" x14ac:dyDescent="0.25">
      <c r="N2804" s="79"/>
    </row>
    <row r="2805" spans="14:14" customFormat="1" ht="15" customHeight="1" x14ac:dyDescent="0.25">
      <c r="N2805" s="79"/>
    </row>
    <row r="2806" spans="14:14" customFormat="1" ht="15" customHeight="1" x14ac:dyDescent="0.25">
      <c r="N2806" s="79"/>
    </row>
    <row r="2807" spans="14:14" customFormat="1" ht="15" customHeight="1" x14ac:dyDescent="0.25">
      <c r="N2807" s="79"/>
    </row>
    <row r="2808" spans="14:14" customFormat="1" ht="15" customHeight="1" x14ac:dyDescent="0.25">
      <c r="N2808" s="79"/>
    </row>
    <row r="2809" spans="14:14" customFormat="1" ht="15" customHeight="1" x14ac:dyDescent="0.25">
      <c r="N2809" s="79"/>
    </row>
    <row r="2810" spans="14:14" customFormat="1" ht="15" customHeight="1" x14ac:dyDescent="0.25">
      <c r="N2810" s="79"/>
    </row>
    <row r="2811" spans="14:14" customFormat="1" ht="15" customHeight="1" x14ac:dyDescent="0.25">
      <c r="N2811" s="79"/>
    </row>
    <row r="2812" spans="14:14" customFormat="1" ht="15" customHeight="1" x14ac:dyDescent="0.25">
      <c r="N2812" s="79"/>
    </row>
    <row r="2813" spans="14:14" customFormat="1" ht="15" customHeight="1" x14ac:dyDescent="0.25">
      <c r="N2813" s="79"/>
    </row>
    <row r="2814" spans="14:14" customFormat="1" ht="15" customHeight="1" x14ac:dyDescent="0.25">
      <c r="N2814" s="79"/>
    </row>
    <row r="2815" spans="14:14" customFormat="1" ht="15" customHeight="1" x14ac:dyDescent="0.25">
      <c r="N2815" s="79"/>
    </row>
    <row r="2816" spans="14:14" customFormat="1" ht="15" customHeight="1" x14ac:dyDescent="0.25">
      <c r="N2816" s="79"/>
    </row>
    <row r="2817" spans="14:14" customFormat="1" ht="15" customHeight="1" x14ac:dyDescent="0.25">
      <c r="N2817" s="79"/>
    </row>
    <row r="2818" spans="14:14" customFormat="1" ht="15" customHeight="1" x14ac:dyDescent="0.25">
      <c r="N2818" s="79"/>
    </row>
    <row r="2819" spans="14:14" customFormat="1" ht="15" customHeight="1" x14ac:dyDescent="0.25">
      <c r="N2819" s="79"/>
    </row>
    <row r="2820" spans="14:14" customFormat="1" ht="15" customHeight="1" x14ac:dyDescent="0.25">
      <c r="N2820" s="79"/>
    </row>
    <row r="2821" spans="14:14" customFormat="1" ht="15" customHeight="1" x14ac:dyDescent="0.25">
      <c r="N2821" s="79"/>
    </row>
    <row r="2822" spans="14:14" customFormat="1" ht="15" customHeight="1" x14ac:dyDescent="0.25">
      <c r="N2822" s="79"/>
    </row>
    <row r="2823" spans="14:14" customFormat="1" ht="15" customHeight="1" x14ac:dyDescent="0.25">
      <c r="N2823" s="79"/>
    </row>
    <row r="2824" spans="14:14" customFormat="1" ht="15" customHeight="1" x14ac:dyDescent="0.25">
      <c r="N2824" s="79"/>
    </row>
    <row r="2825" spans="14:14" customFormat="1" ht="15" customHeight="1" x14ac:dyDescent="0.25">
      <c r="N2825" s="79"/>
    </row>
    <row r="2826" spans="14:14" customFormat="1" ht="15" customHeight="1" x14ac:dyDescent="0.25">
      <c r="N2826" s="79"/>
    </row>
    <row r="2827" spans="14:14" customFormat="1" ht="15" customHeight="1" x14ac:dyDescent="0.25">
      <c r="N2827" s="79"/>
    </row>
    <row r="2828" spans="14:14" customFormat="1" ht="15" customHeight="1" x14ac:dyDescent="0.25">
      <c r="N2828" s="79"/>
    </row>
    <row r="2829" spans="14:14" customFormat="1" ht="15" customHeight="1" x14ac:dyDescent="0.25">
      <c r="N2829" s="79"/>
    </row>
    <row r="2830" spans="14:14" customFormat="1" ht="15" customHeight="1" x14ac:dyDescent="0.25">
      <c r="N2830" s="79"/>
    </row>
    <row r="2831" spans="14:14" customFormat="1" ht="15" customHeight="1" x14ac:dyDescent="0.25">
      <c r="N2831" s="79"/>
    </row>
    <row r="2832" spans="14:14" customFormat="1" ht="15" customHeight="1" x14ac:dyDescent="0.25">
      <c r="N2832" s="79"/>
    </row>
    <row r="2833" spans="14:14" customFormat="1" ht="15" customHeight="1" x14ac:dyDescent="0.25">
      <c r="N2833" s="79"/>
    </row>
    <row r="2834" spans="14:14" customFormat="1" ht="15" customHeight="1" x14ac:dyDescent="0.25">
      <c r="N2834" s="79"/>
    </row>
    <row r="2835" spans="14:14" customFormat="1" ht="15" customHeight="1" x14ac:dyDescent="0.25">
      <c r="N2835" s="79"/>
    </row>
    <row r="2836" spans="14:14" customFormat="1" ht="15" customHeight="1" x14ac:dyDescent="0.25">
      <c r="N2836" s="79"/>
    </row>
    <row r="2837" spans="14:14" customFormat="1" ht="15" customHeight="1" x14ac:dyDescent="0.25">
      <c r="N2837" s="79"/>
    </row>
    <row r="2838" spans="14:14" customFormat="1" ht="15" customHeight="1" x14ac:dyDescent="0.25">
      <c r="N2838" s="79"/>
    </row>
    <row r="2839" spans="14:14" customFormat="1" ht="15" customHeight="1" x14ac:dyDescent="0.25">
      <c r="N2839" s="79"/>
    </row>
    <row r="2840" spans="14:14" customFormat="1" ht="15" customHeight="1" x14ac:dyDescent="0.25">
      <c r="N2840" s="79"/>
    </row>
    <row r="2841" spans="14:14" customFormat="1" ht="15" customHeight="1" x14ac:dyDescent="0.25">
      <c r="N2841" s="79"/>
    </row>
    <row r="2842" spans="14:14" customFormat="1" ht="15" customHeight="1" x14ac:dyDescent="0.25">
      <c r="N2842" s="79"/>
    </row>
    <row r="2843" spans="14:14" customFormat="1" ht="15" customHeight="1" x14ac:dyDescent="0.25">
      <c r="N2843" s="79"/>
    </row>
    <row r="2844" spans="14:14" customFormat="1" ht="15" customHeight="1" x14ac:dyDescent="0.25">
      <c r="N2844" s="79"/>
    </row>
    <row r="2845" spans="14:14" customFormat="1" ht="15" customHeight="1" x14ac:dyDescent="0.25">
      <c r="N2845" s="79"/>
    </row>
    <row r="2846" spans="14:14" customFormat="1" ht="15" customHeight="1" x14ac:dyDescent="0.25">
      <c r="N2846" s="79"/>
    </row>
    <row r="2847" spans="14:14" customFormat="1" ht="15" customHeight="1" x14ac:dyDescent="0.25">
      <c r="N2847" s="79"/>
    </row>
    <row r="2848" spans="14:14" customFormat="1" ht="15" customHeight="1" x14ac:dyDescent="0.25">
      <c r="N2848" s="79"/>
    </row>
    <row r="2849" spans="14:14" customFormat="1" ht="15" customHeight="1" x14ac:dyDescent="0.25">
      <c r="N2849" s="79"/>
    </row>
    <row r="2850" spans="14:14" customFormat="1" ht="15" customHeight="1" x14ac:dyDescent="0.25">
      <c r="N2850" s="79"/>
    </row>
    <row r="2851" spans="14:14" customFormat="1" ht="15" customHeight="1" x14ac:dyDescent="0.25">
      <c r="N2851" s="79"/>
    </row>
    <row r="2852" spans="14:14" customFormat="1" ht="15" customHeight="1" x14ac:dyDescent="0.25">
      <c r="N2852" s="79"/>
    </row>
    <row r="2853" spans="14:14" customFormat="1" ht="15" customHeight="1" x14ac:dyDescent="0.25">
      <c r="N2853" s="79"/>
    </row>
    <row r="2854" spans="14:14" customFormat="1" ht="15" customHeight="1" x14ac:dyDescent="0.25">
      <c r="N2854" s="79"/>
    </row>
    <row r="2855" spans="14:14" customFormat="1" ht="15" customHeight="1" x14ac:dyDescent="0.25">
      <c r="N2855" s="79"/>
    </row>
    <row r="2856" spans="14:14" customFormat="1" ht="15" customHeight="1" x14ac:dyDescent="0.25">
      <c r="N2856" s="79"/>
    </row>
    <row r="2857" spans="14:14" customFormat="1" ht="15" customHeight="1" x14ac:dyDescent="0.25">
      <c r="N2857" s="79"/>
    </row>
    <row r="2858" spans="14:14" customFormat="1" ht="15" customHeight="1" x14ac:dyDescent="0.25">
      <c r="N2858" s="79"/>
    </row>
    <row r="2859" spans="14:14" customFormat="1" ht="15" customHeight="1" x14ac:dyDescent="0.25">
      <c r="N2859" s="79"/>
    </row>
    <row r="2860" spans="14:14" customFormat="1" ht="15" customHeight="1" x14ac:dyDescent="0.25">
      <c r="N2860" s="79"/>
    </row>
    <row r="2861" spans="14:14" customFormat="1" ht="15" customHeight="1" x14ac:dyDescent="0.25">
      <c r="N2861" s="79"/>
    </row>
    <row r="2862" spans="14:14" customFormat="1" ht="15" customHeight="1" x14ac:dyDescent="0.25">
      <c r="N2862" s="79"/>
    </row>
    <row r="2863" spans="14:14" customFormat="1" ht="15" customHeight="1" x14ac:dyDescent="0.25">
      <c r="N2863" s="79"/>
    </row>
    <row r="2864" spans="14:14" customFormat="1" ht="15" customHeight="1" x14ac:dyDescent="0.25">
      <c r="N2864" s="79"/>
    </row>
    <row r="2865" spans="14:14" customFormat="1" ht="15" customHeight="1" x14ac:dyDescent="0.25">
      <c r="N2865" s="79"/>
    </row>
    <row r="2866" spans="14:14" customFormat="1" ht="15" customHeight="1" x14ac:dyDescent="0.25">
      <c r="N2866" s="79"/>
    </row>
    <row r="2867" spans="14:14" customFormat="1" ht="15" customHeight="1" x14ac:dyDescent="0.25">
      <c r="N2867" s="79"/>
    </row>
    <row r="2868" spans="14:14" customFormat="1" ht="15" customHeight="1" x14ac:dyDescent="0.25">
      <c r="N2868" s="79"/>
    </row>
    <row r="2869" spans="14:14" customFormat="1" ht="15" customHeight="1" x14ac:dyDescent="0.25">
      <c r="N2869" s="79"/>
    </row>
    <row r="2870" spans="14:14" customFormat="1" ht="15" customHeight="1" x14ac:dyDescent="0.25">
      <c r="N2870" s="79"/>
    </row>
    <row r="2871" spans="14:14" customFormat="1" ht="15" customHeight="1" x14ac:dyDescent="0.25">
      <c r="N2871" s="79"/>
    </row>
    <row r="2872" spans="14:14" customFormat="1" ht="15" customHeight="1" x14ac:dyDescent="0.25">
      <c r="N2872" s="79"/>
    </row>
    <row r="2873" spans="14:14" customFormat="1" ht="15" customHeight="1" x14ac:dyDescent="0.25">
      <c r="N2873" s="79"/>
    </row>
    <row r="2874" spans="14:14" customFormat="1" ht="15" customHeight="1" x14ac:dyDescent="0.25">
      <c r="N2874" s="79"/>
    </row>
    <row r="2875" spans="14:14" customFormat="1" ht="15" customHeight="1" x14ac:dyDescent="0.25">
      <c r="N2875" s="79"/>
    </row>
    <row r="2876" spans="14:14" customFormat="1" ht="15" customHeight="1" x14ac:dyDescent="0.25">
      <c r="N2876" s="79"/>
    </row>
    <row r="2877" spans="14:14" customFormat="1" ht="15" customHeight="1" x14ac:dyDescent="0.25">
      <c r="N2877" s="79"/>
    </row>
    <row r="2878" spans="14:14" customFormat="1" ht="15" customHeight="1" x14ac:dyDescent="0.25">
      <c r="N2878" s="79"/>
    </row>
    <row r="2879" spans="14:14" customFormat="1" ht="15" customHeight="1" x14ac:dyDescent="0.25">
      <c r="N2879" s="79"/>
    </row>
    <row r="2880" spans="14:14" customFormat="1" ht="15" customHeight="1" x14ac:dyDescent="0.25">
      <c r="N2880" s="79"/>
    </row>
    <row r="2881" spans="14:14" customFormat="1" ht="15" customHeight="1" x14ac:dyDescent="0.25">
      <c r="N2881" s="79"/>
    </row>
    <row r="2882" spans="14:14" customFormat="1" ht="15" customHeight="1" x14ac:dyDescent="0.25">
      <c r="N2882" s="79"/>
    </row>
    <row r="2883" spans="14:14" customFormat="1" ht="15" customHeight="1" x14ac:dyDescent="0.25">
      <c r="N2883" s="79"/>
    </row>
    <row r="2884" spans="14:14" customFormat="1" ht="15" customHeight="1" x14ac:dyDescent="0.25">
      <c r="N2884" s="79"/>
    </row>
    <row r="2885" spans="14:14" customFormat="1" ht="15" customHeight="1" x14ac:dyDescent="0.25">
      <c r="N2885" s="79"/>
    </row>
    <row r="2886" spans="14:14" customFormat="1" ht="15" customHeight="1" x14ac:dyDescent="0.25">
      <c r="N2886" s="79"/>
    </row>
    <row r="2887" spans="14:14" customFormat="1" ht="15" customHeight="1" x14ac:dyDescent="0.25">
      <c r="N2887" s="79"/>
    </row>
    <row r="2888" spans="14:14" customFormat="1" ht="15" customHeight="1" x14ac:dyDescent="0.25">
      <c r="N2888" s="79"/>
    </row>
    <row r="2889" spans="14:14" customFormat="1" ht="15" customHeight="1" x14ac:dyDescent="0.25">
      <c r="N2889" s="79"/>
    </row>
    <row r="2890" spans="14:14" customFormat="1" ht="15" customHeight="1" x14ac:dyDescent="0.25">
      <c r="N2890" s="79"/>
    </row>
    <row r="2891" spans="14:14" customFormat="1" ht="15" customHeight="1" x14ac:dyDescent="0.25">
      <c r="N2891" s="79"/>
    </row>
    <row r="2892" spans="14:14" customFormat="1" ht="15" customHeight="1" x14ac:dyDescent="0.25">
      <c r="N2892" s="79"/>
    </row>
    <row r="2893" spans="14:14" customFormat="1" ht="15" customHeight="1" x14ac:dyDescent="0.25">
      <c r="N2893" s="79"/>
    </row>
    <row r="2894" spans="14:14" customFormat="1" ht="15" customHeight="1" x14ac:dyDescent="0.25">
      <c r="N2894" s="79"/>
    </row>
    <row r="2895" spans="14:14" customFormat="1" ht="15" customHeight="1" x14ac:dyDescent="0.25">
      <c r="N2895" s="79"/>
    </row>
    <row r="2896" spans="14:14" customFormat="1" ht="15" customHeight="1" x14ac:dyDescent="0.25">
      <c r="N2896" s="79"/>
    </row>
    <row r="2897" spans="14:14" customFormat="1" ht="15" customHeight="1" x14ac:dyDescent="0.25">
      <c r="N2897" s="79"/>
    </row>
    <row r="2898" spans="14:14" customFormat="1" ht="15" customHeight="1" x14ac:dyDescent="0.25">
      <c r="N2898" s="79"/>
    </row>
    <row r="2899" spans="14:14" customFormat="1" ht="15" customHeight="1" x14ac:dyDescent="0.25">
      <c r="N2899" s="79"/>
    </row>
    <row r="2900" spans="14:14" customFormat="1" ht="15" customHeight="1" x14ac:dyDescent="0.25">
      <c r="N2900" s="79"/>
    </row>
    <row r="2901" spans="14:14" customFormat="1" ht="15" customHeight="1" x14ac:dyDescent="0.25">
      <c r="N2901" s="79"/>
    </row>
    <row r="2902" spans="14:14" customFormat="1" ht="15" customHeight="1" x14ac:dyDescent="0.25">
      <c r="N2902" s="79"/>
    </row>
    <row r="2903" spans="14:14" customFormat="1" ht="15" customHeight="1" x14ac:dyDescent="0.25">
      <c r="N2903" s="79"/>
    </row>
    <row r="2904" spans="14:14" customFormat="1" ht="15" customHeight="1" x14ac:dyDescent="0.25">
      <c r="N2904" s="79"/>
    </row>
    <row r="2905" spans="14:14" customFormat="1" ht="15" customHeight="1" x14ac:dyDescent="0.25">
      <c r="N2905" s="79"/>
    </row>
    <row r="2906" spans="14:14" customFormat="1" ht="15" customHeight="1" x14ac:dyDescent="0.25">
      <c r="N2906" s="79"/>
    </row>
    <row r="2907" spans="14:14" customFormat="1" ht="15" customHeight="1" x14ac:dyDescent="0.25">
      <c r="N2907" s="79"/>
    </row>
    <row r="2908" spans="14:14" customFormat="1" ht="15" customHeight="1" x14ac:dyDescent="0.25">
      <c r="N2908" s="79"/>
    </row>
    <row r="2909" spans="14:14" customFormat="1" ht="15" customHeight="1" x14ac:dyDescent="0.25">
      <c r="N2909" s="79"/>
    </row>
    <row r="2910" spans="14:14" customFormat="1" ht="15" customHeight="1" x14ac:dyDescent="0.25">
      <c r="N2910" s="79"/>
    </row>
    <row r="2911" spans="14:14" customFormat="1" ht="15" customHeight="1" x14ac:dyDescent="0.25">
      <c r="N2911" s="79"/>
    </row>
    <row r="2912" spans="14:14" customFormat="1" ht="15" customHeight="1" x14ac:dyDescent="0.25">
      <c r="N2912" s="79"/>
    </row>
    <row r="2913" spans="14:14" customFormat="1" ht="15" customHeight="1" x14ac:dyDescent="0.25">
      <c r="N2913" s="79"/>
    </row>
    <row r="2914" spans="14:14" customFormat="1" ht="15" customHeight="1" x14ac:dyDescent="0.25">
      <c r="N2914" s="79"/>
    </row>
    <row r="2915" spans="14:14" customFormat="1" ht="15" customHeight="1" x14ac:dyDescent="0.25">
      <c r="N2915" s="79"/>
    </row>
    <row r="2916" spans="14:14" customFormat="1" ht="15" customHeight="1" x14ac:dyDescent="0.25">
      <c r="N2916" s="79"/>
    </row>
    <row r="2917" spans="14:14" customFormat="1" ht="15" customHeight="1" x14ac:dyDescent="0.25">
      <c r="N2917" s="79"/>
    </row>
    <row r="2918" spans="14:14" customFormat="1" ht="15" customHeight="1" x14ac:dyDescent="0.25">
      <c r="N2918" s="79"/>
    </row>
    <row r="2919" spans="14:14" customFormat="1" ht="15" customHeight="1" x14ac:dyDescent="0.25">
      <c r="N2919" s="79"/>
    </row>
    <row r="2920" spans="14:14" customFormat="1" ht="15" customHeight="1" x14ac:dyDescent="0.25">
      <c r="N2920" s="79"/>
    </row>
    <row r="2921" spans="14:14" customFormat="1" ht="15" customHeight="1" x14ac:dyDescent="0.25">
      <c r="N2921" s="79"/>
    </row>
    <row r="2922" spans="14:14" customFormat="1" ht="15" customHeight="1" x14ac:dyDescent="0.25">
      <c r="N2922" s="79"/>
    </row>
    <row r="2923" spans="14:14" customFormat="1" ht="15" customHeight="1" x14ac:dyDescent="0.25">
      <c r="N2923" s="79"/>
    </row>
    <row r="2924" spans="14:14" customFormat="1" ht="15" customHeight="1" x14ac:dyDescent="0.25">
      <c r="N2924" s="79"/>
    </row>
    <row r="2925" spans="14:14" customFormat="1" ht="15" customHeight="1" x14ac:dyDescent="0.25">
      <c r="N2925" s="79"/>
    </row>
    <row r="2926" spans="14:14" customFormat="1" ht="15" customHeight="1" x14ac:dyDescent="0.25">
      <c r="N2926" s="79"/>
    </row>
    <row r="2927" spans="14:14" customFormat="1" ht="15" customHeight="1" x14ac:dyDescent="0.25">
      <c r="N2927" s="79"/>
    </row>
    <row r="2928" spans="14:14" customFormat="1" ht="15" customHeight="1" x14ac:dyDescent="0.25">
      <c r="N2928" s="79"/>
    </row>
    <row r="2929" spans="14:14" customFormat="1" ht="15" customHeight="1" x14ac:dyDescent="0.25">
      <c r="N2929" s="79"/>
    </row>
    <row r="2930" spans="14:14" customFormat="1" ht="15" customHeight="1" x14ac:dyDescent="0.25">
      <c r="N2930" s="79"/>
    </row>
    <row r="2931" spans="14:14" customFormat="1" ht="15" customHeight="1" x14ac:dyDescent="0.25">
      <c r="N2931" s="79"/>
    </row>
    <row r="2932" spans="14:14" customFormat="1" ht="15" customHeight="1" x14ac:dyDescent="0.25">
      <c r="N2932" s="79"/>
    </row>
    <row r="2933" spans="14:14" customFormat="1" ht="15" customHeight="1" x14ac:dyDescent="0.25">
      <c r="N2933" s="79"/>
    </row>
    <row r="2934" spans="14:14" customFormat="1" ht="15" customHeight="1" x14ac:dyDescent="0.25">
      <c r="N2934" s="79"/>
    </row>
    <row r="2935" spans="14:14" customFormat="1" ht="15" customHeight="1" x14ac:dyDescent="0.25">
      <c r="N2935" s="79"/>
    </row>
    <row r="2936" spans="14:14" customFormat="1" ht="15" customHeight="1" x14ac:dyDescent="0.25">
      <c r="N2936" s="79"/>
    </row>
    <row r="2937" spans="14:14" customFormat="1" ht="15" customHeight="1" x14ac:dyDescent="0.25">
      <c r="N2937" s="79"/>
    </row>
    <row r="2938" spans="14:14" customFormat="1" ht="15" customHeight="1" x14ac:dyDescent="0.25">
      <c r="N2938" s="79"/>
    </row>
    <row r="2939" spans="14:14" customFormat="1" ht="15" customHeight="1" x14ac:dyDescent="0.25">
      <c r="N2939" s="79"/>
    </row>
    <row r="2940" spans="14:14" customFormat="1" ht="15" customHeight="1" x14ac:dyDescent="0.25">
      <c r="N2940" s="79"/>
    </row>
    <row r="2941" spans="14:14" customFormat="1" ht="15" customHeight="1" x14ac:dyDescent="0.25">
      <c r="N2941" s="79"/>
    </row>
    <row r="2942" spans="14:14" customFormat="1" ht="15" customHeight="1" x14ac:dyDescent="0.25">
      <c r="N2942" s="79"/>
    </row>
    <row r="2943" spans="14:14" customFormat="1" ht="15" customHeight="1" x14ac:dyDescent="0.25">
      <c r="N2943" s="79"/>
    </row>
    <row r="2944" spans="14:14" customFormat="1" ht="15" customHeight="1" x14ac:dyDescent="0.25">
      <c r="N2944" s="79"/>
    </row>
    <row r="2945" spans="14:14" customFormat="1" ht="15" customHeight="1" x14ac:dyDescent="0.25">
      <c r="N2945" s="79"/>
    </row>
    <row r="2946" spans="14:14" customFormat="1" ht="15" customHeight="1" x14ac:dyDescent="0.25">
      <c r="N2946" s="79"/>
    </row>
    <row r="2947" spans="14:14" customFormat="1" ht="15" customHeight="1" x14ac:dyDescent="0.25">
      <c r="N2947" s="79"/>
    </row>
    <row r="2948" spans="14:14" customFormat="1" ht="15" customHeight="1" x14ac:dyDescent="0.25">
      <c r="N2948" s="79"/>
    </row>
    <row r="2949" spans="14:14" customFormat="1" ht="15" customHeight="1" x14ac:dyDescent="0.25">
      <c r="N2949" s="79"/>
    </row>
    <row r="2950" spans="14:14" customFormat="1" ht="15" customHeight="1" x14ac:dyDescent="0.25">
      <c r="N2950" s="79"/>
    </row>
    <row r="2951" spans="14:14" customFormat="1" ht="15" customHeight="1" x14ac:dyDescent="0.25">
      <c r="N2951" s="79"/>
    </row>
    <row r="2952" spans="14:14" customFormat="1" ht="15" customHeight="1" x14ac:dyDescent="0.25">
      <c r="N2952" s="79"/>
    </row>
    <row r="2953" spans="14:14" customFormat="1" ht="15" customHeight="1" x14ac:dyDescent="0.25">
      <c r="N2953" s="79"/>
    </row>
    <row r="2954" spans="14:14" customFormat="1" ht="15" customHeight="1" x14ac:dyDescent="0.25">
      <c r="N2954" s="79"/>
    </row>
    <row r="2955" spans="14:14" customFormat="1" ht="15" customHeight="1" x14ac:dyDescent="0.25">
      <c r="N2955" s="79"/>
    </row>
    <row r="2956" spans="14:14" customFormat="1" ht="15" customHeight="1" x14ac:dyDescent="0.25">
      <c r="N2956" s="79"/>
    </row>
    <row r="2957" spans="14:14" customFormat="1" ht="15" customHeight="1" x14ac:dyDescent="0.25">
      <c r="N2957" s="79"/>
    </row>
    <row r="2958" spans="14:14" customFormat="1" ht="15" customHeight="1" x14ac:dyDescent="0.25">
      <c r="N2958" s="79"/>
    </row>
    <row r="2959" spans="14:14" customFormat="1" ht="15" customHeight="1" x14ac:dyDescent="0.25">
      <c r="N2959" s="79"/>
    </row>
    <row r="2960" spans="14:14" customFormat="1" ht="15" customHeight="1" x14ac:dyDescent="0.25">
      <c r="N2960" s="79"/>
    </row>
    <row r="2961" spans="14:14" customFormat="1" ht="15" customHeight="1" x14ac:dyDescent="0.25">
      <c r="N2961" s="79"/>
    </row>
    <row r="2962" spans="14:14" customFormat="1" ht="15" customHeight="1" x14ac:dyDescent="0.25">
      <c r="N2962" s="79"/>
    </row>
    <row r="2963" spans="14:14" customFormat="1" ht="15" customHeight="1" x14ac:dyDescent="0.25">
      <c r="N2963" s="79"/>
    </row>
    <row r="2964" spans="14:14" customFormat="1" ht="15" customHeight="1" x14ac:dyDescent="0.25">
      <c r="N2964" s="79"/>
    </row>
    <row r="2965" spans="14:14" customFormat="1" ht="15" customHeight="1" x14ac:dyDescent="0.25">
      <c r="N2965" s="79"/>
    </row>
    <row r="2966" spans="14:14" customFormat="1" ht="15" customHeight="1" x14ac:dyDescent="0.25">
      <c r="N2966" s="79"/>
    </row>
    <row r="2967" spans="14:14" customFormat="1" ht="15" customHeight="1" x14ac:dyDescent="0.25">
      <c r="N2967" s="79"/>
    </row>
    <row r="2968" spans="14:14" customFormat="1" ht="15" customHeight="1" x14ac:dyDescent="0.25">
      <c r="N2968" s="79"/>
    </row>
    <row r="2969" spans="14:14" customFormat="1" ht="15" customHeight="1" x14ac:dyDescent="0.25">
      <c r="N2969" s="79"/>
    </row>
    <row r="2970" spans="14:14" customFormat="1" ht="15" customHeight="1" x14ac:dyDescent="0.25">
      <c r="N2970" s="79"/>
    </row>
    <row r="2971" spans="14:14" customFormat="1" ht="15" customHeight="1" x14ac:dyDescent="0.25">
      <c r="N2971" s="79"/>
    </row>
    <row r="2972" spans="14:14" customFormat="1" ht="15" customHeight="1" x14ac:dyDescent="0.25">
      <c r="N2972" s="79"/>
    </row>
    <row r="2973" spans="14:14" customFormat="1" ht="15" customHeight="1" x14ac:dyDescent="0.25">
      <c r="N2973" s="79"/>
    </row>
    <row r="2974" spans="14:14" customFormat="1" ht="15" customHeight="1" x14ac:dyDescent="0.25">
      <c r="N2974" s="79"/>
    </row>
    <row r="2975" spans="14:14" customFormat="1" ht="15" customHeight="1" x14ac:dyDescent="0.25">
      <c r="N2975" s="79"/>
    </row>
    <row r="2976" spans="14:14" customFormat="1" ht="15" customHeight="1" x14ac:dyDescent="0.25">
      <c r="N2976" s="79"/>
    </row>
    <row r="2977" spans="14:14" customFormat="1" ht="15" customHeight="1" x14ac:dyDescent="0.25">
      <c r="N2977" s="79"/>
    </row>
    <row r="2978" spans="14:14" customFormat="1" ht="15" customHeight="1" x14ac:dyDescent="0.25">
      <c r="N2978" s="79"/>
    </row>
    <row r="2979" spans="14:14" customFormat="1" ht="15" customHeight="1" x14ac:dyDescent="0.25">
      <c r="N2979" s="79"/>
    </row>
    <row r="2980" spans="14:14" customFormat="1" ht="15" customHeight="1" x14ac:dyDescent="0.25">
      <c r="N2980" s="79"/>
    </row>
    <row r="2981" spans="14:14" customFormat="1" ht="15" customHeight="1" x14ac:dyDescent="0.25">
      <c r="N2981" s="79"/>
    </row>
    <row r="2982" spans="14:14" customFormat="1" ht="15" customHeight="1" x14ac:dyDescent="0.25">
      <c r="N2982" s="79"/>
    </row>
    <row r="2983" spans="14:14" customFormat="1" ht="15" customHeight="1" x14ac:dyDescent="0.25">
      <c r="N2983" s="79"/>
    </row>
    <row r="2984" spans="14:14" customFormat="1" ht="15" customHeight="1" x14ac:dyDescent="0.25">
      <c r="N2984" s="79"/>
    </row>
    <row r="2985" spans="14:14" customFormat="1" ht="15" customHeight="1" x14ac:dyDescent="0.25">
      <c r="N2985" s="79"/>
    </row>
    <row r="2986" spans="14:14" customFormat="1" ht="15" customHeight="1" x14ac:dyDescent="0.25">
      <c r="N2986" s="79"/>
    </row>
    <row r="2987" spans="14:14" customFormat="1" ht="15" customHeight="1" x14ac:dyDescent="0.25">
      <c r="N2987" s="79"/>
    </row>
    <row r="2988" spans="14:14" customFormat="1" ht="15" customHeight="1" x14ac:dyDescent="0.25">
      <c r="N2988" s="79"/>
    </row>
    <row r="2989" spans="14:14" customFormat="1" ht="15" customHeight="1" x14ac:dyDescent="0.25">
      <c r="N2989" s="79"/>
    </row>
    <row r="2990" spans="14:14" customFormat="1" ht="15" customHeight="1" x14ac:dyDescent="0.25">
      <c r="N2990" s="79"/>
    </row>
    <row r="2991" spans="14:14" customFormat="1" ht="15" customHeight="1" x14ac:dyDescent="0.25">
      <c r="N2991" s="79"/>
    </row>
    <row r="2992" spans="14:14" customFormat="1" ht="15" customHeight="1" x14ac:dyDescent="0.25">
      <c r="N2992" s="79"/>
    </row>
    <row r="2993" spans="14:14" customFormat="1" ht="15" customHeight="1" x14ac:dyDescent="0.25">
      <c r="N2993" s="79"/>
    </row>
    <row r="2994" spans="14:14" customFormat="1" ht="15" customHeight="1" x14ac:dyDescent="0.25">
      <c r="N2994" s="79"/>
    </row>
    <row r="2995" spans="14:14" customFormat="1" ht="15" customHeight="1" x14ac:dyDescent="0.25">
      <c r="N2995" s="79"/>
    </row>
    <row r="2996" spans="14:14" customFormat="1" ht="15" customHeight="1" x14ac:dyDescent="0.25">
      <c r="N2996" s="79"/>
    </row>
    <row r="2997" spans="14:14" customFormat="1" ht="15" customHeight="1" x14ac:dyDescent="0.25">
      <c r="N2997" s="79"/>
    </row>
    <row r="2998" spans="14:14" customFormat="1" ht="15" customHeight="1" x14ac:dyDescent="0.25">
      <c r="N2998" s="79"/>
    </row>
    <row r="2999" spans="14:14" customFormat="1" ht="15" customHeight="1" x14ac:dyDescent="0.25">
      <c r="N2999" s="79"/>
    </row>
    <row r="3000" spans="14:14" customFormat="1" ht="15" customHeight="1" x14ac:dyDescent="0.25">
      <c r="N3000" s="79"/>
    </row>
    <row r="3001" spans="14:14" customFormat="1" ht="15" customHeight="1" x14ac:dyDescent="0.25">
      <c r="N3001" s="79"/>
    </row>
    <row r="3002" spans="14:14" customFormat="1" ht="15" customHeight="1" x14ac:dyDescent="0.25">
      <c r="N3002" s="79"/>
    </row>
    <row r="3003" spans="14:14" customFormat="1" ht="15" customHeight="1" x14ac:dyDescent="0.25">
      <c r="N3003" s="79"/>
    </row>
    <row r="3004" spans="14:14" customFormat="1" ht="15" customHeight="1" x14ac:dyDescent="0.25">
      <c r="N3004" s="79"/>
    </row>
    <row r="3005" spans="14:14" customFormat="1" ht="15" customHeight="1" x14ac:dyDescent="0.25">
      <c r="N3005" s="79"/>
    </row>
    <row r="3006" spans="14:14" customFormat="1" ht="15" customHeight="1" x14ac:dyDescent="0.25">
      <c r="N3006" s="79"/>
    </row>
    <row r="3007" spans="14:14" customFormat="1" ht="15" customHeight="1" x14ac:dyDescent="0.25">
      <c r="N3007" s="79"/>
    </row>
    <row r="3008" spans="14:14" customFormat="1" ht="15" customHeight="1" x14ac:dyDescent="0.25">
      <c r="N3008" s="79"/>
    </row>
    <row r="3009" spans="14:14" customFormat="1" ht="15" customHeight="1" x14ac:dyDescent="0.25">
      <c r="N3009" s="79"/>
    </row>
    <row r="3010" spans="14:14" customFormat="1" ht="15" customHeight="1" x14ac:dyDescent="0.25">
      <c r="N3010" s="79"/>
    </row>
    <row r="3011" spans="14:14" customFormat="1" ht="15" customHeight="1" x14ac:dyDescent="0.25">
      <c r="N3011" s="79"/>
    </row>
    <row r="3012" spans="14:14" customFormat="1" ht="15" customHeight="1" x14ac:dyDescent="0.25">
      <c r="N3012" s="79"/>
    </row>
    <row r="3013" spans="14:14" customFormat="1" ht="15" customHeight="1" x14ac:dyDescent="0.25">
      <c r="N3013" s="79"/>
    </row>
    <row r="3014" spans="14:14" customFormat="1" ht="15" customHeight="1" x14ac:dyDescent="0.25">
      <c r="N3014" s="79"/>
    </row>
    <row r="3015" spans="14:14" customFormat="1" ht="15" customHeight="1" x14ac:dyDescent="0.25">
      <c r="N3015" s="79"/>
    </row>
    <row r="3016" spans="14:14" customFormat="1" ht="15" customHeight="1" x14ac:dyDescent="0.25">
      <c r="N3016" s="79"/>
    </row>
    <row r="3017" spans="14:14" customFormat="1" ht="15" customHeight="1" x14ac:dyDescent="0.25">
      <c r="N3017" s="79"/>
    </row>
    <row r="3018" spans="14:14" customFormat="1" ht="15" customHeight="1" x14ac:dyDescent="0.25">
      <c r="N3018" s="79"/>
    </row>
    <row r="3019" spans="14:14" customFormat="1" ht="15" customHeight="1" x14ac:dyDescent="0.25">
      <c r="N3019" s="79"/>
    </row>
    <row r="3020" spans="14:14" customFormat="1" ht="15" customHeight="1" x14ac:dyDescent="0.25">
      <c r="N3020" s="79"/>
    </row>
    <row r="3021" spans="14:14" customFormat="1" ht="15" customHeight="1" x14ac:dyDescent="0.25">
      <c r="N3021" s="79"/>
    </row>
    <row r="3022" spans="14:14" customFormat="1" ht="15" customHeight="1" x14ac:dyDescent="0.25">
      <c r="N3022" s="79"/>
    </row>
    <row r="3023" spans="14:14" customFormat="1" ht="15" customHeight="1" x14ac:dyDescent="0.25">
      <c r="N3023" s="79"/>
    </row>
    <row r="3024" spans="14:14" customFormat="1" ht="15" customHeight="1" x14ac:dyDescent="0.25">
      <c r="N3024" s="79"/>
    </row>
    <row r="3025" spans="14:14" customFormat="1" ht="15" customHeight="1" x14ac:dyDescent="0.25">
      <c r="N3025" s="79"/>
    </row>
    <row r="3026" spans="14:14" customFormat="1" ht="15" customHeight="1" x14ac:dyDescent="0.25">
      <c r="N3026" s="79"/>
    </row>
    <row r="3027" spans="14:14" customFormat="1" ht="15" customHeight="1" x14ac:dyDescent="0.25">
      <c r="N3027" s="79"/>
    </row>
    <row r="3028" spans="14:14" customFormat="1" ht="15" customHeight="1" x14ac:dyDescent="0.25">
      <c r="N3028" s="79"/>
    </row>
    <row r="3029" spans="14:14" customFormat="1" ht="15" customHeight="1" x14ac:dyDescent="0.25">
      <c r="N3029" s="79"/>
    </row>
    <row r="3030" spans="14:14" customFormat="1" ht="15" customHeight="1" x14ac:dyDescent="0.25">
      <c r="N3030" s="79"/>
    </row>
    <row r="3031" spans="14:14" customFormat="1" ht="15" customHeight="1" x14ac:dyDescent="0.25">
      <c r="N3031" s="79"/>
    </row>
    <row r="3032" spans="14:14" customFormat="1" ht="15" customHeight="1" x14ac:dyDescent="0.25">
      <c r="N3032" s="79"/>
    </row>
    <row r="3033" spans="14:14" customFormat="1" ht="15" customHeight="1" x14ac:dyDescent="0.25">
      <c r="N3033" s="79"/>
    </row>
    <row r="3034" spans="14:14" customFormat="1" ht="15" customHeight="1" x14ac:dyDescent="0.25">
      <c r="N3034" s="79"/>
    </row>
    <row r="3035" spans="14:14" customFormat="1" ht="15" customHeight="1" x14ac:dyDescent="0.25">
      <c r="N3035" s="79"/>
    </row>
    <row r="3036" spans="14:14" customFormat="1" ht="15" customHeight="1" x14ac:dyDescent="0.25">
      <c r="N3036" s="79"/>
    </row>
    <row r="3037" spans="14:14" customFormat="1" ht="15" customHeight="1" x14ac:dyDescent="0.25">
      <c r="N3037" s="79"/>
    </row>
    <row r="3038" spans="14:14" customFormat="1" ht="15" customHeight="1" x14ac:dyDescent="0.25">
      <c r="N3038" s="79"/>
    </row>
    <row r="3039" spans="14:14" customFormat="1" ht="15" customHeight="1" x14ac:dyDescent="0.25">
      <c r="N3039" s="79"/>
    </row>
    <row r="3040" spans="14:14" customFormat="1" ht="15" customHeight="1" x14ac:dyDescent="0.25">
      <c r="N3040" s="79"/>
    </row>
    <row r="3041" spans="14:14" customFormat="1" ht="15" customHeight="1" x14ac:dyDescent="0.25">
      <c r="N3041" s="79"/>
    </row>
    <row r="3042" spans="14:14" customFormat="1" ht="15" customHeight="1" x14ac:dyDescent="0.25">
      <c r="N3042" s="79"/>
    </row>
    <row r="3043" spans="14:14" customFormat="1" ht="15" customHeight="1" x14ac:dyDescent="0.25">
      <c r="N3043" s="79"/>
    </row>
    <row r="3044" spans="14:14" customFormat="1" ht="15" customHeight="1" x14ac:dyDescent="0.25">
      <c r="N3044" s="79"/>
    </row>
    <row r="3045" spans="14:14" customFormat="1" ht="15" customHeight="1" x14ac:dyDescent="0.25">
      <c r="N3045" s="79"/>
    </row>
    <row r="3046" spans="14:14" customFormat="1" ht="15" customHeight="1" x14ac:dyDescent="0.25">
      <c r="N3046" s="79"/>
    </row>
    <row r="3047" spans="14:14" customFormat="1" ht="15" customHeight="1" x14ac:dyDescent="0.25">
      <c r="N3047" s="79"/>
    </row>
    <row r="3048" spans="14:14" customFormat="1" ht="15" customHeight="1" x14ac:dyDescent="0.25">
      <c r="N3048" s="79"/>
    </row>
    <row r="3049" spans="14:14" customFormat="1" ht="15" customHeight="1" x14ac:dyDescent="0.25">
      <c r="N3049" s="79"/>
    </row>
    <row r="3050" spans="14:14" customFormat="1" ht="15" customHeight="1" x14ac:dyDescent="0.25">
      <c r="N3050" s="79"/>
    </row>
    <row r="3051" spans="14:14" customFormat="1" ht="15" customHeight="1" x14ac:dyDescent="0.25">
      <c r="N3051" s="79"/>
    </row>
    <row r="3052" spans="14:14" customFormat="1" ht="15" customHeight="1" x14ac:dyDescent="0.25">
      <c r="N3052" s="79"/>
    </row>
    <row r="3053" spans="14:14" customFormat="1" ht="15" customHeight="1" x14ac:dyDescent="0.25">
      <c r="N3053" s="79"/>
    </row>
    <row r="3054" spans="14:14" customFormat="1" ht="15" customHeight="1" x14ac:dyDescent="0.25">
      <c r="N3054" s="79"/>
    </row>
    <row r="3055" spans="14:14" customFormat="1" ht="15" customHeight="1" x14ac:dyDescent="0.25">
      <c r="N3055" s="79"/>
    </row>
    <row r="3056" spans="14:14" customFormat="1" ht="15" customHeight="1" x14ac:dyDescent="0.25">
      <c r="N3056" s="79"/>
    </row>
    <row r="3057" spans="14:14" customFormat="1" ht="15" customHeight="1" x14ac:dyDescent="0.25">
      <c r="N3057" s="79"/>
    </row>
    <row r="3058" spans="14:14" customFormat="1" ht="15" customHeight="1" x14ac:dyDescent="0.25">
      <c r="N3058" s="79"/>
    </row>
    <row r="3059" spans="14:14" customFormat="1" ht="15" customHeight="1" x14ac:dyDescent="0.25">
      <c r="N3059" s="79"/>
    </row>
    <row r="3060" spans="14:14" customFormat="1" ht="15" customHeight="1" x14ac:dyDescent="0.25">
      <c r="N3060" s="79"/>
    </row>
    <row r="3061" spans="14:14" customFormat="1" ht="15" customHeight="1" x14ac:dyDescent="0.25">
      <c r="N3061" s="79"/>
    </row>
    <row r="3062" spans="14:14" customFormat="1" ht="15" customHeight="1" x14ac:dyDescent="0.25">
      <c r="N3062" s="79"/>
    </row>
    <row r="3063" spans="14:14" customFormat="1" ht="15" customHeight="1" x14ac:dyDescent="0.25">
      <c r="N3063" s="79"/>
    </row>
    <row r="3064" spans="14:14" customFormat="1" ht="15" customHeight="1" x14ac:dyDescent="0.25">
      <c r="N3064" s="79"/>
    </row>
    <row r="3065" spans="14:14" customFormat="1" ht="15" customHeight="1" x14ac:dyDescent="0.25">
      <c r="N3065" s="79"/>
    </row>
    <row r="3066" spans="14:14" customFormat="1" ht="15" customHeight="1" x14ac:dyDescent="0.25">
      <c r="N3066" s="79"/>
    </row>
    <row r="3067" spans="14:14" customFormat="1" ht="15" customHeight="1" x14ac:dyDescent="0.25">
      <c r="N3067" s="79"/>
    </row>
    <row r="3068" spans="14:14" customFormat="1" ht="15" customHeight="1" x14ac:dyDescent="0.25">
      <c r="N3068" s="79"/>
    </row>
    <row r="3069" spans="14:14" customFormat="1" ht="15" customHeight="1" x14ac:dyDescent="0.25">
      <c r="N3069" s="79"/>
    </row>
    <row r="3070" spans="14:14" customFormat="1" ht="15" customHeight="1" x14ac:dyDescent="0.25">
      <c r="N3070" s="79"/>
    </row>
    <row r="3071" spans="14:14" customFormat="1" ht="15" customHeight="1" x14ac:dyDescent="0.25">
      <c r="N3071" s="79"/>
    </row>
    <row r="3072" spans="14:14" customFormat="1" ht="15" customHeight="1" x14ac:dyDescent="0.25">
      <c r="N3072" s="79"/>
    </row>
    <row r="3073" spans="14:14" customFormat="1" ht="15" customHeight="1" x14ac:dyDescent="0.25">
      <c r="N3073" s="79"/>
    </row>
    <row r="3074" spans="14:14" customFormat="1" ht="15" customHeight="1" x14ac:dyDescent="0.25">
      <c r="N3074" s="79"/>
    </row>
    <row r="3075" spans="14:14" customFormat="1" ht="15" customHeight="1" x14ac:dyDescent="0.25">
      <c r="N3075" s="79"/>
    </row>
    <row r="3076" spans="14:14" customFormat="1" ht="15" customHeight="1" x14ac:dyDescent="0.25">
      <c r="N3076" s="79"/>
    </row>
    <row r="3077" spans="14:14" customFormat="1" ht="15" customHeight="1" x14ac:dyDescent="0.25">
      <c r="N3077" s="79"/>
    </row>
    <row r="3078" spans="14:14" customFormat="1" ht="15" customHeight="1" x14ac:dyDescent="0.25">
      <c r="N3078" s="79"/>
    </row>
    <row r="3079" spans="14:14" customFormat="1" ht="15" customHeight="1" x14ac:dyDescent="0.25">
      <c r="N3079" s="79"/>
    </row>
    <row r="3080" spans="14:14" customFormat="1" ht="15" customHeight="1" x14ac:dyDescent="0.25">
      <c r="N3080" s="79"/>
    </row>
    <row r="3081" spans="14:14" customFormat="1" ht="15" customHeight="1" x14ac:dyDescent="0.25">
      <c r="N3081" s="79"/>
    </row>
    <row r="3082" spans="14:14" customFormat="1" ht="15" customHeight="1" x14ac:dyDescent="0.25">
      <c r="N3082" s="79"/>
    </row>
    <row r="3083" spans="14:14" customFormat="1" ht="15" customHeight="1" x14ac:dyDescent="0.25">
      <c r="N3083" s="79"/>
    </row>
    <row r="3084" spans="14:14" customFormat="1" ht="15" customHeight="1" x14ac:dyDescent="0.25">
      <c r="N3084" s="79"/>
    </row>
    <row r="3085" spans="14:14" customFormat="1" ht="15" customHeight="1" x14ac:dyDescent="0.25">
      <c r="N3085" s="79"/>
    </row>
    <row r="3086" spans="14:14" customFormat="1" ht="15" customHeight="1" x14ac:dyDescent="0.25">
      <c r="N3086" s="79"/>
    </row>
    <row r="3087" spans="14:14" customFormat="1" ht="15" customHeight="1" x14ac:dyDescent="0.25">
      <c r="N3087" s="79"/>
    </row>
    <row r="3088" spans="14:14" customFormat="1" ht="15" customHeight="1" x14ac:dyDescent="0.25">
      <c r="N3088" s="79"/>
    </row>
    <row r="3089" spans="14:14" customFormat="1" ht="15" customHeight="1" x14ac:dyDescent="0.25">
      <c r="N3089" s="79"/>
    </row>
    <row r="3090" spans="14:14" customFormat="1" ht="15" customHeight="1" x14ac:dyDescent="0.25">
      <c r="N3090" s="79"/>
    </row>
    <row r="3091" spans="14:14" customFormat="1" ht="15" customHeight="1" x14ac:dyDescent="0.25">
      <c r="N3091" s="79"/>
    </row>
    <row r="3092" spans="14:14" customFormat="1" ht="15" customHeight="1" x14ac:dyDescent="0.25">
      <c r="N3092" s="79"/>
    </row>
    <row r="3093" spans="14:14" customFormat="1" ht="15" customHeight="1" x14ac:dyDescent="0.25">
      <c r="N3093" s="79"/>
    </row>
    <row r="3094" spans="14:14" customFormat="1" ht="15" customHeight="1" x14ac:dyDescent="0.25">
      <c r="N3094" s="79"/>
    </row>
    <row r="3095" spans="14:14" customFormat="1" ht="15" customHeight="1" x14ac:dyDescent="0.25">
      <c r="N3095" s="79"/>
    </row>
    <row r="3096" spans="14:14" customFormat="1" ht="15" customHeight="1" x14ac:dyDescent="0.25">
      <c r="N3096" s="79"/>
    </row>
    <row r="3097" spans="14:14" customFormat="1" ht="15" customHeight="1" x14ac:dyDescent="0.25">
      <c r="N3097" s="79"/>
    </row>
    <row r="3098" spans="14:14" customFormat="1" ht="15" customHeight="1" x14ac:dyDescent="0.25">
      <c r="N3098" s="79"/>
    </row>
    <row r="3099" spans="14:14" customFormat="1" ht="15" customHeight="1" x14ac:dyDescent="0.25">
      <c r="N3099" s="79"/>
    </row>
    <row r="3100" spans="14:14" customFormat="1" ht="15" customHeight="1" x14ac:dyDescent="0.25">
      <c r="N3100" s="79"/>
    </row>
    <row r="3101" spans="14:14" customFormat="1" ht="15" customHeight="1" x14ac:dyDescent="0.25">
      <c r="N3101" s="79"/>
    </row>
    <row r="3102" spans="14:14" customFormat="1" ht="15" customHeight="1" x14ac:dyDescent="0.25">
      <c r="N3102" s="79"/>
    </row>
    <row r="3103" spans="14:14" customFormat="1" ht="15" customHeight="1" x14ac:dyDescent="0.25">
      <c r="N3103" s="79"/>
    </row>
    <row r="3104" spans="14:14" customFormat="1" ht="15" customHeight="1" x14ac:dyDescent="0.25">
      <c r="N3104" s="79"/>
    </row>
    <row r="3105" spans="14:14" customFormat="1" ht="15" customHeight="1" x14ac:dyDescent="0.25">
      <c r="N3105" s="79"/>
    </row>
    <row r="3106" spans="14:14" customFormat="1" ht="15" customHeight="1" x14ac:dyDescent="0.25">
      <c r="N3106" s="79"/>
    </row>
    <row r="3107" spans="14:14" customFormat="1" ht="15" customHeight="1" x14ac:dyDescent="0.25">
      <c r="N3107" s="79"/>
    </row>
    <row r="3108" spans="14:14" customFormat="1" ht="15" customHeight="1" x14ac:dyDescent="0.25">
      <c r="N3108" s="79"/>
    </row>
    <row r="3109" spans="14:14" customFormat="1" ht="15" customHeight="1" x14ac:dyDescent="0.25">
      <c r="N3109" s="79"/>
    </row>
    <row r="3110" spans="14:14" customFormat="1" ht="15" customHeight="1" x14ac:dyDescent="0.25">
      <c r="N3110" s="79"/>
    </row>
    <row r="3111" spans="14:14" customFormat="1" ht="15" customHeight="1" x14ac:dyDescent="0.25">
      <c r="N3111" s="79"/>
    </row>
    <row r="3112" spans="14:14" customFormat="1" ht="15" customHeight="1" x14ac:dyDescent="0.25">
      <c r="N3112" s="79"/>
    </row>
    <row r="3113" spans="14:14" customFormat="1" ht="15" customHeight="1" x14ac:dyDescent="0.25">
      <c r="N3113" s="79"/>
    </row>
    <row r="3114" spans="14:14" customFormat="1" ht="15" customHeight="1" x14ac:dyDescent="0.25">
      <c r="N3114" s="79"/>
    </row>
    <row r="3115" spans="14:14" customFormat="1" ht="15" customHeight="1" x14ac:dyDescent="0.25">
      <c r="N3115" s="79"/>
    </row>
    <row r="3116" spans="14:14" customFormat="1" ht="15" customHeight="1" x14ac:dyDescent="0.25">
      <c r="N3116" s="79"/>
    </row>
    <row r="3117" spans="14:14" customFormat="1" ht="15" customHeight="1" x14ac:dyDescent="0.25">
      <c r="N3117" s="79"/>
    </row>
    <row r="3118" spans="14:14" customFormat="1" ht="15" customHeight="1" x14ac:dyDescent="0.25">
      <c r="N3118" s="79"/>
    </row>
    <row r="3119" spans="14:14" customFormat="1" ht="15" customHeight="1" x14ac:dyDescent="0.25">
      <c r="N3119" s="79"/>
    </row>
    <row r="3120" spans="14:14" customFormat="1" ht="15" customHeight="1" x14ac:dyDescent="0.25">
      <c r="N3120" s="79"/>
    </row>
    <row r="3121" spans="14:14" customFormat="1" ht="15" customHeight="1" x14ac:dyDescent="0.25">
      <c r="N3121" s="79"/>
    </row>
    <row r="3122" spans="14:14" customFormat="1" ht="15" customHeight="1" x14ac:dyDescent="0.25">
      <c r="N3122" s="79"/>
    </row>
    <row r="3123" spans="14:14" customFormat="1" ht="15" customHeight="1" x14ac:dyDescent="0.25">
      <c r="N3123" s="79"/>
    </row>
    <row r="3124" spans="14:14" customFormat="1" ht="15" customHeight="1" x14ac:dyDescent="0.25">
      <c r="N3124" s="79"/>
    </row>
    <row r="3125" spans="14:14" customFormat="1" ht="15" customHeight="1" x14ac:dyDescent="0.25">
      <c r="N3125" s="79"/>
    </row>
    <row r="3126" spans="14:14" customFormat="1" ht="15" customHeight="1" x14ac:dyDescent="0.25">
      <c r="N3126" s="79"/>
    </row>
    <row r="3127" spans="14:14" customFormat="1" ht="15" customHeight="1" x14ac:dyDescent="0.25">
      <c r="N3127" s="79"/>
    </row>
    <row r="3128" spans="14:14" customFormat="1" ht="15" customHeight="1" x14ac:dyDescent="0.25">
      <c r="N3128" s="79"/>
    </row>
    <row r="3129" spans="14:14" customFormat="1" ht="15" customHeight="1" x14ac:dyDescent="0.25">
      <c r="N3129" s="79"/>
    </row>
    <row r="3130" spans="14:14" customFormat="1" ht="15" customHeight="1" x14ac:dyDescent="0.25">
      <c r="N3130" s="79"/>
    </row>
    <row r="3131" spans="14:14" customFormat="1" ht="15" customHeight="1" x14ac:dyDescent="0.25">
      <c r="N3131" s="79"/>
    </row>
    <row r="3132" spans="14:14" customFormat="1" ht="15" customHeight="1" x14ac:dyDescent="0.25">
      <c r="N3132" s="79"/>
    </row>
    <row r="3133" spans="14:14" customFormat="1" ht="15" customHeight="1" x14ac:dyDescent="0.25">
      <c r="N3133" s="79"/>
    </row>
    <row r="3134" spans="14:14" customFormat="1" ht="15" customHeight="1" x14ac:dyDescent="0.25">
      <c r="N3134" s="79"/>
    </row>
    <row r="3135" spans="14:14" customFormat="1" ht="15" customHeight="1" x14ac:dyDescent="0.25">
      <c r="N3135" s="79"/>
    </row>
    <row r="3136" spans="14:14" customFormat="1" ht="15" customHeight="1" x14ac:dyDescent="0.25">
      <c r="N3136" s="79"/>
    </row>
    <row r="3137" spans="14:14" customFormat="1" ht="15" customHeight="1" x14ac:dyDescent="0.25">
      <c r="N3137" s="79"/>
    </row>
    <row r="3138" spans="14:14" customFormat="1" ht="15" customHeight="1" x14ac:dyDescent="0.25">
      <c r="N3138" s="79"/>
    </row>
    <row r="3139" spans="14:14" customFormat="1" ht="15" customHeight="1" x14ac:dyDescent="0.25">
      <c r="N3139" s="79"/>
    </row>
    <row r="3140" spans="14:14" customFormat="1" ht="15" customHeight="1" x14ac:dyDescent="0.25">
      <c r="N3140" s="79"/>
    </row>
    <row r="3141" spans="14:14" customFormat="1" ht="15" customHeight="1" x14ac:dyDescent="0.25">
      <c r="N3141" s="79"/>
    </row>
    <row r="3142" spans="14:14" customFormat="1" ht="15" customHeight="1" x14ac:dyDescent="0.25">
      <c r="N3142" s="79"/>
    </row>
    <row r="3143" spans="14:14" customFormat="1" ht="15" customHeight="1" x14ac:dyDescent="0.25">
      <c r="N3143" s="79"/>
    </row>
    <row r="3144" spans="14:14" customFormat="1" ht="15" customHeight="1" x14ac:dyDescent="0.25">
      <c r="N3144" s="79"/>
    </row>
    <row r="3145" spans="14:14" customFormat="1" ht="15" customHeight="1" x14ac:dyDescent="0.25">
      <c r="N3145" s="79"/>
    </row>
    <row r="3146" spans="14:14" customFormat="1" ht="15" customHeight="1" x14ac:dyDescent="0.25">
      <c r="N3146" s="79"/>
    </row>
    <row r="3147" spans="14:14" customFormat="1" ht="15" customHeight="1" x14ac:dyDescent="0.25">
      <c r="N3147" s="79"/>
    </row>
    <row r="3148" spans="14:14" customFormat="1" ht="15" customHeight="1" x14ac:dyDescent="0.25">
      <c r="N3148" s="79"/>
    </row>
    <row r="3149" spans="14:14" customFormat="1" ht="15" customHeight="1" x14ac:dyDescent="0.25">
      <c r="N3149" s="79"/>
    </row>
    <row r="3150" spans="14:14" customFormat="1" ht="15" customHeight="1" x14ac:dyDescent="0.25">
      <c r="N3150" s="79"/>
    </row>
    <row r="3151" spans="14:14" customFormat="1" ht="15" customHeight="1" x14ac:dyDescent="0.25">
      <c r="N3151" s="79"/>
    </row>
    <row r="3152" spans="14:14" customFormat="1" ht="15" customHeight="1" x14ac:dyDescent="0.25">
      <c r="N3152" s="79"/>
    </row>
    <row r="3153" spans="14:14" customFormat="1" ht="15" customHeight="1" x14ac:dyDescent="0.25">
      <c r="N3153" s="79"/>
    </row>
    <row r="3154" spans="14:14" customFormat="1" ht="15" customHeight="1" x14ac:dyDescent="0.25">
      <c r="N3154" s="79"/>
    </row>
    <row r="3155" spans="14:14" customFormat="1" ht="15" customHeight="1" x14ac:dyDescent="0.25">
      <c r="N3155" s="79"/>
    </row>
    <row r="3156" spans="14:14" customFormat="1" ht="15" customHeight="1" x14ac:dyDescent="0.25">
      <c r="N3156" s="79"/>
    </row>
    <row r="3157" spans="14:14" customFormat="1" ht="15" customHeight="1" x14ac:dyDescent="0.25">
      <c r="N3157" s="79"/>
    </row>
    <row r="3158" spans="14:14" customFormat="1" ht="15" customHeight="1" x14ac:dyDescent="0.25">
      <c r="N3158" s="79"/>
    </row>
    <row r="3159" spans="14:14" customFormat="1" ht="15" customHeight="1" x14ac:dyDescent="0.25">
      <c r="N3159" s="79"/>
    </row>
    <row r="3160" spans="14:14" customFormat="1" ht="15" customHeight="1" x14ac:dyDescent="0.25">
      <c r="N3160" s="79"/>
    </row>
    <row r="3161" spans="14:14" customFormat="1" ht="15" customHeight="1" x14ac:dyDescent="0.25">
      <c r="N3161" s="79"/>
    </row>
    <row r="3162" spans="14:14" customFormat="1" ht="15" customHeight="1" x14ac:dyDescent="0.25">
      <c r="N3162" s="79"/>
    </row>
    <row r="3163" spans="14:14" customFormat="1" ht="15" customHeight="1" x14ac:dyDescent="0.25">
      <c r="N3163" s="79"/>
    </row>
    <row r="3164" spans="14:14" customFormat="1" ht="15" customHeight="1" x14ac:dyDescent="0.25">
      <c r="N3164" s="79"/>
    </row>
    <row r="3165" spans="14:14" customFormat="1" ht="15" customHeight="1" x14ac:dyDescent="0.25">
      <c r="N3165" s="79"/>
    </row>
    <row r="3166" spans="14:14" customFormat="1" ht="15" customHeight="1" x14ac:dyDescent="0.25">
      <c r="N3166" s="79"/>
    </row>
    <row r="3167" spans="14:14" customFormat="1" ht="15" customHeight="1" x14ac:dyDescent="0.25">
      <c r="N3167" s="79"/>
    </row>
    <row r="3168" spans="14:14" customFormat="1" ht="15" customHeight="1" x14ac:dyDescent="0.25">
      <c r="N3168" s="79"/>
    </row>
    <row r="3169" spans="14:14" customFormat="1" ht="15" customHeight="1" x14ac:dyDescent="0.25">
      <c r="N3169" s="79"/>
    </row>
    <row r="3170" spans="14:14" customFormat="1" ht="15" customHeight="1" x14ac:dyDescent="0.25">
      <c r="N3170" s="79"/>
    </row>
    <row r="3171" spans="14:14" customFormat="1" ht="15" customHeight="1" x14ac:dyDescent="0.25">
      <c r="N3171" s="79"/>
    </row>
    <row r="3172" spans="14:14" customFormat="1" ht="15" customHeight="1" x14ac:dyDescent="0.25">
      <c r="N3172" s="79"/>
    </row>
    <row r="3173" spans="14:14" customFormat="1" ht="15" customHeight="1" x14ac:dyDescent="0.25">
      <c r="N3173" s="79"/>
    </row>
    <row r="3174" spans="14:14" customFormat="1" ht="15" customHeight="1" x14ac:dyDescent="0.25">
      <c r="N3174" s="79"/>
    </row>
    <row r="3175" spans="14:14" customFormat="1" ht="15" customHeight="1" x14ac:dyDescent="0.25">
      <c r="N3175" s="79"/>
    </row>
    <row r="3176" spans="14:14" customFormat="1" ht="15" customHeight="1" x14ac:dyDescent="0.25">
      <c r="N3176" s="79"/>
    </row>
    <row r="3177" spans="14:14" customFormat="1" ht="15" customHeight="1" x14ac:dyDescent="0.25">
      <c r="N3177" s="79"/>
    </row>
    <row r="3178" spans="14:14" customFormat="1" ht="15" customHeight="1" x14ac:dyDescent="0.25">
      <c r="N3178" s="79"/>
    </row>
    <row r="3179" spans="14:14" customFormat="1" ht="15" customHeight="1" x14ac:dyDescent="0.25">
      <c r="N3179" s="79"/>
    </row>
    <row r="3180" spans="14:14" customFormat="1" ht="15" customHeight="1" x14ac:dyDescent="0.25">
      <c r="N3180" s="79"/>
    </row>
    <row r="3181" spans="14:14" customFormat="1" ht="15" customHeight="1" x14ac:dyDescent="0.25">
      <c r="N3181" s="79"/>
    </row>
    <row r="3182" spans="14:14" customFormat="1" ht="15" customHeight="1" x14ac:dyDescent="0.25">
      <c r="N3182" s="79"/>
    </row>
    <row r="3183" spans="14:14" customFormat="1" ht="15" customHeight="1" x14ac:dyDescent="0.25">
      <c r="N3183" s="79"/>
    </row>
    <row r="3184" spans="14:14" customFormat="1" ht="15" customHeight="1" x14ac:dyDescent="0.25">
      <c r="N3184" s="79"/>
    </row>
    <row r="3185" spans="14:14" customFormat="1" ht="15" customHeight="1" x14ac:dyDescent="0.25">
      <c r="N3185" s="79"/>
    </row>
    <row r="3186" spans="14:14" customFormat="1" ht="15" customHeight="1" x14ac:dyDescent="0.25">
      <c r="N3186" s="79"/>
    </row>
    <row r="3187" spans="14:14" customFormat="1" ht="15" customHeight="1" x14ac:dyDescent="0.25">
      <c r="N3187" s="79"/>
    </row>
    <row r="3188" spans="14:14" customFormat="1" ht="15" customHeight="1" x14ac:dyDescent="0.25">
      <c r="N3188" s="79"/>
    </row>
    <row r="3189" spans="14:14" customFormat="1" ht="15" customHeight="1" x14ac:dyDescent="0.25">
      <c r="N3189" s="79"/>
    </row>
    <row r="3190" spans="14:14" customFormat="1" ht="15" customHeight="1" x14ac:dyDescent="0.25">
      <c r="N3190" s="79"/>
    </row>
    <row r="3191" spans="14:14" customFormat="1" ht="15" customHeight="1" x14ac:dyDescent="0.25">
      <c r="N3191" s="79"/>
    </row>
    <row r="3192" spans="14:14" customFormat="1" ht="15" customHeight="1" x14ac:dyDescent="0.25">
      <c r="N3192" s="79"/>
    </row>
    <row r="3193" spans="14:14" customFormat="1" ht="15" customHeight="1" x14ac:dyDescent="0.25">
      <c r="N3193" s="79"/>
    </row>
    <row r="3194" spans="14:14" customFormat="1" ht="15" customHeight="1" x14ac:dyDescent="0.25">
      <c r="N3194" s="79"/>
    </row>
    <row r="3195" spans="14:14" customFormat="1" ht="15" customHeight="1" x14ac:dyDescent="0.25">
      <c r="N3195" s="79"/>
    </row>
    <row r="3196" spans="14:14" customFormat="1" ht="15" customHeight="1" x14ac:dyDescent="0.25">
      <c r="N3196" s="79"/>
    </row>
    <row r="3197" spans="14:14" customFormat="1" ht="15" customHeight="1" x14ac:dyDescent="0.25">
      <c r="N3197" s="79"/>
    </row>
    <row r="3198" spans="14:14" customFormat="1" ht="15" customHeight="1" x14ac:dyDescent="0.25">
      <c r="N3198" s="79"/>
    </row>
    <row r="3199" spans="14:14" customFormat="1" ht="15" customHeight="1" x14ac:dyDescent="0.25">
      <c r="N3199" s="79"/>
    </row>
    <row r="3200" spans="14:14" customFormat="1" ht="15" customHeight="1" x14ac:dyDescent="0.25">
      <c r="N3200" s="79"/>
    </row>
    <row r="3201" spans="14:14" customFormat="1" ht="15" customHeight="1" x14ac:dyDescent="0.25">
      <c r="N3201" s="79"/>
    </row>
    <row r="3202" spans="14:14" customFormat="1" ht="15" customHeight="1" x14ac:dyDescent="0.25">
      <c r="N3202" s="79"/>
    </row>
    <row r="3203" spans="14:14" customFormat="1" ht="15" customHeight="1" x14ac:dyDescent="0.25">
      <c r="N3203" s="79"/>
    </row>
    <row r="3204" spans="14:14" customFormat="1" ht="15" customHeight="1" x14ac:dyDescent="0.25">
      <c r="N3204" s="79"/>
    </row>
    <row r="3205" spans="14:14" customFormat="1" ht="15" customHeight="1" x14ac:dyDescent="0.25">
      <c r="N3205" s="79"/>
    </row>
    <row r="3206" spans="14:14" customFormat="1" ht="15" customHeight="1" x14ac:dyDescent="0.25">
      <c r="N3206" s="79"/>
    </row>
    <row r="3207" spans="14:14" customFormat="1" ht="15" customHeight="1" x14ac:dyDescent="0.25">
      <c r="N3207" s="79"/>
    </row>
    <row r="3208" spans="14:14" customFormat="1" ht="15" customHeight="1" x14ac:dyDescent="0.25">
      <c r="N3208" s="79"/>
    </row>
    <row r="3209" spans="14:14" customFormat="1" ht="15" customHeight="1" x14ac:dyDescent="0.25">
      <c r="N3209" s="79"/>
    </row>
    <row r="3210" spans="14:14" customFormat="1" ht="15" customHeight="1" x14ac:dyDescent="0.25">
      <c r="N3210" s="79"/>
    </row>
    <row r="3211" spans="14:14" customFormat="1" ht="15" customHeight="1" x14ac:dyDescent="0.25">
      <c r="N3211" s="79"/>
    </row>
    <row r="3212" spans="14:14" customFormat="1" ht="15" customHeight="1" x14ac:dyDescent="0.25">
      <c r="N3212" s="79"/>
    </row>
    <row r="3213" spans="14:14" customFormat="1" ht="15" customHeight="1" x14ac:dyDescent="0.25">
      <c r="N3213" s="79"/>
    </row>
    <row r="3214" spans="14:14" customFormat="1" ht="15" customHeight="1" x14ac:dyDescent="0.25">
      <c r="N3214" s="79"/>
    </row>
    <row r="3215" spans="14:14" customFormat="1" ht="15" customHeight="1" x14ac:dyDescent="0.25">
      <c r="N3215" s="79"/>
    </row>
    <row r="3216" spans="14:14" customFormat="1" ht="15" customHeight="1" x14ac:dyDescent="0.25">
      <c r="N3216" s="79"/>
    </row>
    <row r="3217" spans="14:14" customFormat="1" ht="15" customHeight="1" x14ac:dyDescent="0.25">
      <c r="N3217" s="79"/>
    </row>
    <row r="3218" spans="14:14" customFormat="1" ht="15" customHeight="1" x14ac:dyDescent="0.25">
      <c r="N3218" s="79"/>
    </row>
    <row r="3219" spans="14:14" customFormat="1" ht="15" customHeight="1" x14ac:dyDescent="0.25">
      <c r="N3219" s="79"/>
    </row>
    <row r="3220" spans="14:14" customFormat="1" ht="15" customHeight="1" x14ac:dyDescent="0.25">
      <c r="N3220" s="79"/>
    </row>
    <row r="3221" spans="14:14" customFormat="1" ht="15" customHeight="1" x14ac:dyDescent="0.25">
      <c r="N3221" s="79"/>
    </row>
    <row r="3222" spans="14:14" customFormat="1" ht="15" customHeight="1" x14ac:dyDescent="0.25">
      <c r="N3222" s="79"/>
    </row>
    <row r="3223" spans="14:14" customFormat="1" ht="15" customHeight="1" x14ac:dyDescent="0.25">
      <c r="N3223" s="79"/>
    </row>
    <row r="3224" spans="14:14" customFormat="1" ht="15" customHeight="1" x14ac:dyDescent="0.25">
      <c r="N3224" s="79"/>
    </row>
    <row r="3225" spans="14:14" customFormat="1" ht="15" customHeight="1" x14ac:dyDescent="0.25">
      <c r="N3225" s="79"/>
    </row>
    <row r="3226" spans="14:14" customFormat="1" ht="15" customHeight="1" x14ac:dyDescent="0.25">
      <c r="N3226" s="79"/>
    </row>
    <row r="3227" spans="14:14" customFormat="1" ht="15" customHeight="1" x14ac:dyDescent="0.25">
      <c r="N3227" s="79"/>
    </row>
    <row r="3228" spans="14:14" customFormat="1" ht="15" customHeight="1" x14ac:dyDescent="0.25">
      <c r="N3228" s="79"/>
    </row>
    <row r="3229" spans="14:14" customFormat="1" ht="15" customHeight="1" x14ac:dyDescent="0.25">
      <c r="N3229" s="79"/>
    </row>
    <row r="3230" spans="14:14" customFormat="1" ht="15" customHeight="1" x14ac:dyDescent="0.25">
      <c r="N3230" s="79"/>
    </row>
    <row r="3231" spans="14:14" customFormat="1" ht="15" customHeight="1" x14ac:dyDescent="0.25">
      <c r="N3231" s="79"/>
    </row>
    <row r="3232" spans="14:14" customFormat="1" ht="15" customHeight="1" x14ac:dyDescent="0.25">
      <c r="N3232" s="79"/>
    </row>
    <row r="3233" spans="14:14" customFormat="1" ht="15" customHeight="1" x14ac:dyDescent="0.25">
      <c r="N3233" s="79"/>
    </row>
    <row r="3234" spans="14:14" customFormat="1" ht="15" customHeight="1" x14ac:dyDescent="0.25">
      <c r="N3234" s="79"/>
    </row>
    <row r="3235" spans="14:14" customFormat="1" ht="15" customHeight="1" x14ac:dyDescent="0.25">
      <c r="N3235" s="79"/>
    </row>
    <row r="3236" spans="14:14" customFormat="1" ht="15" customHeight="1" x14ac:dyDescent="0.25">
      <c r="N3236" s="79"/>
    </row>
    <row r="3237" spans="14:14" customFormat="1" ht="15" customHeight="1" x14ac:dyDescent="0.25">
      <c r="N3237" s="79"/>
    </row>
    <row r="3238" spans="14:14" customFormat="1" ht="15" customHeight="1" x14ac:dyDescent="0.25">
      <c r="N3238" s="79"/>
    </row>
    <row r="3239" spans="14:14" customFormat="1" ht="15" customHeight="1" x14ac:dyDescent="0.25">
      <c r="N3239" s="79"/>
    </row>
    <row r="3240" spans="14:14" customFormat="1" ht="15" customHeight="1" x14ac:dyDescent="0.25">
      <c r="N3240" s="79"/>
    </row>
    <row r="3241" spans="14:14" customFormat="1" ht="15" customHeight="1" x14ac:dyDescent="0.25">
      <c r="N3241" s="79"/>
    </row>
    <row r="3242" spans="14:14" customFormat="1" ht="15" customHeight="1" x14ac:dyDescent="0.25">
      <c r="N3242" s="79"/>
    </row>
    <row r="3243" spans="14:14" customFormat="1" ht="15" customHeight="1" x14ac:dyDescent="0.25">
      <c r="N3243" s="79"/>
    </row>
    <row r="3244" spans="14:14" customFormat="1" ht="15" customHeight="1" x14ac:dyDescent="0.25">
      <c r="N3244" s="79"/>
    </row>
    <row r="3245" spans="14:14" customFormat="1" ht="15" customHeight="1" x14ac:dyDescent="0.25">
      <c r="N3245" s="79"/>
    </row>
    <row r="3246" spans="14:14" customFormat="1" ht="15" customHeight="1" x14ac:dyDescent="0.25">
      <c r="N3246" s="79"/>
    </row>
    <row r="3247" spans="14:14" customFormat="1" ht="15" customHeight="1" x14ac:dyDescent="0.25">
      <c r="N3247" s="79"/>
    </row>
    <row r="3248" spans="14:14" customFormat="1" ht="15" customHeight="1" x14ac:dyDescent="0.25">
      <c r="N3248" s="79"/>
    </row>
    <row r="3249" spans="14:14" customFormat="1" ht="15" customHeight="1" x14ac:dyDescent="0.25">
      <c r="N3249" s="79"/>
    </row>
    <row r="3250" spans="14:14" customFormat="1" ht="15" customHeight="1" x14ac:dyDescent="0.25">
      <c r="N3250" s="79"/>
    </row>
    <row r="3251" spans="14:14" customFormat="1" ht="15" customHeight="1" x14ac:dyDescent="0.25">
      <c r="N3251" s="79"/>
    </row>
    <row r="3252" spans="14:14" customFormat="1" ht="15" customHeight="1" x14ac:dyDescent="0.25">
      <c r="N3252" s="79"/>
    </row>
    <row r="3253" spans="14:14" customFormat="1" ht="15" customHeight="1" x14ac:dyDescent="0.25">
      <c r="N3253" s="79"/>
    </row>
    <row r="3254" spans="14:14" customFormat="1" ht="15" customHeight="1" x14ac:dyDescent="0.25">
      <c r="N3254" s="79"/>
    </row>
    <row r="3255" spans="14:14" customFormat="1" ht="15" customHeight="1" x14ac:dyDescent="0.25">
      <c r="N3255" s="79"/>
    </row>
    <row r="3256" spans="14:14" customFormat="1" ht="15" customHeight="1" x14ac:dyDescent="0.25">
      <c r="N3256" s="79"/>
    </row>
    <row r="3257" spans="14:14" customFormat="1" ht="15" customHeight="1" x14ac:dyDescent="0.25">
      <c r="N3257" s="79"/>
    </row>
    <row r="3258" spans="14:14" customFormat="1" ht="15" customHeight="1" x14ac:dyDescent="0.25">
      <c r="N3258" s="79"/>
    </row>
    <row r="3259" spans="14:14" customFormat="1" ht="15" customHeight="1" x14ac:dyDescent="0.25">
      <c r="N3259" s="79"/>
    </row>
    <row r="3260" spans="14:14" customFormat="1" ht="15" customHeight="1" x14ac:dyDescent="0.25">
      <c r="N3260" s="79"/>
    </row>
    <row r="3261" spans="14:14" customFormat="1" ht="15" customHeight="1" x14ac:dyDescent="0.25">
      <c r="N3261" s="79"/>
    </row>
    <row r="3262" spans="14:14" customFormat="1" ht="15" customHeight="1" x14ac:dyDescent="0.25">
      <c r="N3262" s="79"/>
    </row>
    <row r="3263" spans="14:14" customFormat="1" ht="15" customHeight="1" x14ac:dyDescent="0.25">
      <c r="N3263" s="79"/>
    </row>
    <row r="3264" spans="14:14" customFormat="1" ht="15" customHeight="1" x14ac:dyDescent="0.25">
      <c r="N3264" s="79"/>
    </row>
    <row r="3265" spans="14:14" customFormat="1" ht="15" customHeight="1" x14ac:dyDescent="0.25">
      <c r="N3265" s="79"/>
    </row>
    <row r="3266" spans="14:14" customFormat="1" ht="15" customHeight="1" x14ac:dyDescent="0.25">
      <c r="N3266" s="79"/>
    </row>
    <row r="3267" spans="14:14" customFormat="1" ht="15" customHeight="1" x14ac:dyDescent="0.25">
      <c r="N3267" s="79"/>
    </row>
    <row r="3268" spans="14:14" customFormat="1" ht="15" customHeight="1" x14ac:dyDescent="0.25">
      <c r="N3268" s="79"/>
    </row>
    <row r="3269" spans="14:14" customFormat="1" ht="15" customHeight="1" x14ac:dyDescent="0.25">
      <c r="N3269" s="79"/>
    </row>
    <row r="3270" spans="14:14" customFormat="1" ht="15" customHeight="1" x14ac:dyDescent="0.25">
      <c r="N3270" s="79"/>
    </row>
    <row r="3271" spans="14:14" customFormat="1" ht="15" customHeight="1" x14ac:dyDescent="0.25">
      <c r="N3271" s="79"/>
    </row>
    <row r="3272" spans="14:14" customFormat="1" ht="15" customHeight="1" x14ac:dyDescent="0.25">
      <c r="N3272" s="79"/>
    </row>
    <row r="3273" spans="14:14" customFormat="1" ht="15" customHeight="1" x14ac:dyDescent="0.25">
      <c r="N3273" s="79"/>
    </row>
    <row r="3274" spans="14:14" customFormat="1" ht="15" customHeight="1" x14ac:dyDescent="0.25">
      <c r="N3274" s="79"/>
    </row>
    <row r="3275" spans="14:14" customFormat="1" ht="15" customHeight="1" x14ac:dyDescent="0.25">
      <c r="N3275" s="79"/>
    </row>
    <row r="3276" spans="14:14" customFormat="1" ht="15" customHeight="1" x14ac:dyDescent="0.25">
      <c r="N3276" s="79"/>
    </row>
    <row r="3277" spans="14:14" customFormat="1" ht="15" customHeight="1" x14ac:dyDescent="0.25">
      <c r="N3277" s="79"/>
    </row>
    <row r="3278" spans="14:14" customFormat="1" ht="15" customHeight="1" x14ac:dyDescent="0.25">
      <c r="N3278" s="79"/>
    </row>
    <row r="3279" spans="14:14" customFormat="1" ht="15" customHeight="1" x14ac:dyDescent="0.25">
      <c r="N3279" s="79"/>
    </row>
    <row r="3280" spans="14:14" customFormat="1" ht="15" customHeight="1" x14ac:dyDescent="0.25">
      <c r="N3280" s="79"/>
    </row>
    <row r="3281" spans="14:14" customFormat="1" ht="15" customHeight="1" x14ac:dyDescent="0.25">
      <c r="N3281" s="79"/>
    </row>
    <row r="3282" spans="14:14" customFormat="1" ht="15" customHeight="1" x14ac:dyDescent="0.25">
      <c r="N3282" s="79"/>
    </row>
    <row r="3283" spans="14:14" customFormat="1" ht="15" customHeight="1" x14ac:dyDescent="0.25">
      <c r="N3283" s="79"/>
    </row>
    <row r="3284" spans="14:14" customFormat="1" ht="15" customHeight="1" x14ac:dyDescent="0.25">
      <c r="N3284" s="79"/>
    </row>
    <row r="3285" spans="14:14" customFormat="1" ht="15" customHeight="1" x14ac:dyDescent="0.25">
      <c r="N3285" s="79"/>
    </row>
    <row r="3286" spans="14:14" customFormat="1" ht="15" customHeight="1" x14ac:dyDescent="0.25">
      <c r="N3286" s="79"/>
    </row>
    <row r="3287" spans="14:14" customFormat="1" ht="15" customHeight="1" x14ac:dyDescent="0.25">
      <c r="N3287" s="79"/>
    </row>
    <row r="3288" spans="14:14" customFormat="1" ht="15" customHeight="1" x14ac:dyDescent="0.25">
      <c r="N3288" s="79"/>
    </row>
    <row r="3289" spans="14:14" customFormat="1" ht="15" customHeight="1" x14ac:dyDescent="0.25">
      <c r="N3289" s="79"/>
    </row>
    <row r="3290" spans="14:14" customFormat="1" ht="15" customHeight="1" x14ac:dyDescent="0.25">
      <c r="N3290" s="79"/>
    </row>
    <row r="3291" spans="14:14" customFormat="1" ht="15" customHeight="1" x14ac:dyDescent="0.25">
      <c r="N3291" s="79"/>
    </row>
    <row r="3292" spans="14:14" customFormat="1" ht="15" customHeight="1" x14ac:dyDescent="0.25">
      <c r="N3292" s="79"/>
    </row>
    <row r="3293" spans="14:14" customFormat="1" ht="15" customHeight="1" x14ac:dyDescent="0.25">
      <c r="N3293" s="79"/>
    </row>
    <row r="3294" spans="14:14" customFormat="1" ht="15" customHeight="1" x14ac:dyDescent="0.25">
      <c r="N3294" s="79"/>
    </row>
    <row r="3295" spans="14:14" customFormat="1" ht="15" customHeight="1" x14ac:dyDescent="0.25">
      <c r="N3295" s="79"/>
    </row>
    <row r="3296" spans="14:14" customFormat="1" ht="15" customHeight="1" x14ac:dyDescent="0.25">
      <c r="N3296" s="79"/>
    </row>
    <row r="3297" spans="14:14" customFormat="1" ht="15" customHeight="1" x14ac:dyDescent="0.25">
      <c r="N3297" s="79"/>
    </row>
    <row r="3298" spans="14:14" customFormat="1" ht="15" customHeight="1" x14ac:dyDescent="0.25">
      <c r="N3298" s="79"/>
    </row>
    <row r="3299" spans="14:14" customFormat="1" ht="15" customHeight="1" x14ac:dyDescent="0.25">
      <c r="N3299" s="79"/>
    </row>
    <row r="3300" spans="14:14" customFormat="1" ht="15" customHeight="1" x14ac:dyDescent="0.25">
      <c r="N3300" s="79"/>
    </row>
    <row r="3301" spans="14:14" customFormat="1" ht="15" customHeight="1" x14ac:dyDescent="0.25">
      <c r="N3301" s="79"/>
    </row>
    <row r="3302" spans="14:14" customFormat="1" ht="15" customHeight="1" x14ac:dyDescent="0.25">
      <c r="N3302" s="79"/>
    </row>
    <row r="3303" spans="14:14" customFormat="1" ht="15" customHeight="1" x14ac:dyDescent="0.25">
      <c r="N3303" s="79"/>
    </row>
    <row r="3304" spans="14:14" customFormat="1" ht="15" customHeight="1" x14ac:dyDescent="0.25">
      <c r="N3304" s="79"/>
    </row>
    <row r="3305" spans="14:14" customFormat="1" ht="15" customHeight="1" x14ac:dyDescent="0.25">
      <c r="N3305" s="79"/>
    </row>
    <row r="3306" spans="14:14" customFormat="1" ht="15" customHeight="1" x14ac:dyDescent="0.25">
      <c r="N3306" s="79"/>
    </row>
    <row r="3307" spans="14:14" customFormat="1" ht="15" customHeight="1" x14ac:dyDescent="0.25">
      <c r="N3307" s="79"/>
    </row>
    <row r="3308" spans="14:14" customFormat="1" ht="15" customHeight="1" x14ac:dyDescent="0.25">
      <c r="N3308" s="79"/>
    </row>
    <row r="3309" spans="14:14" customFormat="1" ht="15" customHeight="1" x14ac:dyDescent="0.25">
      <c r="N3309" s="79"/>
    </row>
    <row r="3310" spans="14:14" customFormat="1" ht="15" customHeight="1" x14ac:dyDescent="0.25">
      <c r="N3310" s="79"/>
    </row>
    <row r="3311" spans="14:14" customFormat="1" ht="15" customHeight="1" x14ac:dyDescent="0.25">
      <c r="N3311" s="79"/>
    </row>
    <row r="3312" spans="14:14" customFormat="1" ht="15" customHeight="1" x14ac:dyDescent="0.25">
      <c r="N3312" s="79"/>
    </row>
    <row r="3313" spans="14:14" customFormat="1" ht="15" customHeight="1" x14ac:dyDescent="0.25">
      <c r="N3313" s="79"/>
    </row>
    <row r="3314" spans="14:14" customFormat="1" ht="15" customHeight="1" x14ac:dyDescent="0.25">
      <c r="N3314" s="79"/>
    </row>
    <row r="3315" spans="14:14" customFormat="1" ht="15" customHeight="1" x14ac:dyDescent="0.25">
      <c r="N3315" s="79"/>
    </row>
    <row r="3316" spans="14:14" customFormat="1" ht="15" customHeight="1" x14ac:dyDescent="0.25">
      <c r="N3316" s="79"/>
    </row>
    <row r="3317" spans="14:14" customFormat="1" ht="15" customHeight="1" x14ac:dyDescent="0.25">
      <c r="N3317" s="79"/>
    </row>
    <row r="3318" spans="14:14" customFormat="1" ht="15" customHeight="1" x14ac:dyDescent="0.25">
      <c r="N3318" s="79"/>
    </row>
    <row r="3319" spans="14:14" customFormat="1" ht="15" customHeight="1" x14ac:dyDescent="0.25">
      <c r="N3319" s="79"/>
    </row>
    <row r="3320" spans="14:14" customFormat="1" ht="15" customHeight="1" x14ac:dyDescent="0.25">
      <c r="N3320" s="79"/>
    </row>
    <row r="3321" spans="14:14" customFormat="1" ht="15" customHeight="1" x14ac:dyDescent="0.25">
      <c r="N3321" s="79"/>
    </row>
    <row r="3322" spans="14:14" customFormat="1" ht="15" customHeight="1" x14ac:dyDescent="0.25">
      <c r="N3322" s="79"/>
    </row>
    <row r="3323" spans="14:14" customFormat="1" ht="15" customHeight="1" x14ac:dyDescent="0.25">
      <c r="N3323" s="79"/>
    </row>
    <row r="3324" spans="14:14" customFormat="1" ht="15" customHeight="1" x14ac:dyDescent="0.25">
      <c r="N3324" s="79"/>
    </row>
    <row r="3325" spans="14:14" customFormat="1" ht="15" customHeight="1" x14ac:dyDescent="0.25">
      <c r="N3325" s="79"/>
    </row>
    <row r="3326" spans="14:14" customFormat="1" ht="15" customHeight="1" x14ac:dyDescent="0.25">
      <c r="N3326" s="79"/>
    </row>
    <row r="3327" spans="14:14" customFormat="1" ht="15" customHeight="1" x14ac:dyDescent="0.25">
      <c r="N3327" s="79"/>
    </row>
    <row r="3328" spans="14:14" customFormat="1" ht="15" customHeight="1" x14ac:dyDescent="0.25">
      <c r="N3328" s="79"/>
    </row>
    <row r="3329" spans="14:14" customFormat="1" ht="15" customHeight="1" x14ac:dyDescent="0.25">
      <c r="N3329" s="79"/>
    </row>
    <row r="3330" spans="14:14" customFormat="1" ht="15" customHeight="1" x14ac:dyDescent="0.25">
      <c r="N3330" s="79"/>
    </row>
    <row r="3331" spans="14:14" customFormat="1" ht="15" customHeight="1" x14ac:dyDescent="0.25">
      <c r="N3331" s="79"/>
    </row>
    <row r="3332" spans="14:14" customFormat="1" ht="15" customHeight="1" x14ac:dyDescent="0.25">
      <c r="N3332" s="79"/>
    </row>
    <row r="3333" spans="14:14" customFormat="1" ht="15" customHeight="1" x14ac:dyDescent="0.25">
      <c r="N3333" s="79"/>
    </row>
    <row r="3334" spans="14:14" customFormat="1" ht="15" customHeight="1" x14ac:dyDescent="0.25">
      <c r="N3334" s="79"/>
    </row>
    <row r="3335" spans="14:14" customFormat="1" ht="15" customHeight="1" x14ac:dyDescent="0.25">
      <c r="N3335" s="79"/>
    </row>
    <row r="3336" spans="14:14" customFormat="1" ht="15" customHeight="1" x14ac:dyDescent="0.25">
      <c r="N3336" s="79"/>
    </row>
    <row r="3337" spans="14:14" customFormat="1" ht="15" customHeight="1" x14ac:dyDescent="0.25">
      <c r="N3337" s="79"/>
    </row>
    <row r="3338" spans="14:14" customFormat="1" ht="15" customHeight="1" x14ac:dyDescent="0.25">
      <c r="N3338" s="79"/>
    </row>
    <row r="3339" spans="14:14" customFormat="1" ht="15" customHeight="1" x14ac:dyDescent="0.25">
      <c r="N3339" s="79"/>
    </row>
    <row r="3340" spans="14:14" customFormat="1" ht="15" customHeight="1" x14ac:dyDescent="0.25">
      <c r="N3340" s="79"/>
    </row>
    <row r="3341" spans="14:14" customFormat="1" ht="15" customHeight="1" x14ac:dyDescent="0.25">
      <c r="N3341" s="79"/>
    </row>
    <row r="3342" spans="14:14" customFormat="1" ht="15" customHeight="1" x14ac:dyDescent="0.25">
      <c r="N3342" s="79"/>
    </row>
    <row r="3343" spans="14:14" customFormat="1" ht="15" customHeight="1" x14ac:dyDescent="0.25">
      <c r="N3343" s="79"/>
    </row>
    <row r="3344" spans="14:14" customFormat="1" ht="15" customHeight="1" x14ac:dyDescent="0.25">
      <c r="N3344" s="79"/>
    </row>
    <row r="3345" spans="14:14" customFormat="1" ht="15" customHeight="1" x14ac:dyDescent="0.25">
      <c r="N3345" s="79"/>
    </row>
    <row r="3346" spans="14:14" customFormat="1" ht="15" customHeight="1" x14ac:dyDescent="0.25">
      <c r="N3346" s="79"/>
    </row>
    <row r="3347" spans="14:14" customFormat="1" ht="15" customHeight="1" x14ac:dyDescent="0.25">
      <c r="N3347" s="79"/>
    </row>
    <row r="3348" spans="14:14" customFormat="1" ht="15" customHeight="1" x14ac:dyDescent="0.25">
      <c r="N3348" s="79"/>
    </row>
    <row r="3349" spans="14:14" customFormat="1" ht="15" customHeight="1" x14ac:dyDescent="0.25">
      <c r="N3349" s="79"/>
    </row>
    <row r="3350" spans="14:14" customFormat="1" ht="15" customHeight="1" x14ac:dyDescent="0.25">
      <c r="N3350" s="79"/>
    </row>
    <row r="3351" spans="14:14" customFormat="1" ht="15" customHeight="1" x14ac:dyDescent="0.25">
      <c r="N3351" s="79"/>
    </row>
    <row r="3352" spans="14:14" customFormat="1" ht="15" customHeight="1" x14ac:dyDescent="0.25">
      <c r="N3352" s="79"/>
    </row>
    <row r="3353" spans="14:14" customFormat="1" ht="15" customHeight="1" x14ac:dyDescent="0.25">
      <c r="N3353" s="79"/>
    </row>
    <row r="3354" spans="14:14" customFormat="1" ht="15" customHeight="1" x14ac:dyDescent="0.25">
      <c r="N3354" s="79"/>
    </row>
    <row r="3355" spans="14:14" customFormat="1" ht="15" customHeight="1" x14ac:dyDescent="0.25">
      <c r="N3355" s="79"/>
    </row>
    <row r="3356" spans="14:14" customFormat="1" ht="15" customHeight="1" x14ac:dyDescent="0.25">
      <c r="N3356" s="79"/>
    </row>
    <row r="3357" spans="14:14" customFormat="1" ht="15" customHeight="1" x14ac:dyDescent="0.25">
      <c r="N3357" s="79"/>
    </row>
    <row r="3358" spans="14:14" customFormat="1" ht="15" customHeight="1" x14ac:dyDescent="0.25">
      <c r="N3358" s="79"/>
    </row>
    <row r="3359" spans="14:14" customFormat="1" ht="15" customHeight="1" x14ac:dyDescent="0.25">
      <c r="N3359" s="79"/>
    </row>
    <row r="3360" spans="14:14" customFormat="1" ht="15" customHeight="1" x14ac:dyDescent="0.25">
      <c r="N3360" s="79"/>
    </row>
    <row r="3361" spans="14:14" customFormat="1" ht="15" customHeight="1" x14ac:dyDescent="0.25">
      <c r="N3361" s="79"/>
    </row>
    <row r="3362" spans="14:14" customFormat="1" ht="15" customHeight="1" x14ac:dyDescent="0.25">
      <c r="N3362" s="79"/>
    </row>
    <row r="3363" spans="14:14" customFormat="1" ht="15" customHeight="1" x14ac:dyDescent="0.25">
      <c r="N3363" s="79"/>
    </row>
    <row r="3364" spans="14:14" customFormat="1" ht="15" customHeight="1" x14ac:dyDescent="0.25">
      <c r="N3364" s="79"/>
    </row>
    <row r="3365" spans="14:14" customFormat="1" ht="15" customHeight="1" x14ac:dyDescent="0.25">
      <c r="N3365" s="79"/>
    </row>
    <row r="3366" spans="14:14" customFormat="1" ht="15" customHeight="1" x14ac:dyDescent="0.25">
      <c r="N3366" s="79"/>
    </row>
    <row r="3367" spans="14:14" customFormat="1" ht="15" customHeight="1" x14ac:dyDescent="0.25">
      <c r="N3367" s="79"/>
    </row>
    <row r="3368" spans="14:14" customFormat="1" ht="15" customHeight="1" x14ac:dyDescent="0.25">
      <c r="N3368" s="79"/>
    </row>
    <row r="3369" spans="14:14" customFormat="1" ht="15" customHeight="1" x14ac:dyDescent="0.25">
      <c r="N3369" s="79"/>
    </row>
    <row r="3370" spans="14:14" customFormat="1" ht="15" customHeight="1" x14ac:dyDescent="0.25">
      <c r="N3370" s="79"/>
    </row>
    <row r="3371" spans="14:14" customFormat="1" ht="15" customHeight="1" x14ac:dyDescent="0.25">
      <c r="N3371" s="79"/>
    </row>
    <row r="3372" spans="14:14" customFormat="1" ht="15" customHeight="1" x14ac:dyDescent="0.25">
      <c r="N3372" s="79"/>
    </row>
    <row r="3373" spans="14:14" customFormat="1" ht="15" customHeight="1" x14ac:dyDescent="0.25">
      <c r="N3373" s="79"/>
    </row>
    <row r="3374" spans="14:14" customFormat="1" ht="15" customHeight="1" x14ac:dyDescent="0.25">
      <c r="N3374" s="79"/>
    </row>
    <row r="3375" spans="14:14" customFormat="1" ht="15" customHeight="1" x14ac:dyDescent="0.25">
      <c r="N3375" s="79"/>
    </row>
    <row r="3376" spans="14:14" customFormat="1" ht="15" customHeight="1" x14ac:dyDescent="0.25">
      <c r="N3376" s="79"/>
    </row>
    <row r="3377" spans="14:14" customFormat="1" ht="15" customHeight="1" x14ac:dyDescent="0.25">
      <c r="N3377" s="79"/>
    </row>
    <row r="3378" spans="14:14" customFormat="1" ht="15" customHeight="1" x14ac:dyDescent="0.25">
      <c r="N3378" s="79"/>
    </row>
    <row r="3379" spans="14:14" customFormat="1" ht="15" customHeight="1" x14ac:dyDescent="0.25">
      <c r="N3379" s="79"/>
    </row>
    <row r="3380" spans="14:14" customFormat="1" ht="15" customHeight="1" x14ac:dyDescent="0.25">
      <c r="N3380" s="79"/>
    </row>
    <row r="3381" spans="14:14" customFormat="1" ht="15" customHeight="1" x14ac:dyDescent="0.25">
      <c r="N3381" s="79"/>
    </row>
    <row r="3382" spans="14:14" customFormat="1" ht="15" customHeight="1" x14ac:dyDescent="0.25">
      <c r="N3382" s="79"/>
    </row>
    <row r="3383" spans="14:14" customFormat="1" ht="15" customHeight="1" x14ac:dyDescent="0.25">
      <c r="N3383" s="79"/>
    </row>
    <row r="3384" spans="14:14" customFormat="1" ht="15" customHeight="1" x14ac:dyDescent="0.25">
      <c r="N3384" s="79"/>
    </row>
    <row r="3385" spans="14:14" customFormat="1" ht="15" customHeight="1" x14ac:dyDescent="0.25">
      <c r="N3385" s="79"/>
    </row>
    <row r="3386" spans="14:14" customFormat="1" ht="15" customHeight="1" x14ac:dyDescent="0.25">
      <c r="N3386" s="79"/>
    </row>
    <row r="3387" spans="14:14" customFormat="1" ht="15" customHeight="1" x14ac:dyDescent="0.25">
      <c r="N3387" s="79"/>
    </row>
    <row r="3388" spans="14:14" customFormat="1" ht="15" customHeight="1" x14ac:dyDescent="0.25">
      <c r="N3388" s="79"/>
    </row>
    <row r="3389" spans="14:14" customFormat="1" ht="15" customHeight="1" x14ac:dyDescent="0.25">
      <c r="N3389" s="79"/>
    </row>
    <row r="3390" spans="14:14" customFormat="1" ht="15" customHeight="1" x14ac:dyDescent="0.25">
      <c r="N3390" s="79"/>
    </row>
    <row r="3391" spans="14:14" customFormat="1" ht="15" customHeight="1" x14ac:dyDescent="0.25">
      <c r="N3391" s="79"/>
    </row>
    <row r="3392" spans="14:14" customFormat="1" ht="15" customHeight="1" x14ac:dyDescent="0.25">
      <c r="N3392" s="79"/>
    </row>
    <row r="3393" spans="14:14" customFormat="1" ht="15" customHeight="1" x14ac:dyDescent="0.25">
      <c r="N3393" s="79"/>
    </row>
    <row r="3394" spans="14:14" customFormat="1" ht="15" customHeight="1" x14ac:dyDescent="0.25">
      <c r="N3394" s="79"/>
    </row>
    <row r="3395" spans="14:14" customFormat="1" ht="15" customHeight="1" x14ac:dyDescent="0.25">
      <c r="N3395" s="79"/>
    </row>
    <row r="3396" spans="14:14" customFormat="1" ht="15" customHeight="1" x14ac:dyDescent="0.25">
      <c r="N3396" s="79"/>
    </row>
    <row r="3397" spans="14:14" customFormat="1" ht="15" customHeight="1" x14ac:dyDescent="0.25">
      <c r="N3397" s="79"/>
    </row>
    <row r="3398" spans="14:14" customFormat="1" ht="15" customHeight="1" x14ac:dyDescent="0.25">
      <c r="N3398" s="79"/>
    </row>
    <row r="3399" spans="14:14" customFormat="1" ht="15" customHeight="1" x14ac:dyDescent="0.25">
      <c r="N3399" s="79"/>
    </row>
    <row r="3400" spans="14:14" customFormat="1" ht="15" customHeight="1" x14ac:dyDescent="0.25">
      <c r="N3400" s="79"/>
    </row>
    <row r="3401" spans="14:14" customFormat="1" ht="15" customHeight="1" x14ac:dyDescent="0.25">
      <c r="N3401" s="79"/>
    </row>
    <row r="3402" spans="14:14" customFormat="1" ht="15" customHeight="1" x14ac:dyDescent="0.25">
      <c r="N3402" s="79"/>
    </row>
    <row r="3403" spans="14:14" customFormat="1" ht="15" customHeight="1" x14ac:dyDescent="0.25">
      <c r="N3403" s="79"/>
    </row>
    <row r="3404" spans="14:14" customFormat="1" ht="15" customHeight="1" x14ac:dyDescent="0.25">
      <c r="N3404" s="79"/>
    </row>
    <row r="3405" spans="14:14" customFormat="1" ht="15" customHeight="1" x14ac:dyDescent="0.25">
      <c r="N3405" s="79"/>
    </row>
    <row r="3406" spans="14:14" customFormat="1" ht="15" customHeight="1" x14ac:dyDescent="0.25">
      <c r="N3406" s="79"/>
    </row>
    <row r="3407" spans="14:14" customFormat="1" ht="15" customHeight="1" x14ac:dyDescent="0.25">
      <c r="N3407" s="79"/>
    </row>
    <row r="3408" spans="14:14" customFormat="1" ht="15" customHeight="1" x14ac:dyDescent="0.25">
      <c r="N3408" s="79"/>
    </row>
    <row r="3409" spans="14:14" customFormat="1" ht="15" customHeight="1" x14ac:dyDescent="0.25">
      <c r="N3409" s="79"/>
    </row>
    <row r="3410" spans="14:14" customFormat="1" ht="15" customHeight="1" x14ac:dyDescent="0.25">
      <c r="N3410" s="79"/>
    </row>
    <row r="3411" spans="14:14" customFormat="1" ht="15" customHeight="1" x14ac:dyDescent="0.25">
      <c r="N3411" s="79"/>
    </row>
    <row r="3412" spans="14:14" customFormat="1" ht="15" customHeight="1" x14ac:dyDescent="0.25">
      <c r="N3412" s="79"/>
    </row>
    <row r="3413" spans="14:14" customFormat="1" ht="15" customHeight="1" x14ac:dyDescent="0.25">
      <c r="N3413" s="79"/>
    </row>
    <row r="3414" spans="14:14" customFormat="1" ht="15" customHeight="1" x14ac:dyDescent="0.25">
      <c r="N3414" s="79"/>
    </row>
    <row r="3415" spans="14:14" customFormat="1" ht="15" customHeight="1" x14ac:dyDescent="0.25">
      <c r="N3415" s="79"/>
    </row>
    <row r="3416" spans="14:14" customFormat="1" ht="15" customHeight="1" x14ac:dyDescent="0.25">
      <c r="N3416" s="79"/>
    </row>
    <row r="3417" spans="14:14" customFormat="1" ht="15" customHeight="1" x14ac:dyDescent="0.25">
      <c r="N3417" s="79"/>
    </row>
    <row r="3418" spans="14:14" customFormat="1" ht="15" customHeight="1" x14ac:dyDescent="0.25">
      <c r="N3418" s="79"/>
    </row>
    <row r="3419" spans="14:14" customFormat="1" ht="15" customHeight="1" x14ac:dyDescent="0.25">
      <c r="N3419" s="79"/>
    </row>
    <row r="3420" spans="14:14" customFormat="1" ht="15" customHeight="1" x14ac:dyDescent="0.25">
      <c r="N3420" s="79"/>
    </row>
    <row r="3421" spans="14:14" customFormat="1" ht="15" customHeight="1" x14ac:dyDescent="0.25">
      <c r="N3421" s="79"/>
    </row>
    <row r="3422" spans="14:14" customFormat="1" ht="15" customHeight="1" x14ac:dyDescent="0.25">
      <c r="N3422" s="79"/>
    </row>
    <row r="3423" spans="14:14" customFormat="1" ht="15" customHeight="1" x14ac:dyDescent="0.25">
      <c r="N3423" s="79"/>
    </row>
    <row r="3424" spans="14:14" customFormat="1" ht="15" customHeight="1" x14ac:dyDescent="0.25">
      <c r="N3424" s="79"/>
    </row>
    <row r="3425" spans="14:14" customFormat="1" ht="15" customHeight="1" x14ac:dyDescent="0.25">
      <c r="N3425" s="79"/>
    </row>
    <row r="3426" spans="14:14" customFormat="1" ht="15" customHeight="1" x14ac:dyDescent="0.25">
      <c r="N3426" s="79"/>
    </row>
    <row r="3427" spans="14:14" customFormat="1" ht="15" customHeight="1" x14ac:dyDescent="0.25">
      <c r="N3427" s="79"/>
    </row>
    <row r="3428" spans="14:14" customFormat="1" ht="15" customHeight="1" x14ac:dyDescent="0.25">
      <c r="N3428" s="79"/>
    </row>
    <row r="3429" spans="14:14" customFormat="1" ht="15" customHeight="1" x14ac:dyDescent="0.25">
      <c r="N3429" s="79"/>
    </row>
    <row r="3430" spans="14:14" customFormat="1" ht="15" customHeight="1" x14ac:dyDescent="0.25">
      <c r="N3430" s="79"/>
    </row>
    <row r="3431" spans="14:14" customFormat="1" ht="15" customHeight="1" x14ac:dyDescent="0.25">
      <c r="N3431" s="79"/>
    </row>
    <row r="3432" spans="14:14" customFormat="1" ht="15" customHeight="1" x14ac:dyDescent="0.25">
      <c r="N3432" s="79"/>
    </row>
    <row r="3433" spans="14:14" customFormat="1" ht="15" customHeight="1" x14ac:dyDescent="0.25">
      <c r="N3433" s="79"/>
    </row>
    <row r="3434" spans="14:14" customFormat="1" ht="15" customHeight="1" x14ac:dyDescent="0.25">
      <c r="N3434" s="79"/>
    </row>
    <row r="3435" spans="14:14" customFormat="1" ht="15" customHeight="1" x14ac:dyDescent="0.25">
      <c r="N3435" s="79"/>
    </row>
    <row r="3436" spans="14:14" customFormat="1" ht="15" customHeight="1" x14ac:dyDescent="0.25">
      <c r="N3436" s="79"/>
    </row>
    <row r="3437" spans="14:14" customFormat="1" ht="15" customHeight="1" x14ac:dyDescent="0.25">
      <c r="N3437" s="79"/>
    </row>
    <row r="3438" spans="14:14" customFormat="1" ht="15" customHeight="1" x14ac:dyDescent="0.25">
      <c r="N3438" s="79"/>
    </row>
    <row r="3439" spans="14:14" customFormat="1" ht="15" customHeight="1" x14ac:dyDescent="0.25">
      <c r="N3439" s="79"/>
    </row>
    <row r="3440" spans="14:14" customFormat="1" ht="15" customHeight="1" x14ac:dyDescent="0.25">
      <c r="N3440" s="79"/>
    </row>
    <row r="3441" spans="14:14" customFormat="1" ht="15" customHeight="1" x14ac:dyDescent="0.25">
      <c r="N3441" s="79"/>
    </row>
    <row r="3442" spans="14:14" customFormat="1" ht="15" customHeight="1" x14ac:dyDescent="0.25">
      <c r="N3442" s="79"/>
    </row>
    <row r="3443" spans="14:14" customFormat="1" ht="15" customHeight="1" x14ac:dyDescent="0.25">
      <c r="N3443" s="79"/>
    </row>
    <row r="3444" spans="14:14" customFormat="1" ht="15" customHeight="1" x14ac:dyDescent="0.25">
      <c r="N3444" s="79"/>
    </row>
    <row r="3445" spans="14:14" customFormat="1" ht="15" customHeight="1" x14ac:dyDescent="0.25">
      <c r="N3445" s="79"/>
    </row>
    <row r="3446" spans="14:14" customFormat="1" ht="15" customHeight="1" x14ac:dyDescent="0.25">
      <c r="N3446" s="79"/>
    </row>
    <row r="3447" spans="14:14" customFormat="1" ht="15" customHeight="1" x14ac:dyDescent="0.25">
      <c r="N3447" s="79"/>
    </row>
    <row r="3448" spans="14:14" customFormat="1" ht="15" customHeight="1" x14ac:dyDescent="0.25">
      <c r="N3448" s="79"/>
    </row>
    <row r="3449" spans="14:14" customFormat="1" ht="15" customHeight="1" x14ac:dyDescent="0.25">
      <c r="N3449" s="79"/>
    </row>
    <row r="3450" spans="14:14" customFormat="1" ht="15" customHeight="1" x14ac:dyDescent="0.25">
      <c r="N3450" s="79"/>
    </row>
    <row r="3451" spans="14:14" customFormat="1" ht="15" customHeight="1" x14ac:dyDescent="0.25">
      <c r="N3451" s="79"/>
    </row>
    <row r="3452" spans="14:14" customFormat="1" ht="15" customHeight="1" x14ac:dyDescent="0.25">
      <c r="N3452" s="79"/>
    </row>
    <row r="3453" spans="14:14" customFormat="1" ht="15" customHeight="1" x14ac:dyDescent="0.25">
      <c r="N3453" s="79"/>
    </row>
    <row r="3454" spans="14:14" customFormat="1" ht="15" customHeight="1" x14ac:dyDescent="0.25">
      <c r="N3454" s="79"/>
    </row>
    <row r="3455" spans="14:14" customFormat="1" ht="15" customHeight="1" x14ac:dyDescent="0.25">
      <c r="N3455" s="79"/>
    </row>
    <row r="3456" spans="14:14" customFormat="1" ht="15" customHeight="1" x14ac:dyDescent="0.25">
      <c r="N3456" s="79"/>
    </row>
    <row r="3457" spans="14:14" customFormat="1" ht="15" customHeight="1" x14ac:dyDescent="0.25">
      <c r="N3457" s="79"/>
    </row>
    <row r="3458" spans="14:14" customFormat="1" ht="15" customHeight="1" x14ac:dyDescent="0.25">
      <c r="N3458" s="79"/>
    </row>
    <row r="3459" spans="14:14" customFormat="1" ht="15" customHeight="1" x14ac:dyDescent="0.25">
      <c r="N3459" s="79"/>
    </row>
    <row r="3460" spans="14:14" customFormat="1" ht="15" customHeight="1" x14ac:dyDescent="0.25">
      <c r="N3460" s="79"/>
    </row>
    <row r="3461" spans="14:14" customFormat="1" ht="15" customHeight="1" x14ac:dyDescent="0.25">
      <c r="N3461" s="79"/>
    </row>
    <row r="3462" spans="14:14" customFormat="1" ht="15" customHeight="1" x14ac:dyDescent="0.25">
      <c r="N3462" s="79"/>
    </row>
    <row r="3463" spans="14:14" customFormat="1" ht="15" customHeight="1" x14ac:dyDescent="0.25">
      <c r="N3463" s="79"/>
    </row>
    <row r="3464" spans="14:14" customFormat="1" ht="15" customHeight="1" x14ac:dyDescent="0.25">
      <c r="N3464" s="79"/>
    </row>
    <row r="3465" spans="14:14" customFormat="1" ht="15" customHeight="1" x14ac:dyDescent="0.25">
      <c r="N3465" s="79"/>
    </row>
    <row r="3466" spans="14:14" customFormat="1" ht="15" customHeight="1" x14ac:dyDescent="0.25">
      <c r="N3466" s="79"/>
    </row>
    <row r="3467" spans="14:14" customFormat="1" ht="15" customHeight="1" x14ac:dyDescent="0.25">
      <c r="N3467" s="79"/>
    </row>
    <row r="3468" spans="14:14" customFormat="1" ht="15" customHeight="1" x14ac:dyDescent="0.25">
      <c r="N3468" s="79"/>
    </row>
    <row r="3469" spans="14:14" customFormat="1" ht="15" customHeight="1" x14ac:dyDescent="0.25">
      <c r="N3469" s="79"/>
    </row>
    <row r="3470" spans="14:14" customFormat="1" ht="15" customHeight="1" x14ac:dyDescent="0.25">
      <c r="N3470" s="79"/>
    </row>
    <row r="3471" spans="14:14" customFormat="1" ht="15" customHeight="1" x14ac:dyDescent="0.25">
      <c r="N3471" s="79"/>
    </row>
    <row r="3472" spans="14:14" customFormat="1" ht="15" customHeight="1" x14ac:dyDescent="0.25">
      <c r="N3472" s="79"/>
    </row>
    <row r="3473" spans="14:14" customFormat="1" ht="15" customHeight="1" x14ac:dyDescent="0.25">
      <c r="N3473" s="79"/>
    </row>
    <row r="3474" spans="14:14" customFormat="1" ht="15" customHeight="1" x14ac:dyDescent="0.25">
      <c r="N3474" s="79"/>
    </row>
    <row r="3475" spans="14:14" customFormat="1" ht="15" customHeight="1" x14ac:dyDescent="0.25">
      <c r="N3475" s="79"/>
    </row>
    <row r="3476" spans="14:14" customFormat="1" ht="15" customHeight="1" x14ac:dyDescent="0.25">
      <c r="N3476" s="79"/>
    </row>
    <row r="3477" spans="14:14" customFormat="1" ht="15" customHeight="1" x14ac:dyDescent="0.25">
      <c r="N3477" s="79"/>
    </row>
    <row r="3478" spans="14:14" customFormat="1" ht="15" customHeight="1" x14ac:dyDescent="0.25">
      <c r="N3478" s="79"/>
    </row>
    <row r="3479" spans="14:14" customFormat="1" ht="15" customHeight="1" x14ac:dyDescent="0.25">
      <c r="N3479" s="79"/>
    </row>
    <row r="3480" spans="14:14" customFormat="1" ht="15" customHeight="1" x14ac:dyDescent="0.25">
      <c r="N3480" s="79"/>
    </row>
    <row r="3481" spans="14:14" customFormat="1" ht="15" customHeight="1" x14ac:dyDescent="0.25">
      <c r="N3481" s="79"/>
    </row>
    <row r="3482" spans="14:14" customFormat="1" ht="15" customHeight="1" x14ac:dyDescent="0.25">
      <c r="N3482" s="79"/>
    </row>
    <row r="3483" spans="14:14" customFormat="1" ht="15" customHeight="1" x14ac:dyDescent="0.25">
      <c r="N3483" s="79"/>
    </row>
    <row r="3484" spans="14:14" customFormat="1" ht="15" customHeight="1" x14ac:dyDescent="0.25">
      <c r="N3484" s="79"/>
    </row>
    <row r="3485" spans="14:14" customFormat="1" ht="15" customHeight="1" x14ac:dyDescent="0.25">
      <c r="N3485" s="79"/>
    </row>
    <row r="3486" spans="14:14" customFormat="1" ht="15" customHeight="1" x14ac:dyDescent="0.25">
      <c r="N3486" s="79"/>
    </row>
    <row r="3487" spans="14:14" customFormat="1" ht="15" customHeight="1" x14ac:dyDescent="0.25">
      <c r="N3487" s="79"/>
    </row>
    <row r="3488" spans="14:14" customFormat="1" ht="15" customHeight="1" x14ac:dyDescent="0.25">
      <c r="N3488" s="79"/>
    </row>
    <row r="3489" spans="14:14" customFormat="1" ht="15" customHeight="1" x14ac:dyDescent="0.25">
      <c r="N3489" s="79"/>
    </row>
    <row r="3490" spans="14:14" customFormat="1" ht="15" customHeight="1" x14ac:dyDescent="0.25">
      <c r="N3490" s="79"/>
    </row>
    <row r="3491" spans="14:14" customFormat="1" ht="15" customHeight="1" x14ac:dyDescent="0.25">
      <c r="N3491" s="79"/>
    </row>
    <row r="3492" spans="14:14" customFormat="1" ht="15" customHeight="1" x14ac:dyDescent="0.25">
      <c r="N3492" s="79"/>
    </row>
    <row r="3493" spans="14:14" customFormat="1" ht="15" customHeight="1" x14ac:dyDescent="0.25">
      <c r="N3493" s="79"/>
    </row>
    <row r="3494" spans="14:14" customFormat="1" ht="15" customHeight="1" x14ac:dyDescent="0.25">
      <c r="N3494" s="79"/>
    </row>
    <row r="3495" spans="14:14" customFormat="1" ht="15" customHeight="1" x14ac:dyDescent="0.25">
      <c r="N3495" s="79"/>
    </row>
    <row r="3496" spans="14:14" customFormat="1" ht="15" customHeight="1" x14ac:dyDescent="0.25">
      <c r="N3496" s="79"/>
    </row>
    <row r="3497" spans="14:14" customFormat="1" ht="15" customHeight="1" x14ac:dyDescent="0.25">
      <c r="N3497" s="79"/>
    </row>
    <row r="3498" spans="14:14" customFormat="1" ht="15" customHeight="1" x14ac:dyDescent="0.25">
      <c r="N3498" s="79"/>
    </row>
    <row r="3499" spans="14:14" customFormat="1" ht="15" customHeight="1" x14ac:dyDescent="0.25">
      <c r="N3499" s="79"/>
    </row>
    <row r="3500" spans="14:14" customFormat="1" ht="15" customHeight="1" x14ac:dyDescent="0.25">
      <c r="N3500" s="79"/>
    </row>
    <row r="3501" spans="14:14" customFormat="1" ht="15" customHeight="1" x14ac:dyDescent="0.25">
      <c r="N3501" s="79"/>
    </row>
    <row r="3502" spans="14:14" customFormat="1" ht="15" customHeight="1" x14ac:dyDescent="0.25">
      <c r="N3502" s="79"/>
    </row>
    <row r="3503" spans="14:14" customFormat="1" ht="15" customHeight="1" x14ac:dyDescent="0.25">
      <c r="N3503" s="79"/>
    </row>
    <row r="3504" spans="14:14" customFormat="1" ht="15" customHeight="1" x14ac:dyDescent="0.25">
      <c r="N3504" s="79"/>
    </row>
    <row r="3505" spans="14:14" customFormat="1" ht="15" customHeight="1" x14ac:dyDescent="0.25">
      <c r="N3505" s="79"/>
    </row>
    <row r="3506" spans="14:14" customFormat="1" ht="15" customHeight="1" x14ac:dyDescent="0.25">
      <c r="N3506" s="79"/>
    </row>
    <row r="3507" spans="14:14" customFormat="1" ht="15" customHeight="1" x14ac:dyDescent="0.25">
      <c r="N3507" s="79"/>
    </row>
    <row r="3508" spans="14:14" customFormat="1" ht="15" customHeight="1" x14ac:dyDescent="0.25">
      <c r="N3508" s="79"/>
    </row>
    <row r="3509" spans="14:14" customFormat="1" ht="15" customHeight="1" x14ac:dyDescent="0.25">
      <c r="N3509" s="79"/>
    </row>
    <row r="3510" spans="14:14" customFormat="1" ht="15" customHeight="1" x14ac:dyDescent="0.25">
      <c r="N3510" s="79"/>
    </row>
    <row r="3511" spans="14:14" customFormat="1" ht="15" customHeight="1" x14ac:dyDescent="0.25">
      <c r="N3511" s="79"/>
    </row>
    <row r="3512" spans="14:14" customFormat="1" ht="15" customHeight="1" x14ac:dyDescent="0.25">
      <c r="N3512" s="79"/>
    </row>
    <row r="3513" spans="14:14" customFormat="1" ht="15" customHeight="1" x14ac:dyDescent="0.25">
      <c r="N3513" s="79"/>
    </row>
    <row r="3514" spans="14:14" customFormat="1" ht="15" customHeight="1" x14ac:dyDescent="0.25">
      <c r="N3514" s="79"/>
    </row>
    <row r="3515" spans="14:14" customFormat="1" ht="15" customHeight="1" x14ac:dyDescent="0.25">
      <c r="N3515" s="79"/>
    </row>
    <row r="3516" spans="14:14" customFormat="1" ht="15" customHeight="1" x14ac:dyDescent="0.25">
      <c r="N3516" s="79"/>
    </row>
    <row r="3517" spans="14:14" customFormat="1" ht="15" customHeight="1" x14ac:dyDescent="0.25">
      <c r="N3517" s="79"/>
    </row>
    <row r="3518" spans="14:14" customFormat="1" ht="15" customHeight="1" x14ac:dyDescent="0.25">
      <c r="N3518" s="79"/>
    </row>
    <row r="3519" spans="14:14" customFormat="1" ht="15" customHeight="1" x14ac:dyDescent="0.25">
      <c r="N3519" s="79"/>
    </row>
    <row r="3520" spans="14:14" customFormat="1" ht="15" customHeight="1" x14ac:dyDescent="0.25">
      <c r="N3520" s="79"/>
    </row>
    <row r="3521" spans="14:14" customFormat="1" ht="15" customHeight="1" x14ac:dyDescent="0.25">
      <c r="N3521" s="79"/>
    </row>
    <row r="3522" spans="14:14" customFormat="1" ht="15" customHeight="1" x14ac:dyDescent="0.25">
      <c r="N3522" s="79"/>
    </row>
    <row r="3523" spans="14:14" customFormat="1" ht="15" customHeight="1" x14ac:dyDescent="0.25">
      <c r="N3523" s="79"/>
    </row>
    <row r="3524" spans="14:14" customFormat="1" ht="15" customHeight="1" x14ac:dyDescent="0.25">
      <c r="N3524" s="79"/>
    </row>
    <row r="3525" spans="14:14" customFormat="1" ht="15" customHeight="1" x14ac:dyDescent="0.25">
      <c r="N3525" s="79"/>
    </row>
    <row r="3526" spans="14:14" customFormat="1" ht="15" customHeight="1" x14ac:dyDescent="0.25">
      <c r="N3526" s="79"/>
    </row>
    <row r="3527" spans="14:14" customFormat="1" ht="15" customHeight="1" x14ac:dyDescent="0.25">
      <c r="N3527" s="79"/>
    </row>
    <row r="3528" spans="14:14" customFormat="1" ht="15" customHeight="1" x14ac:dyDescent="0.25">
      <c r="N3528" s="79"/>
    </row>
    <row r="3529" spans="14:14" customFormat="1" ht="15" customHeight="1" x14ac:dyDescent="0.25">
      <c r="N3529" s="79"/>
    </row>
    <row r="3530" spans="14:14" customFormat="1" ht="15" customHeight="1" x14ac:dyDescent="0.25">
      <c r="N3530" s="79"/>
    </row>
    <row r="3531" spans="14:14" customFormat="1" ht="15" customHeight="1" x14ac:dyDescent="0.25">
      <c r="N3531" s="79"/>
    </row>
    <row r="3532" spans="14:14" customFormat="1" ht="15" customHeight="1" x14ac:dyDescent="0.25">
      <c r="N3532" s="79"/>
    </row>
    <row r="3533" spans="14:14" customFormat="1" ht="15" customHeight="1" x14ac:dyDescent="0.25">
      <c r="N3533" s="79"/>
    </row>
    <row r="3534" spans="14:14" customFormat="1" ht="15" customHeight="1" x14ac:dyDescent="0.25">
      <c r="N3534" s="79"/>
    </row>
    <row r="3535" spans="14:14" customFormat="1" ht="15" customHeight="1" x14ac:dyDescent="0.25">
      <c r="N3535" s="79"/>
    </row>
    <row r="3536" spans="14:14" customFormat="1" ht="15" customHeight="1" x14ac:dyDescent="0.25">
      <c r="N3536" s="79"/>
    </row>
    <row r="3537" spans="14:14" customFormat="1" ht="15" customHeight="1" x14ac:dyDescent="0.25">
      <c r="N3537" s="79"/>
    </row>
    <row r="3538" spans="14:14" customFormat="1" ht="15" customHeight="1" x14ac:dyDescent="0.25">
      <c r="N3538" s="79"/>
    </row>
    <row r="3539" spans="14:14" customFormat="1" ht="15" customHeight="1" x14ac:dyDescent="0.25">
      <c r="N3539" s="79"/>
    </row>
    <row r="3540" spans="14:14" customFormat="1" ht="15" customHeight="1" x14ac:dyDescent="0.25">
      <c r="N3540" s="79"/>
    </row>
    <row r="3541" spans="14:14" customFormat="1" ht="15" customHeight="1" x14ac:dyDescent="0.25">
      <c r="N3541" s="79"/>
    </row>
    <row r="3542" spans="14:14" customFormat="1" ht="15" customHeight="1" x14ac:dyDescent="0.25">
      <c r="N3542" s="79"/>
    </row>
    <row r="3543" spans="14:14" customFormat="1" ht="15" customHeight="1" x14ac:dyDescent="0.25">
      <c r="N3543" s="79"/>
    </row>
    <row r="3544" spans="14:14" customFormat="1" ht="15" customHeight="1" x14ac:dyDescent="0.25">
      <c r="N3544" s="79"/>
    </row>
    <row r="3545" spans="14:14" customFormat="1" ht="15" customHeight="1" x14ac:dyDescent="0.25">
      <c r="N3545" s="79"/>
    </row>
    <row r="3546" spans="14:14" customFormat="1" ht="15" customHeight="1" x14ac:dyDescent="0.25">
      <c r="N3546" s="79"/>
    </row>
    <row r="3547" spans="14:14" customFormat="1" ht="15" customHeight="1" x14ac:dyDescent="0.25">
      <c r="N3547" s="79"/>
    </row>
    <row r="3548" spans="14:14" customFormat="1" ht="15" customHeight="1" x14ac:dyDescent="0.25">
      <c r="N3548" s="79"/>
    </row>
    <row r="3549" spans="14:14" customFormat="1" ht="15" customHeight="1" x14ac:dyDescent="0.25">
      <c r="N3549" s="79"/>
    </row>
    <row r="3550" spans="14:14" customFormat="1" ht="15" customHeight="1" x14ac:dyDescent="0.25">
      <c r="N3550" s="79"/>
    </row>
    <row r="3551" spans="14:14" customFormat="1" ht="15" customHeight="1" x14ac:dyDescent="0.25">
      <c r="N3551" s="79"/>
    </row>
    <row r="3552" spans="14:14" customFormat="1" ht="15" customHeight="1" x14ac:dyDescent="0.25">
      <c r="N3552" s="79"/>
    </row>
    <row r="3553" spans="14:14" customFormat="1" ht="15" customHeight="1" x14ac:dyDescent="0.25">
      <c r="N3553" s="79"/>
    </row>
    <row r="3554" spans="14:14" customFormat="1" ht="15" customHeight="1" x14ac:dyDescent="0.25">
      <c r="N3554" s="79"/>
    </row>
    <row r="3555" spans="14:14" customFormat="1" ht="15" customHeight="1" x14ac:dyDescent="0.25">
      <c r="N3555" s="79"/>
    </row>
    <row r="3556" spans="14:14" customFormat="1" ht="15" customHeight="1" x14ac:dyDescent="0.25">
      <c r="N3556" s="79"/>
    </row>
    <row r="3557" spans="14:14" customFormat="1" ht="15" customHeight="1" x14ac:dyDescent="0.25">
      <c r="N3557" s="79"/>
    </row>
    <row r="3558" spans="14:14" customFormat="1" ht="15" customHeight="1" x14ac:dyDescent="0.25">
      <c r="N3558" s="79"/>
    </row>
    <row r="3559" spans="14:14" customFormat="1" ht="15" customHeight="1" x14ac:dyDescent="0.25">
      <c r="N3559" s="79"/>
    </row>
    <row r="3560" spans="14:14" customFormat="1" ht="15" customHeight="1" x14ac:dyDescent="0.25">
      <c r="N3560" s="79"/>
    </row>
    <row r="3561" spans="14:14" customFormat="1" ht="15" customHeight="1" x14ac:dyDescent="0.25">
      <c r="N3561" s="79"/>
    </row>
    <row r="3562" spans="14:14" customFormat="1" ht="15" customHeight="1" x14ac:dyDescent="0.25">
      <c r="N3562" s="79"/>
    </row>
    <row r="3563" spans="14:14" customFormat="1" ht="15" customHeight="1" x14ac:dyDescent="0.25">
      <c r="N3563" s="79"/>
    </row>
    <row r="3564" spans="14:14" customFormat="1" ht="15" customHeight="1" x14ac:dyDescent="0.25">
      <c r="N3564" s="79"/>
    </row>
    <row r="3565" spans="14:14" customFormat="1" ht="15" customHeight="1" x14ac:dyDescent="0.25">
      <c r="N3565" s="79"/>
    </row>
    <row r="3566" spans="14:14" customFormat="1" ht="15" customHeight="1" x14ac:dyDescent="0.25">
      <c r="N3566" s="79"/>
    </row>
    <row r="3567" spans="14:14" customFormat="1" ht="15" customHeight="1" x14ac:dyDescent="0.25">
      <c r="N3567" s="79"/>
    </row>
    <row r="3568" spans="14:14" customFormat="1" ht="15" customHeight="1" x14ac:dyDescent="0.25">
      <c r="N3568" s="79"/>
    </row>
    <row r="3569" spans="14:14" customFormat="1" ht="15" customHeight="1" x14ac:dyDescent="0.25">
      <c r="N3569" s="79"/>
    </row>
    <row r="3570" spans="14:14" customFormat="1" ht="15" customHeight="1" x14ac:dyDescent="0.25">
      <c r="N3570" s="79"/>
    </row>
    <row r="3571" spans="14:14" customFormat="1" ht="15" customHeight="1" x14ac:dyDescent="0.25">
      <c r="N3571" s="79"/>
    </row>
    <row r="3572" spans="14:14" customFormat="1" ht="15" customHeight="1" x14ac:dyDescent="0.25">
      <c r="N3572" s="79"/>
    </row>
    <row r="3573" spans="14:14" customFormat="1" ht="15" customHeight="1" x14ac:dyDescent="0.25">
      <c r="N3573" s="79"/>
    </row>
    <row r="3574" spans="14:14" customFormat="1" ht="15" customHeight="1" x14ac:dyDescent="0.25">
      <c r="N3574" s="79"/>
    </row>
    <row r="3575" spans="14:14" customFormat="1" ht="15" customHeight="1" x14ac:dyDescent="0.25">
      <c r="N3575" s="79"/>
    </row>
    <row r="3576" spans="14:14" customFormat="1" ht="15" customHeight="1" x14ac:dyDescent="0.25">
      <c r="N3576" s="79"/>
    </row>
    <row r="3577" spans="14:14" customFormat="1" ht="15" customHeight="1" x14ac:dyDescent="0.25">
      <c r="N3577" s="79"/>
    </row>
    <row r="3578" spans="14:14" customFormat="1" ht="15" customHeight="1" x14ac:dyDescent="0.25">
      <c r="N3578" s="79"/>
    </row>
    <row r="3579" spans="14:14" customFormat="1" ht="15" customHeight="1" x14ac:dyDescent="0.25">
      <c r="N3579" s="79"/>
    </row>
    <row r="3580" spans="14:14" customFormat="1" ht="15" customHeight="1" x14ac:dyDescent="0.25">
      <c r="N3580" s="79"/>
    </row>
    <row r="3581" spans="14:14" customFormat="1" ht="15" customHeight="1" x14ac:dyDescent="0.25">
      <c r="N3581" s="79"/>
    </row>
    <row r="3582" spans="14:14" customFormat="1" ht="15" customHeight="1" x14ac:dyDescent="0.25">
      <c r="N3582" s="79"/>
    </row>
    <row r="3583" spans="14:14" customFormat="1" ht="15" customHeight="1" x14ac:dyDescent="0.25">
      <c r="N3583" s="79"/>
    </row>
    <row r="3584" spans="14:14" customFormat="1" ht="15" customHeight="1" x14ac:dyDescent="0.25">
      <c r="N3584" s="79"/>
    </row>
    <row r="3585" spans="14:14" customFormat="1" ht="15" customHeight="1" x14ac:dyDescent="0.25">
      <c r="N3585" s="79"/>
    </row>
    <row r="3586" spans="14:14" customFormat="1" ht="15" customHeight="1" x14ac:dyDescent="0.25">
      <c r="N3586" s="79"/>
    </row>
    <row r="3587" spans="14:14" customFormat="1" ht="15" customHeight="1" x14ac:dyDescent="0.25">
      <c r="N3587" s="79"/>
    </row>
    <row r="3588" spans="14:14" customFormat="1" ht="15" customHeight="1" x14ac:dyDescent="0.25">
      <c r="N3588" s="79"/>
    </row>
    <row r="3589" spans="14:14" customFormat="1" ht="15" customHeight="1" x14ac:dyDescent="0.25">
      <c r="N3589" s="79"/>
    </row>
    <row r="3590" spans="14:14" customFormat="1" ht="15" customHeight="1" x14ac:dyDescent="0.25">
      <c r="N3590" s="79"/>
    </row>
    <row r="3591" spans="14:14" customFormat="1" ht="15" customHeight="1" x14ac:dyDescent="0.25">
      <c r="N3591" s="79"/>
    </row>
    <row r="3592" spans="14:14" customFormat="1" ht="15" customHeight="1" x14ac:dyDescent="0.25">
      <c r="N3592" s="79"/>
    </row>
    <row r="3593" spans="14:14" customFormat="1" ht="15" customHeight="1" x14ac:dyDescent="0.25">
      <c r="N3593" s="79"/>
    </row>
    <row r="3594" spans="14:14" customFormat="1" ht="15" customHeight="1" x14ac:dyDescent="0.25">
      <c r="N3594" s="79"/>
    </row>
    <row r="3595" spans="14:14" customFormat="1" ht="15" customHeight="1" x14ac:dyDescent="0.25">
      <c r="N3595" s="79"/>
    </row>
    <row r="3596" spans="14:14" customFormat="1" ht="15" customHeight="1" x14ac:dyDescent="0.25">
      <c r="N3596" s="79"/>
    </row>
    <row r="3597" spans="14:14" customFormat="1" ht="15" customHeight="1" x14ac:dyDescent="0.25">
      <c r="N3597" s="79"/>
    </row>
    <row r="3598" spans="14:14" customFormat="1" ht="15" customHeight="1" x14ac:dyDescent="0.25">
      <c r="N3598" s="79"/>
    </row>
    <row r="3599" spans="14:14" customFormat="1" ht="15" customHeight="1" x14ac:dyDescent="0.25">
      <c r="N3599" s="79"/>
    </row>
    <row r="3600" spans="14:14" customFormat="1" ht="15" customHeight="1" x14ac:dyDescent="0.25">
      <c r="N3600" s="79"/>
    </row>
    <row r="3601" spans="14:14" customFormat="1" ht="15" customHeight="1" x14ac:dyDescent="0.25">
      <c r="N3601" s="79"/>
    </row>
    <row r="3602" spans="14:14" customFormat="1" ht="15" customHeight="1" x14ac:dyDescent="0.25">
      <c r="N3602" s="79"/>
    </row>
    <row r="3603" spans="14:14" customFormat="1" ht="15" customHeight="1" x14ac:dyDescent="0.25">
      <c r="N3603" s="79"/>
    </row>
    <row r="3604" spans="14:14" customFormat="1" ht="15" customHeight="1" x14ac:dyDescent="0.25">
      <c r="N3604" s="79"/>
    </row>
    <row r="3605" spans="14:14" customFormat="1" ht="15" customHeight="1" x14ac:dyDescent="0.25">
      <c r="N3605" s="79"/>
    </row>
    <row r="3606" spans="14:14" customFormat="1" ht="15" customHeight="1" x14ac:dyDescent="0.25">
      <c r="N3606" s="79"/>
    </row>
    <row r="3607" spans="14:14" customFormat="1" ht="15" customHeight="1" x14ac:dyDescent="0.25">
      <c r="N3607" s="79"/>
    </row>
    <row r="3608" spans="14:14" customFormat="1" ht="15" customHeight="1" x14ac:dyDescent="0.25">
      <c r="N3608" s="79"/>
    </row>
    <row r="3609" spans="14:14" customFormat="1" ht="15" customHeight="1" x14ac:dyDescent="0.25">
      <c r="N3609" s="79"/>
    </row>
    <row r="3610" spans="14:14" customFormat="1" ht="15" customHeight="1" x14ac:dyDescent="0.25">
      <c r="N3610" s="79"/>
    </row>
    <row r="3611" spans="14:14" customFormat="1" ht="15" customHeight="1" x14ac:dyDescent="0.25">
      <c r="N3611" s="79"/>
    </row>
    <row r="3612" spans="14:14" customFormat="1" ht="15" customHeight="1" x14ac:dyDescent="0.25">
      <c r="N3612" s="79"/>
    </row>
    <row r="3613" spans="14:14" customFormat="1" ht="15" customHeight="1" x14ac:dyDescent="0.25">
      <c r="N3613" s="79"/>
    </row>
    <row r="3614" spans="14:14" customFormat="1" ht="15" customHeight="1" x14ac:dyDescent="0.25">
      <c r="N3614" s="79"/>
    </row>
    <row r="3615" spans="14:14" customFormat="1" ht="15" customHeight="1" x14ac:dyDescent="0.25">
      <c r="N3615" s="79"/>
    </row>
    <row r="3616" spans="14:14" customFormat="1" ht="15" customHeight="1" x14ac:dyDescent="0.25">
      <c r="N3616" s="79"/>
    </row>
    <row r="3617" spans="14:14" customFormat="1" ht="15" customHeight="1" x14ac:dyDescent="0.25">
      <c r="N3617" s="79"/>
    </row>
    <row r="3618" spans="14:14" customFormat="1" ht="15" customHeight="1" x14ac:dyDescent="0.25">
      <c r="N3618" s="79"/>
    </row>
    <row r="3619" spans="14:14" customFormat="1" ht="15" customHeight="1" x14ac:dyDescent="0.25">
      <c r="N3619" s="79"/>
    </row>
    <row r="3620" spans="14:14" customFormat="1" ht="15" customHeight="1" x14ac:dyDescent="0.25">
      <c r="N3620" s="79"/>
    </row>
    <row r="3621" spans="14:14" customFormat="1" ht="15" customHeight="1" x14ac:dyDescent="0.25">
      <c r="N3621" s="79"/>
    </row>
    <row r="3622" spans="14:14" customFormat="1" ht="15" customHeight="1" x14ac:dyDescent="0.25">
      <c r="N3622" s="79"/>
    </row>
    <row r="3623" spans="14:14" customFormat="1" ht="15" customHeight="1" x14ac:dyDescent="0.25">
      <c r="N3623" s="79"/>
    </row>
    <row r="3624" spans="14:14" customFormat="1" ht="15" customHeight="1" x14ac:dyDescent="0.25">
      <c r="N3624" s="79"/>
    </row>
    <row r="3625" spans="14:14" customFormat="1" ht="15" customHeight="1" x14ac:dyDescent="0.25">
      <c r="N3625" s="79"/>
    </row>
    <row r="3626" spans="14:14" customFormat="1" ht="15" customHeight="1" x14ac:dyDescent="0.25">
      <c r="N3626" s="79"/>
    </row>
    <row r="3627" spans="14:14" customFormat="1" ht="15" customHeight="1" x14ac:dyDescent="0.25">
      <c r="N3627" s="79"/>
    </row>
    <row r="3628" spans="14:14" customFormat="1" ht="15" customHeight="1" x14ac:dyDescent="0.25">
      <c r="N3628" s="79"/>
    </row>
    <row r="3629" spans="14:14" customFormat="1" ht="15" customHeight="1" x14ac:dyDescent="0.25">
      <c r="N3629" s="79"/>
    </row>
    <row r="3630" spans="14:14" customFormat="1" ht="15" customHeight="1" x14ac:dyDescent="0.25">
      <c r="N3630" s="79"/>
    </row>
    <row r="3631" spans="14:14" customFormat="1" ht="15" customHeight="1" x14ac:dyDescent="0.25">
      <c r="N3631" s="79"/>
    </row>
    <row r="3632" spans="14:14" customFormat="1" ht="15" customHeight="1" x14ac:dyDescent="0.25">
      <c r="N3632" s="79"/>
    </row>
    <row r="3633" spans="14:14" customFormat="1" ht="15" customHeight="1" x14ac:dyDescent="0.25">
      <c r="N3633" s="79"/>
    </row>
    <row r="3634" spans="14:14" customFormat="1" ht="15" customHeight="1" x14ac:dyDescent="0.25">
      <c r="N3634" s="79"/>
    </row>
    <row r="3635" spans="14:14" customFormat="1" ht="15" customHeight="1" x14ac:dyDescent="0.25">
      <c r="N3635" s="79"/>
    </row>
    <row r="3636" spans="14:14" customFormat="1" ht="15" customHeight="1" x14ac:dyDescent="0.25">
      <c r="N3636" s="79"/>
    </row>
    <row r="3637" spans="14:14" customFormat="1" ht="15" customHeight="1" x14ac:dyDescent="0.25">
      <c r="N3637" s="79"/>
    </row>
    <row r="3638" spans="14:14" customFormat="1" ht="15" customHeight="1" x14ac:dyDescent="0.25">
      <c r="N3638" s="79"/>
    </row>
    <row r="3639" spans="14:14" customFormat="1" ht="15" customHeight="1" x14ac:dyDescent="0.25">
      <c r="N3639" s="79"/>
    </row>
    <row r="3640" spans="14:14" customFormat="1" ht="15" customHeight="1" x14ac:dyDescent="0.25">
      <c r="N3640" s="79"/>
    </row>
    <row r="3641" spans="14:14" customFormat="1" ht="15" customHeight="1" x14ac:dyDescent="0.25">
      <c r="N3641" s="79"/>
    </row>
    <row r="3642" spans="14:14" customFormat="1" ht="15" customHeight="1" x14ac:dyDescent="0.25">
      <c r="N3642" s="79"/>
    </row>
    <row r="3643" spans="14:14" customFormat="1" ht="15" customHeight="1" x14ac:dyDescent="0.25">
      <c r="N3643" s="79"/>
    </row>
    <row r="3644" spans="14:14" customFormat="1" ht="15" customHeight="1" x14ac:dyDescent="0.25">
      <c r="N3644" s="79"/>
    </row>
    <row r="3645" spans="14:14" customFormat="1" ht="15" customHeight="1" x14ac:dyDescent="0.25">
      <c r="N3645" s="79"/>
    </row>
    <row r="3646" spans="14:14" customFormat="1" ht="15" customHeight="1" x14ac:dyDescent="0.25">
      <c r="N3646" s="79"/>
    </row>
    <row r="3647" spans="14:14" customFormat="1" ht="15" customHeight="1" x14ac:dyDescent="0.25">
      <c r="N3647" s="79"/>
    </row>
    <row r="3648" spans="14:14" customFormat="1" ht="15" customHeight="1" x14ac:dyDescent="0.25">
      <c r="N3648" s="79"/>
    </row>
    <row r="3649" spans="14:14" customFormat="1" ht="15" customHeight="1" x14ac:dyDescent="0.25">
      <c r="N3649" s="79"/>
    </row>
    <row r="3650" spans="14:14" customFormat="1" ht="15" customHeight="1" x14ac:dyDescent="0.25">
      <c r="N3650" s="79"/>
    </row>
    <row r="3651" spans="14:14" customFormat="1" ht="15" customHeight="1" x14ac:dyDescent="0.25">
      <c r="N3651" s="79"/>
    </row>
    <row r="3652" spans="14:14" customFormat="1" ht="15" customHeight="1" x14ac:dyDescent="0.25">
      <c r="N3652" s="79"/>
    </row>
    <row r="3653" spans="14:14" customFormat="1" ht="15" customHeight="1" x14ac:dyDescent="0.25">
      <c r="N3653" s="79"/>
    </row>
    <row r="3654" spans="14:14" customFormat="1" ht="15" customHeight="1" x14ac:dyDescent="0.25">
      <c r="N3654" s="79"/>
    </row>
    <row r="3655" spans="14:14" customFormat="1" ht="15" customHeight="1" x14ac:dyDescent="0.25">
      <c r="N3655" s="79"/>
    </row>
    <row r="3656" spans="14:14" customFormat="1" ht="15" customHeight="1" x14ac:dyDescent="0.25">
      <c r="N3656" s="79"/>
    </row>
    <row r="3657" spans="14:14" customFormat="1" ht="15" customHeight="1" x14ac:dyDescent="0.25">
      <c r="N3657" s="79"/>
    </row>
    <row r="3658" spans="14:14" customFormat="1" ht="15" customHeight="1" x14ac:dyDescent="0.25">
      <c r="N3658" s="79"/>
    </row>
    <row r="3659" spans="14:14" customFormat="1" ht="15" customHeight="1" x14ac:dyDescent="0.25">
      <c r="N3659" s="79"/>
    </row>
    <row r="3660" spans="14:14" customFormat="1" ht="15" customHeight="1" x14ac:dyDescent="0.25">
      <c r="N3660" s="79"/>
    </row>
    <row r="3661" spans="14:14" customFormat="1" ht="15" customHeight="1" x14ac:dyDescent="0.25">
      <c r="N3661" s="79"/>
    </row>
    <row r="3662" spans="14:14" customFormat="1" ht="15" customHeight="1" x14ac:dyDescent="0.25">
      <c r="N3662" s="79"/>
    </row>
    <row r="3663" spans="14:14" customFormat="1" ht="15" customHeight="1" x14ac:dyDescent="0.25">
      <c r="N3663" s="79"/>
    </row>
    <row r="3664" spans="14:14" customFormat="1" ht="15" customHeight="1" x14ac:dyDescent="0.25">
      <c r="N3664" s="79"/>
    </row>
    <row r="3665" spans="14:14" customFormat="1" ht="15" customHeight="1" x14ac:dyDescent="0.25">
      <c r="N3665" s="79"/>
    </row>
    <row r="3666" spans="14:14" customFormat="1" ht="15" customHeight="1" x14ac:dyDescent="0.25">
      <c r="N3666" s="79"/>
    </row>
    <row r="3667" spans="14:14" customFormat="1" ht="15" customHeight="1" x14ac:dyDescent="0.25">
      <c r="N3667" s="79"/>
    </row>
    <row r="3668" spans="14:14" customFormat="1" ht="15" customHeight="1" x14ac:dyDescent="0.25">
      <c r="N3668" s="79"/>
    </row>
    <row r="3669" spans="14:14" customFormat="1" ht="15" customHeight="1" x14ac:dyDescent="0.25">
      <c r="N3669" s="79"/>
    </row>
    <row r="3670" spans="14:14" customFormat="1" ht="15" customHeight="1" x14ac:dyDescent="0.25">
      <c r="N3670" s="79"/>
    </row>
    <row r="3671" spans="14:14" customFormat="1" ht="15" customHeight="1" x14ac:dyDescent="0.25">
      <c r="N3671" s="79"/>
    </row>
    <row r="3672" spans="14:14" customFormat="1" ht="15" customHeight="1" x14ac:dyDescent="0.25">
      <c r="N3672" s="79"/>
    </row>
    <row r="3673" spans="14:14" customFormat="1" ht="15" customHeight="1" x14ac:dyDescent="0.25">
      <c r="N3673" s="79"/>
    </row>
    <row r="3674" spans="14:14" customFormat="1" ht="15" customHeight="1" x14ac:dyDescent="0.25">
      <c r="N3674" s="79"/>
    </row>
    <row r="3675" spans="14:14" customFormat="1" ht="15" customHeight="1" x14ac:dyDescent="0.25">
      <c r="N3675" s="79"/>
    </row>
    <row r="3676" spans="14:14" customFormat="1" ht="15" customHeight="1" x14ac:dyDescent="0.25">
      <c r="N3676" s="79"/>
    </row>
    <row r="3677" spans="14:14" customFormat="1" ht="15" customHeight="1" x14ac:dyDescent="0.25">
      <c r="N3677" s="79"/>
    </row>
    <row r="3678" spans="14:14" customFormat="1" ht="15" customHeight="1" x14ac:dyDescent="0.25">
      <c r="N3678" s="79"/>
    </row>
    <row r="3679" spans="14:14" customFormat="1" ht="15" customHeight="1" x14ac:dyDescent="0.25">
      <c r="N3679" s="79"/>
    </row>
    <row r="3680" spans="14:14" customFormat="1" ht="15" customHeight="1" x14ac:dyDescent="0.25">
      <c r="N3680" s="79"/>
    </row>
    <row r="3681" spans="13:26" ht="15" customHeight="1" x14ac:dyDescent="0.25">
      <c r="M3681"/>
      <c r="N3681" s="79"/>
      <c r="O3681"/>
      <c r="P3681"/>
      <c r="Q3681"/>
      <c r="R3681"/>
      <c r="S3681"/>
      <c r="T3681"/>
      <c r="U3681"/>
      <c r="X3681"/>
      <c r="Y3681"/>
      <c r="Z3681"/>
    </row>
    <row r="3682" spans="13:26" ht="15" customHeight="1" x14ac:dyDescent="0.25">
      <c r="M3682"/>
      <c r="N3682" s="79"/>
      <c r="O3682"/>
      <c r="P3682"/>
      <c r="Q3682"/>
      <c r="R3682"/>
      <c r="S3682"/>
      <c r="T3682"/>
      <c r="U3682"/>
      <c r="X3682"/>
      <c r="Y3682"/>
      <c r="Z3682"/>
    </row>
    <row r="3683" spans="13:26" ht="15" customHeight="1" x14ac:dyDescent="0.25">
      <c r="M3683"/>
      <c r="N3683" s="79"/>
      <c r="O3683"/>
      <c r="P3683"/>
      <c r="Q3683"/>
      <c r="R3683"/>
      <c r="S3683"/>
      <c r="T3683"/>
      <c r="U3683"/>
      <c r="X3683"/>
      <c r="Y3683"/>
      <c r="Z3683"/>
    </row>
    <row r="3684" spans="13:26" ht="15" customHeight="1" x14ac:dyDescent="0.25">
      <c r="M3684"/>
      <c r="N3684" s="79"/>
      <c r="O3684"/>
      <c r="P3684"/>
      <c r="Q3684"/>
      <c r="R3684"/>
      <c r="S3684"/>
      <c r="T3684"/>
      <c r="U3684"/>
      <c r="X3684"/>
      <c r="Y3684"/>
      <c r="Z3684"/>
    </row>
    <row r="3685" spans="13:26" ht="15" customHeight="1" x14ac:dyDescent="0.25">
      <c r="M3685"/>
      <c r="N3685" s="79"/>
      <c r="O3685"/>
      <c r="P3685"/>
      <c r="Q3685"/>
      <c r="R3685"/>
      <c r="S3685"/>
      <c r="T3685"/>
      <c r="U3685"/>
      <c r="X3685"/>
      <c r="Y3685"/>
      <c r="Z3685"/>
    </row>
    <row r="3686" spans="13:26" ht="15" customHeight="1" x14ac:dyDescent="0.25">
      <c r="M3686"/>
      <c r="N3686" s="79"/>
      <c r="O3686"/>
      <c r="P3686"/>
      <c r="Q3686"/>
      <c r="R3686"/>
      <c r="S3686"/>
      <c r="T3686"/>
      <c r="U3686"/>
      <c r="X3686"/>
      <c r="Y3686"/>
      <c r="Z3686"/>
    </row>
    <row r="3687" spans="13:26" ht="15" customHeight="1" x14ac:dyDescent="0.25">
      <c r="M3687"/>
      <c r="N3687" s="79"/>
      <c r="O3687"/>
      <c r="P3687"/>
      <c r="Q3687"/>
      <c r="R3687"/>
      <c r="S3687"/>
      <c r="T3687"/>
      <c r="U3687"/>
      <c r="X3687"/>
      <c r="Y3687"/>
      <c r="Z3687"/>
    </row>
    <row r="3688" spans="13:26" ht="15" customHeight="1" x14ac:dyDescent="0.25">
      <c r="M3688"/>
      <c r="N3688" s="79"/>
      <c r="O3688"/>
      <c r="P3688"/>
      <c r="Q3688"/>
      <c r="R3688"/>
      <c r="S3688"/>
      <c r="T3688"/>
      <c r="U3688"/>
      <c r="X3688"/>
      <c r="Y3688"/>
      <c r="Z3688"/>
    </row>
    <row r="3689" spans="13:26" ht="15" customHeight="1" x14ac:dyDescent="0.25">
      <c r="M3689"/>
      <c r="N3689" s="79"/>
      <c r="O3689"/>
      <c r="P3689"/>
      <c r="Q3689"/>
      <c r="R3689"/>
      <c r="S3689"/>
      <c r="T3689"/>
      <c r="U3689"/>
      <c r="X3689"/>
      <c r="Y3689"/>
      <c r="Z3689"/>
    </row>
    <row r="3690" spans="13:26" ht="15" customHeight="1" x14ac:dyDescent="0.25">
      <c r="M3690"/>
      <c r="N3690" s="79"/>
      <c r="O3690"/>
      <c r="P3690"/>
      <c r="Q3690"/>
      <c r="R3690"/>
      <c r="S3690"/>
      <c r="T3690"/>
      <c r="U3690"/>
      <c r="X3690"/>
      <c r="Y3690"/>
      <c r="Z3690"/>
    </row>
    <row r="3691" spans="13:26" ht="15" customHeight="1" x14ac:dyDescent="0.25">
      <c r="M3691"/>
      <c r="N3691" s="79"/>
      <c r="O3691"/>
      <c r="P3691"/>
      <c r="Q3691"/>
      <c r="R3691"/>
      <c r="S3691"/>
      <c r="T3691"/>
      <c r="U3691"/>
      <c r="X3691"/>
      <c r="Y3691"/>
      <c r="Z3691"/>
    </row>
    <row r="3692" spans="13:26" ht="15" customHeight="1" x14ac:dyDescent="0.25">
      <c r="M3692"/>
      <c r="N3692" s="79"/>
      <c r="O3692"/>
      <c r="P3692"/>
      <c r="Q3692"/>
      <c r="R3692"/>
      <c r="S3692"/>
      <c r="T3692"/>
      <c r="U3692"/>
      <c r="X3692"/>
      <c r="Y3692"/>
      <c r="Z3692"/>
    </row>
    <row r="3693" spans="13:26" ht="15" customHeight="1" x14ac:dyDescent="0.25">
      <c r="M3693"/>
      <c r="N3693" s="79"/>
      <c r="O3693"/>
      <c r="P3693"/>
      <c r="Q3693"/>
      <c r="R3693"/>
      <c r="S3693"/>
      <c r="T3693"/>
      <c r="U3693"/>
      <c r="X3693"/>
      <c r="Y3693"/>
      <c r="Z3693"/>
    </row>
    <row r="3694" spans="13:26" ht="15" customHeight="1" x14ac:dyDescent="0.25">
      <c r="M3694"/>
      <c r="N3694" s="79"/>
      <c r="O3694"/>
      <c r="P3694"/>
      <c r="Q3694"/>
      <c r="R3694"/>
      <c r="S3694"/>
      <c r="T3694"/>
      <c r="U3694"/>
      <c r="X3694"/>
      <c r="Y3694"/>
      <c r="Z3694"/>
    </row>
    <row r="3695" spans="13:26" ht="15" customHeight="1" x14ac:dyDescent="0.25">
      <c r="M3695"/>
      <c r="N3695" s="79"/>
      <c r="O3695"/>
      <c r="P3695"/>
      <c r="Q3695"/>
      <c r="R3695"/>
      <c r="S3695"/>
      <c r="T3695"/>
      <c r="U3695"/>
      <c r="X3695"/>
      <c r="Y3695"/>
      <c r="Z3695"/>
    </row>
    <row r="3696" spans="13:26" ht="15" customHeight="1" x14ac:dyDescent="0.25">
      <c r="M3696"/>
      <c r="N3696" s="79"/>
      <c r="O3696"/>
      <c r="P3696"/>
      <c r="Q3696"/>
      <c r="R3696"/>
      <c r="S3696"/>
      <c r="T3696"/>
      <c r="U3696"/>
      <c r="X3696"/>
      <c r="Y3696"/>
    </row>
  </sheetData>
  <customSheetViews>
    <customSheetView guid="{AE318230-F718-49FC-82EB-7CAC3DCD05F1}" showGridLines="0" hiddenRows="1">
      <selection activeCell="E26" sqref="E26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K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3" width="11.625" customWidth="1"/>
    <col min="14" max="14" width="15.125" customWidth="1"/>
    <col min="15" max="16" width="11.625" customWidth="1"/>
    <col min="17" max="17" width="19" customWidth="1"/>
    <col min="18" max="18" width="11.75" customWidth="1"/>
    <col min="19" max="19" width="11.625" style="83" customWidth="1"/>
    <col min="20" max="20" width="11.625" style="78" customWidth="1"/>
    <col min="21" max="21" width="11.625" style="80" customWidth="1"/>
    <col min="22" max="22" width="11.625" customWidth="1"/>
    <col min="23" max="23" width="12.25" style="78" customWidth="1"/>
    <col min="24" max="24" width="11.875" customWidth="1"/>
    <col min="25" max="25" width="17.5" customWidth="1"/>
    <col min="26" max="26" width="14.875" style="83" customWidth="1"/>
    <col min="27" max="27" width="11.625" style="83" customWidth="1"/>
    <col min="28" max="28" width="12.875" style="83" customWidth="1"/>
    <col min="29" max="29" width="22.25" style="83" customWidth="1"/>
    <col min="30" max="30" width="17.875" style="83" customWidth="1"/>
    <col min="31" max="31" width="21.375" customWidth="1"/>
    <col min="32" max="32" width="24.625" customWidth="1"/>
    <col min="33" max="33" width="22" customWidth="1"/>
    <col min="34" max="34" width="19" style="78" customWidth="1"/>
    <col min="35" max="35" width="21.75" style="78" customWidth="1"/>
    <col min="36" max="36" width="20.125" style="78" customWidth="1"/>
    <col min="37" max="37" width="11.625" hidden="1" customWidth="1"/>
    <col min="38" max="16384" width="11.625" hidden="1"/>
  </cols>
  <sheetData>
    <row r="1" spans="1:37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297</v>
      </c>
      <c r="M1" s="8" t="s">
        <v>522</v>
      </c>
      <c r="N1" s="8" t="s">
        <v>57</v>
      </c>
      <c r="O1" s="8" t="s">
        <v>298</v>
      </c>
      <c r="P1" s="8" t="s">
        <v>59</v>
      </c>
      <c r="Q1" s="8" t="s">
        <v>523</v>
      </c>
      <c r="R1" s="8" t="s">
        <v>60</v>
      </c>
      <c r="S1" s="8" t="s">
        <v>299</v>
      </c>
      <c r="T1" s="8" t="s">
        <v>524</v>
      </c>
      <c r="U1" s="8" t="s">
        <v>300</v>
      </c>
      <c r="V1" s="8" t="s">
        <v>63</v>
      </c>
      <c r="W1" s="8" t="s">
        <v>301</v>
      </c>
      <c r="X1" s="8" t="s">
        <v>525</v>
      </c>
      <c r="Y1" s="8" t="s">
        <v>526</v>
      </c>
      <c r="Z1" s="8" t="s">
        <v>303</v>
      </c>
      <c r="AA1" s="8" t="s">
        <v>62</v>
      </c>
      <c r="AB1" s="8" t="s">
        <v>304</v>
      </c>
      <c r="AC1" s="8" t="s">
        <v>302</v>
      </c>
      <c r="AD1" s="8" t="s">
        <v>16</v>
      </c>
      <c r="AE1" s="8" t="s">
        <v>17</v>
      </c>
      <c r="AF1" s="8" t="s">
        <v>527</v>
      </c>
      <c r="AG1" s="8" t="s">
        <v>18</v>
      </c>
      <c r="AH1" s="8" t="s">
        <v>305</v>
      </c>
      <c r="AI1" s="8" t="s">
        <v>64</v>
      </c>
      <c r="AJ1" s="8" t="s">
        <v>65</v>
      </c>
      <c r="AK1" t="s">
        <v>6200</v>
      </c>
    </row>
    <row r="2" spans="1:37" x14ac:dyDescent="0.2">
      <c r="A2">
        <v>170</v>
      </c>
      <c r="B2">
        <v>170</v>
      </c>
      <c r="AD2" s="83">
        <v>0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K422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7" width="11.625" customWidth="1"/>
    <col min="18" max="18" width="19" customWidth="1"/>
    <col min="19" max="19" width="11.75" customWidth="1"/>
    <col min="20" max="20" width="11.625" style="83" customWidth="1"/>
    <col min="21" max="21" width="11.625" style="80" customWidth="1"/>
    <col min="22" max="22" width="11.625" style="81" customWidth="1"/>
    <col min="23" max="23" width="12.25" style="81" customWidth="1"/>
    <col min="24" max="24" width="11.875" customWidth="1"/>
    <col min="25" max="25" width="17.5" customWidth="1"/>
    <col min="26" max="26" width="14.875" style="83" customWidth="1"/>
    <col min="27" max="27" width="11.625" style="83" customWidth="1"/>
    <col min="28" max="28" width="12.875" style="83" customWidth="1"/>
    <col min="29" max="29" width="22.25" style="83" customWidth="1"/>
    <col min="30" max="30" width="17.875" style="83" customWidth="1"/>
    <col min="31" max="31" width="21.375" customWidth="1"/>
    <col min="32" max="32" width="24.625" customWidth="1"/>
    <col min="33" max="33" width="22" customWidth="1"/>
    <col min="34" max="34" width="19" style="81" customWidth="1"/>
    <col min="35" max="35" width="21.75" style="81" customWidth="1"/>
    <col min="36" max="36" width="20.125" style="81" customWidth="1"/>
    <col min="37" max="37" width="11.625" hidden="1" customWidth="1"/>
    <col min="38" max="16384" width="11.625" hidden="1"/>
  </cols>
  <sheetData>
    <row r="1" spans="1:37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528</v>
      </c>
      <c r="M1" s="8" t="s">
        <v>297</v>
      </c>
      <c r="N1" s="8" t="s">
        <v>522</v>
      </c>
      <c r="O1" s="8" t="s">
        <v>57</v>
      </c>
      <c r="P1" s="8" t="s">
        <v>298</v>
      </c>
      <c r="Q1" s="8" t="s">
        <v>59</v>
      </c>
      <c r="R1" s="8" t="s">
        <v>523</v>
      </c>
      <c r="S1" s="8" t="s">
        <v>60</v>
      </c>
      <c r="T1" s="8" t="s">
        <v>299</v>
      </c>
      <c r="U1" s="8" t="s">
        <v>300</v>
      </c>
      <c r="V1" s="8" t="s">
        <v>63</v>
      </c>
      <c r="W1" s="8" t="s">
        <v>301</v>
      </c>
      <c r="X1" s="8" t="s">
        <v>525</v>
      </c>
      <c r="Y1" s="8" t="s">
        <v>526</v>
      </c>
      <c r="Z1" s="8" t="s">
        <v>303</v>
      </c>
      <c r="AA1" s="8" t="s">
        <v>62</v>
      </c>
      <c r="AB1" s="8" t="s">
        <v>304</v>
      </c>
      <c r="AC1" s="8" t="s">
        <v>302</v>
      </c>
      <c r="AD1" s="8" t="s">
        <v>16</v>
      </c>
      <c r="AE1" s="8" t="s">
        <v>17</v>
      </c>
      <c r="AF1" s="8" t="s">
        <v>527</v>
      </c>
      <c r="AG1" s="8" t="s">
        <v>18</v>
      </c>
      <c r="AH1" s="8" t="s">
        <v>305</v>
      </c>
      <c r="AI1" s="8" t="s">
        <v>64</v>
      </c>
      <c r="AJ1" s="8" t="s">
        <v>65</v>
      </c>
      <c r="AK1" t="s">
        <v>6200</v>
      </c>
    </row>
    <row r="2" spans="1:37" x14ac:dyDescent="0.2">
      <c r="A2">
        <v>170</v>
      </c>
      <c r="B2">
        <v>170</v>
      </c>
      <c r="C2" t="s">
        <v>529</v>
      </c>
      <c r="D2" t="s">
        <v>530</v>
      </c>
      <c r="E2" t="s">
        <v>531</v>
      </c>
      <c r="F2" t="s">
        <v>532</v>
      </c>
      <c r="G2" t="s">
        <v>533</v>
      </c>
      <c r="H2" t="s">
        <v>534</v>
      </c>
      <c r="I2" t="s">
        <v>535</v>
      </c>
      <c r="J2" t="s">
        <v>70</v>
      </c>
      <c r="K2" t="s">
        <v>70</v>
      </c>
      <c r="L2" t="s">
        <v>536</v>
      </c>
      <c r="M2" t="s">
        <v>310</v>
      </c>
      <c r="N2" t="s">
        <v>537</v>
      </c>
      <c r="O2" t="s">
        <v>71</v>
      </c>
      <c r="P2" t="s">
        <v>538</v>
      </c>
      <c r="Q2" t="s">
        <v>538</v>
      </c>
      <c r="R2" t="s">
        <v>538</v>
      </c>
      <c r="S2" t="s">
        <v>74</v>
      </c>
      <c r="T2" s="83">
        <v>8.1999999999999993</v>
      </c>
      <c r="U2" s="80">
        <v>46387</v>
      </c>
      <c r="V2" s="81" t="s">
        <v>539</v>
      </c>
      <c r="W2" s="81" t="s">
        <v>540</v>
      </c>
      <c r="X2" t="s">
        <v>541</v>
      </c>
      <c r="Z2" s="83">
        <v>8849.940678944</v>
      </c>
      <c r="AA2" s="83">
        <v>1</v>
      </c>
      <c r="AB2" s="83">
        <v>5.18</v>
      </c>
      <c r="AC2" s="83">
        <v>0</v>
      </c>
      <c r="AD2" s="83">
        <v>0.45843</v>
      </c>
      <c r="AH2" s="81" t="s">
        <v>148</v>
      </c>
      <c r="AI2" s="81" t="s">
        <v>76</v>
      </c>
      <c r="AJ2" s="81" t="s">
        <v>76</v>
      </c>
    </row>
    <row r="3" spans="1:37" x14ac:dyDescent="0.2">
      <c r="A3">
        <v>170</v>
      </c>
      <c r="B3">
        <v>170</v>
      </c>
      <c r="C3" t="s">
        <v>542</v>
      </c>
      <c r="D3">
        <v>520043605</v>
      </c>
      <c r="E3" t="s">
        <v>543</v>
      </c>
      <c r="F3" t="s">
        <v>544</v>
      </c>
      <c r="G3" t="s">
        <v>545</v>
      </c>
      <c r="H3" t="s">
        <v>534</v>
      </c>
      <c r="I3" t="s">
        <v>535</v>
      </c>
      <c r="J3" t="s">
        <v>70</v>
      </c>
      <c r="K3" t="s">
        <v>70</v>
      </c>
      <c r="L3" t="s">
        <v>536</v>
      </c>
      <c r="M3" t="s">
        <v>310</v>
      </c>
      <c r="N3" t="s">
        <v>546</v>
      </c>
      <c r="O3" t="s">
        <v>71</v>
      </c>
      <c r="P3" t="s">
        <v>547</v>
      </c>
      <c r="Q3" t="s">
        <v>73</v>
      </c>
      <c r="R3" t="s">
        <v>548</v>
      </c>
      <c r="S3" t="s">
        <v>74</v>
      </c>
      <c r="T3" s="83">
        <v>4.78</v>
      </c>
      <c r="U3" s="80">
        <v>50009</v>
      </c>
      <c r="V3" s="81" t="s">
        <v>549</v>
      </c>
      <c r="W3" s="81" t="s">
        <v>550</v>
      </c>
      <c r="X3" t="s">
        <v>541</v>
      </c>
      <c r="Z3" s="83">
        <v>2201198.1752171102</v>
      </c>
      <c r="AA3" s="83">
        <v>1</v>
      </c>
      <c r="AB3" s="83">
        <v>159.30000000000001</v>
      </c>
      <c r="AC3" s="83">
        <v>0</v>
      </c>
      <c r="AD3" s="83">
        <v>3506.508690999</v>
      </c>
      <c r="AH3" s="81" t="s">
        <v>551</v>
      </c>
      <c r="AI3" s="81" t="s">
        <v>552</v>
      </c>
      <c r="AJ3" s="81" t="s">
        <v>144</v>
      </c>
    </row>
    <row r="4" spans="1:37" x14ac:dyDescent="0.2">
      <c r="A4">
        <v>170</v>
      </c>
      <c r="B4">
        <v>170</v>
      </c>
      <c r="C4" t="s">
        <v>542</v>
      </c>
      <c r="D4">
        <v>520043605</v>
      </c>
      <c r="E4" t="s">
        <v>543</v>
      </c>
      <c r="F4" t="s">
        <v>544</v>
      </c>
      <c r="G4" t="s">
        <v>545</v>
      </c>
      <c r="H4" t="s">
        <v>534</v>
      </c>
      <c r="I4" t="s">
        <v>535</v>
      </c>
      <c r="J4" t="s">
        <v>70</v>
      </c>
      <c r="K4" t="s">
        <v>70</v>
      </c>
      <c r="L4" t="s">
        <v>553</v>
      </c>
      <c r="M4" t="s">
        <v>310</v>
      </c>
      <c r="N4" t="s">
        <v>546</v>
      </c>
      <c r="O4" t="s">
        <v>71</v>
      </c>
      <c r="P4" t="s">
        <v>547</v>
      </c>
      <c r="Q4" t="s">
        <v>73</v>
      </c>
      <c r="R4" t="s">
        <v>548</v>
      </c>
      <c r="S4" t="s">
        <v>74</v>
      </c>
      <c r="T4" s="83">
        <v>4.78</v>
      </c>
      <c r="U4" s="80">
        <v>50009</v>
      </c>
      <c r="V4" s="81" t="s">
        <v>549</v>
      </c>
      <c r="W4" s="81" t="s">
        <v>550</v>
      </c>
      <c r="X4" t="s">
        <v>541</v>
      </c>
      <c r="Z4" s="83">
        <v>2.4732363E-2</v>
      </c>
      <c r="AA4" s="83">
        <v>1</v>
      </c>
      <c r="AB4" s="83">
        <v>159.30000000000001</v>
      </c>
      <c r="AC4" s="83">
        <v>0</v>
      </c>
      <c r="AD4" s="83">
        <v>3.9001000000000001E-5</v>
      </c>
      <c r="AH4" s="81" t="s">
        <v>76</v>
      </c>
      <c r="AI4" s="81" t="s">
        <v>76</v>
      </c>
      <c r="AJ4" s="81" t="s">
        <v>76</v>
      </c>
    </row>
    <row r="5" spans="1:37" x14ac:dyDescent="0.2">
      <c r="A5">
        <v>170</v>
      </c>
      <c r="B5">
        <v>170</v>
      </c>
      <c r="C5" t="s">
        <v>529</v>
      </c>
      <c r="D5" t="s">
        <v>530</v>
      </c>
      <c r="E5" t="s">
        <v>531</v>
      </c>
      <c r="F5" t="s">
        <v>554</v>
      </c>
      <c r="G5" t="s">
        <v>555</v>
      </c>
      <c r="H5" t="s">
        <v>534</v>
      </c>
      <c r="I5" t="s">
        <v>535</v>
      </c>
      <c r="J5" t="s">
        <v>70</v>
      </c>
      <c r="K5" t="s">
        <v>70</v>
      </c>
      <c r="L5" t="s">
        <v>536</v>
      </c>
      <c r="M5" t="s">
        <v>310</v>
      </c>
      <c r="N5" t="s">
        <v>537</v>
      </c>
      <c r="O5" t="s">
        <v>71</v>
      </c>
      <c r="P5" t="s">
        <v>538</v>
      </c>
      <c r="Q5" t="s">
        <v>538</v>
      </c>
      <c r="R5" t="s">
        <v>538</v>
      </c>
      <c r="S5" t="s">
        <v>74</v>
      </c>
      <c r="T5" s="83">
        <v>1.47</v>
      </c>
      <c r="U5" s="80">
        <v>46387</v>
      </c>
      <c r="V5" s="81" t="s">
        <v>556</v>
      </c>
      <c r="W5" s="81" t="s">
        <v>540</v>
      </c>
      <c r="X5" t="s">
        <v>541</v>
      </c>
      <c r="Z5" s="83">
        <v>3920448.5381926801</v>
      </c>
      <c r="AA5" s="83">
        <v>1</v>
      </c>
      <c r="AB5" s="83">
        <v>27.5</v>
      </c>
      <c r="AC5" s="83">
        <v>0</v>
      </c>
      <c r="AD5" s="83">
        <v>1078.1233500000001</v>
      </c>
      <c r="AH5" s="81" t="s">
        <v>557</v>
      </c>
      <c r="AI5" s="81" t="s">
        <v>117</v>
      </c>
      <c r="AJ5" s="81" t="s">
        <v>113</v>
      </c>
    </row>
    <row r="6" spans="1:37" x14ac:dyDescent="0.2">
      <c r="A6">
        <v>170</v>
      </c>
      <c r="B6">
        <v>170</v>
      </c>
      <c r="C6" t="s">
        <v>558</v>
      </c>
      <c r="D6">
        <v>511659401</v>
      </c>
      <c r="E6" t="s">
        <v>543</v>
      </c>
      <c r="F6" t="s">
        <v>559</v>
      </c>
      <c r="G6" t="s">
        <v>560</v>
      </c>
      <c r="H6" t="s">
        <v>534</v>
      </c>
      <c r="I6" t="s">
        <v>535</v>
      </c>
      <c r="J6" t="s">
        <v>70</v>
      </c>
      <c r="K6" t="s">
        <v>70</v>
      </c>
      <c r="L6" t="s">
        <v>536</v>
      </c>
      <c r="M6" t="s">
        <v>310</v>
      </c>
      <c r="N6" t="s">
        <v>561</v>
      </c>
      <c r="O6" t="s">
        <v>71</v>
      </c>
      <c r="P6" t="s">
        <v>186</v>
      </c>
      <c r="Q6" t="s">
        <v>73</v>
      </c>
      <c r="R6" t="s">
        <v>548</v>
      </c>
      <c r="S6" t="s">
        <v>74</v>
      </c>
      <c r="T6" s="83">
        <v>1.63</v>
      </c>
      <c r="U6" s="80">
        <v>47177</v>
      </c>
      <c r="V6" s="81" t="s">
        <v>562</v>
      </c>
      <c r="W6" s="81" t="s">
        <v>563</v>
      </c>
      <c r="X6" t="s">
        <v>541</v>
      </c>
      <c r="Z6" s="83">
        <v>7093081.2626008904</v>
      </c>
      <c r="AA6" s="83">
        <v>1</v>
      </c>
      <c r="AB6" s="83">
        <v>119.82</v>
      </c>
      <c r="AC6" s="83">
        <v>0</v>
      </c>
      <c r="AD6" s="83">
        <v>8498.9299699999992</v>
      </c>
      <c r="AH6" s="81" t="s">
        <v>564</v>
      </c>
      <c r="AI6" s="81" t="s">
        <v>565</v>
      </c>
      <c r="AJ6" s="81" t="s">
        <v>135</v>
      </c>
    </row>
    <row r="7" spans="1:37" x14ac:dyDescent="0.2">
      <c r="A7">
        <v>170</v>
      </c>
      <c r="B7">
        <v>170</v>
      </c>
      <c r="C7" t="s">
        <v>566</v>
      </c>
      <c r="D7">
        <v>520033234</v>
      </c>
      <c r="E7" t="s">
        <v>543</v>
      </c>
      <c r="F7" t="s">
        <v>567</v>
      </c>
      <c r="G7" t="s">
        <v>568</v>
      </c>
      <c r="H7" t="s">
        <v>534</v>
      </c>
      <c r="I7" t="s">
        <v>535</v>
      </c>
      <c r="J7" t="s">
        <v>70</v>
      </c>
      <c r="K7" t="s">
        <v>70</v>
      </c>
      <c r="L7" t="s">
        <v>536</v>
      </c>
      <c r="M7" t="s">
        <v>310</v>
      </c>
      <c r="N7" t="s">
        <v>569</v>
      </c>
      <c r="O7" t="s">
        <v>71</v>
      </c>
      <c r="P7" t="s">
        <v>92</v>
      </c>
      <c r="Q7" t="s">
        <v>570</v>
      </c>
      <c r="R7" t="s">
        <v>548</v>
      </c>
      <c r="S7" t="s">
        <v>74</v>
      </c>
      <c r="T7" s="83">
        <v>0.99</v>
      </c>
      <c r="U7" s="80">
        <v>46568</v>
      </c>
      <c r="V7" s="81" t="s">
        <v>441</v>
      </c>
      <c r="W7" s="81" t="s">
        <v>571</v>
      </c>
      <c r="X7" t="s">
        <v>541</v>
      </c>
      <c r="Z7" s="83">
        <v>2716081.9644545801</v>
      </c>
      <c r="AA7" s="83">
        <v>1</v>
      </c>
      <c r="AB7" s="83">
        <v>119.76</v>
      </c>
      <c r="AC7" s="83">
        <v>0</v>
      </c>
      <c r="AD7" s="83">
        <v>3252.7797599999999</v>
      </c>
      <c r="AH7" s="81" t="s">
        <v>572</v>
      </c>
      <c r="AI7" s="81" t="s">
        <v>285</v>
      </c>
      <c r="AJ7" s="81" t="s">
        <v>110</v>
      </c>
    </row>
    <row r="8" spans="1:37" x14ac:dyDescent="0.2">
      <c r="A8">
        <v>170</v>
      </c>
      <c r="B8">
        <v>170</v>
      </c>
      <c r="C8" t="s">
        <v>573</v>
      </c>
      <c r="D8">
        <v>514290345</v>
      </c>
      <c r="E8" t="s">
        <v>543</v>
      </c>
      <c r="F8" t="s">
        <v>574</v>
      </c>
      <c r="G8" t="s">
        <v>575</v>
      </c>
      <c r="H8" t="s">
        <v>534</v>
      </c>
      <c r="I8" t="s">
        <v>535</v>
      </c>
      <c r="J8" t="s">
        <v>70</v>
      </c>
      <c r="K8" t="s">
        <v>70</v>
      </c>
      <c r="L8" t="s">
        <v>536</v>
      </c>
      <c r="M8" t="s">
        <v>310</v>
      </c>
      <c r="N8" t="s">
        <v>576</v>
      </c>
      <c r="O8" t="s">
        <v>577</v>
      </c>
      <c r="P8" t="s">
        <v>578</v>
      </c>
      <c r="Q8" t="s">
        <v>570</v>
      </c>
      <c r="R8" t="s">
        <v>548</v>
      </c>
      <c r="S8" t="s">
        <v>74</v>
      </c>
      <c r="T8" s="83">
        <v>0.34</v>
      </c>
      <c r="U8" s="80">
        <v>46326</v>
      </c>
      <c r="V8" s="81" t="s">
        <v>579</v>
      </c>
      <c r="W8" s="81" t="s">
        <v>580</v>
      </c>
      <c r="X8" t="s">
        <v>541</v>
      </c>
      <c r="Z8" s="83">
        <v>3610287.9140433799</v>
      </c>
      <c r="AA8" s="83">
        <v>1</v>
      </c>
      <c r="AB8" s="83">
        <v>120.63</v>
      </c>
      <c r="AC8" s="83">
        <v>0</v>
      </c>
      <c r="AD8" s="83">
        <v>4355.0903099999996</v>
      </c>
      <c r="AH8" s="81" t="s">
        <v>581</v>
      </c>
      <c r="AI8" s="81" t="s">
        <v>582</v>
      </c>
      <c r="AJ8" s="81" t="s">
        <v>154</v>
      </c>
    </row>
    <row r="9" spans="1:37" x14ac:dyDescent="0.2">
      <c r="A9">
        <v>170</v>
      </c>
      <c r="B9">
        <v>170</v>
      </c>
      <c r="C9" t="s">
        <v>583</v>
      </c>
      <c r="D9">
        <v>520036104</v>
      </c>
      <c r="E9" t="s">
        <v>543</v>
      </c>
      <c r="F9" t="s">
        <v>584</v>
      </c>
      <c r="G9" t="s">
        <v>585</v>
      </c>
      <c r="H9" t="s">
        <v>534</v>
      </c>
      <c r="I9" t="s">
        <v>535</v>
      </c>
      <c r="J9" t="s">
        <v>70</v>
      </c>
      <c r="K9" t="s">
        <v>70</v>
      </c>
      <c r="L9" t="s">
        <v>536</v>
      </c>
      <c r="M9" t="s">
        <v>310</v>
      </c>
      <c r="N9" t="s">
        <v>586</v>
      </c>
      <c r="O9" t="s">
        <v>71</v>
      </c>
      <c r="P9" t="s">
        <v>587</v>
      </c>
      <c r="Q9" t="s">
        <v>73</v>
      </c>
      <c r="R9" t="s">
        <v>548</v>
      </c>
      <c r="S9" t="s">
        <v>74</v>
      </c>
      <c r="T9" s="83">
        <v>1.78</v>
      </c>
      <c r="U9" s="80">
        <v>47239</v>
      </c>
      <c r="V9" s="81" t="s">
        <v>588</v>
      </c>
      <c r="W9" s="81" t="s">
        <v>589</v>
      </c>
      <c r="X9" t="s">
        <v>541</v>
      </c>
      <c r="Z9" s="83">
        <v>16355677.1693525</v>
      </c>
      <c r="AA9" s="83">
        <v>1</v>
      </c>
      <c r="AB9" s="83">
        <v>123.35</v>
      </c>
      <c r="AC9" s="83">
        <v>0</v>
      </c>
      <c r="AD9" s="83">
        <v>20174.727790000001</v>
      </c>
      <c r="AH9" s="81" t="s">
        <v>590</v>
      </c>
      <c r="AI9" s="81" t="s">
        <v>591</v>
      </c>
      <c r="AJ9" s="81" t="s">
        <v>592</v>
      </c>
    </row>
    <row r="10" spans="1:37" x14ac:dyDescent="0.2">
      <c r="A10">
        <v>170</v>
      </c>
      <c r="B10">
        <v>170</v>
      </c>
      <c r="C10" t="s">
        <v>593</v>
      </c>
      <c r="D10">
        <v>513821488</v>
      </c>
      <c r="E10" t="s">
        <v>543</v>
      </c>
      <c r="F10" t="s">
        <v>594</v>
      </c>
      <c r="G10" t="s">
        <v>595</v>
      </c>
      <c r="H10" t="s">
        <v>534</v>
      </c>
      <c r="I10" t="s">
        <v>535</v>
      </c>
      <c r="J10" t="s">
        <v>70</v>
      </c>
      <c r="K10" t="s">
        <v>70</v>
      </c>
      <c r="L10" t="s">
        <v>536</v>
      </c>
      <c r="M10" t="s">
        <v>310</v>
      </c>
      <c r="N10" t="s">
        <v>561</v>
      </c>
      <c r="O10" t="s">
        <v>71</v>
      </c>
      <c r="P10" t="s">
        <v>186</v>
      </c>
      <c r="Q10" t="s">
        <v>73</v>
      </c>
      <c r="R10" t="s">
        <v>548</v>
      </c>
      <c r="S10" t="s">
        <v>74</v>
      </c>
      <c r="T10" s="83">
        <v>1.19</v>
      </c>
      <c r="U10" s="80">
        <v>47016</v>
      </c>
      <c r="V10" s="81" t="s">
        <v>441</v>
      </c>
      <c r="W10" s="81" t="s">
        <v>596</v>
      </c>
      <c r="X10" t="s">
        <v>541</v>
      </c>
      <c r="Z10" s="83">
        <v>3259679.8201860702</v>
      </c>
      <c r="AA10" s="83">
        <v>1</v>
      </c>
      <c r="AB10" s="83">
        <v>123.73</v>
      </c>
      <c r="AC10" s="83">
        <v>0</v>
      </c>
      <c r="AD10" s="83">
        <v>4033.2018400000002</v>
      </c>
      <c r="AH10" s="81" t="s">
        <v>261</v>
      </c>
      <c r="AI10" s="81" t="s">
        <v>179</v>
      </c>
      <c r="AJ10" s="81" t="s">
        <v>116</v>
      </c>
    </row>
    <row r="11" spans="1:37" x14ac:dyDescent="0.2">
      <c r="A11">
        <v>170</v>
      </c>
      <c r="B11">
        <v>170</v>
      </c>
      <c r="C11" t="s">
        <v>597</v>
      </c>
      <c r="D11">
        <v>520000472</v>
      </c>
      <c r="E11" t="s">
        <v>543</v>
      </c>
      <c r="F11" t="s">
        <v>598</v>
      </c>
      <c r="G11" t="s">
        <v>599</v>
      </c>
      <c r="H11" t="s">
        <v>534</v>
      </c>
      <c r="I11" t="s">
        <v>535</v>
      </c>
      <c r="J11" t="s">
        <v>70</v>
      </c>
      <c r="K11" t="s">
        <v>70</v>
      </c>
      <c r="L11" t="s">
        <v>536</v>
      </c>
      <c r="M11" t="s">
        <v>310</v>
      </c>
      <c r="N11" t="s">
        <v>600</v>
      </c>
      <c r="O11" t="s">
        <v>71</v>
      </c>
      <c r="P11" t="s">
        <v>601</v>
      </c>
      <c r="Q11" t="s">
        <v>570</v>
      </c>
      <c r="R11" t="s">
        <v>548</v>
      </c>
      <c r="S11" t="s">
        <v>74</v>
      </c>
      <c r="T11" s="83">
        <v>1.88</v>
      </c>
      <c r="U11" s="80">
        <v>47220</v>
      </c>
      <c r="V11" s="81" t="s">
        <v>602</v>
      </c>
      <c r="W11" s="81" t="s">
        <v>603</v>
      </c>
      <c r="X11" t="s">
        <v>541</v>
      </c>
      <c r="Z11" s="83">
        <v>9110010.6240304001</v>
      </c>
      <c r="AA11" s="83">
        <v>1</v>
      </c>
      <c r="AB11" s="83">
        <v>124.83</v>
      </c>
      <c r="AC11" s="83">
        <v>0</v>
      </c>
      <c r="AD11" s="83">
        <v>11372.026260000001</v>
      </c>
      <c r="AH11" s="81" t="s">
        <v>604</v>
      </c>
      <c r="AI11" s="81" t="s">
        <v>605</v>
      </c>
      <c r="AJ11" s="81" t="s">
        <v>251</v>
      </c>
    </row>
    <row r="12" spans="1:37" x14ac:dyDescent="0.2">
      <c r="A12">
        <v>170</v>
      </c>
      <c r="B12">
        <v>170</v>
      </c>
      <c r="C12" t="s">
        <v>593</v>
      </c>
      <c r="D12">
        <v>513821488</v>
      </c>
      <c r="E12" t="s">
        <v>543</v>
      </c>
      <c r="F12" t="s">
        <v>606</v>
      </c>
      <c r="G12" t="s">
        <v>607</v>
      </c>
      <c r="H12" t="s">
        <v>534</v>
      </c>
      <c r="I12" t="s">
        <v>535</v>
      </c>
      <c r="J12" t="s">
        <v>70</v>
      </c>
      <c r="K12" t="s">
        <v>70</v>
      </c>
      <c r="L12" t="s">
        <v>536</v>
      </c>
      <c r="M12" t="s">
        <v>310</v>
      </c>
      <c r="N12" t="s">
        <v>561</v>
      </c>
      <c r="O12" t="s">
        <v>71</v>
      </c>
      <c r="P12" t="s">
        <v>186</v>
      </c>
      <c r="Q12" t="s">
        <v>73</v>
      </c>
      <c r="R12" t="s">
        <v>548</v>
      </c>
      <c r="S12" t="s">
        <v>74</v>
      </c>
      <c r="T12" s="83">
        <v>2.58</v>
      </c>
      <c r="U12" s="80">
        <v>48111</v>
      </c>
      <c r="V12" s="81" t="s">
        <v>608</v>
      </c>
      <c r="W12" s="81" t="s">
        <v>609</v>
      </c>
      <c r="X12" t="s">
        <v>541</v>
      </c>
      <c r="Z12" s="83">
        <v>169355.978699926</v>
      </c>
      <c r="AA12" s="83">
        <v>1</v>
      </c>
      <c r="AB12" s="83">
        <v>125.94</v>
      </c>
      <c r="AC12" s="83">
        <v>0</v>
      </c>
      <c r="AD12" s="83">
        <v>213.28692000000001</v>
      </c>
      <c r="AH12" s="81" t="s">
        <v>610</v>
      </c>
      <c r="AI12" s="81" t="s">
        <v>113</v>
      </c>
      <c r="AJ12" s="81" t="s">
        <v>75</v>
      </c>
    </row>
    <row r="13" spans="1:37" x14ac:dyDescent="0.2">
      <c r="A13">
        <v>170</v>
      </c>
      <c r="B13">
        <v>170</v>
      </c>
      <c r="C13" t="s">
        <v>611</v>
      </c>
      <c r="D13">
        <v>510960719</v>
      </c>
      <c r="E13" t="s">
        <v>543</v>
      </c>
      <c r="F13" t="s">
        <v>612</v>
      </c>
      <c r="G13" t="s">
        <v>613</v>
      </c>
      <c r="H13" t="s">
        <v>534</v>
      </c>
      <c r="I13" t="s">
        <v>535</v>
      </c>
      <c r="J13" t="s">
        <v>70</v>
      </c>
      <c r="K13" t="s">
        <v>70</v>
      </c>
      <c r="L13" t="s">
        <v>536</v>
      </c>
      <c r="M13" t="s">
        <v>310</v>
      </c>
      <c r="N13" t="s">
        <v>561</v>
      </c>
      <c r="O13" t="s">
        <v>71</v>
      </c>
      <c r="P13" t="s">
        <v>614</v>
      </c>
      <c r="Q13" t="s">
        <v>73</v>
      </c>
      <c r="R13" t="s">
        <v>548</v>
      </c>
      <c r="S13" t="s">
        <v>74</v>
      </c>
      <c r="T13" s="83">
        <v>2.2200000000000002</v>
      </c>
      <c r="U13" s="80">
        <v>47669</v>
      </c>
      <c r="V13" s="81" t="s">
        <v>615</v>
      </c>
      <c r="W13" s="81" t="s">
        <v>616</v>
      </c>
      <c r="X13" t="s">
        <v>541</v>
      </c>
      <c r="Z13" s="83">
        <v>17706606.1972312</v>
      </c>
      <c r="AA13" s="83">
        <v>1</v>
      </c>
      <c r="AB13" s="83">
        <v>118.34</v>
      </c>
      <c r="AC13" s="83">
        <v>2836.5949999999998</v>
      </c>
      <c r="AD13" s="83">
        <v>23790.592530000002</v>
      </c>
      <c r="AH13" s="81" t="s">
        <v>617</v>
      </c>
      <c r="AI13" s="81" t="s">
        <v>618</v>
      </c>
      <c r="AJ13" s="81" t="s">
        <v>268</v>
      </c>
    </row>
    <row r="14" spans="1:37" x14ac:dyDescent="0.2">
      <c r="A14">
        <v>170</v>
      </c>
      <c r="B14">
        <v>170</v>
      </c>
      <c r="C14" t="s">
        <v>619</v>
      </c>
      <c r="D14">
        <v>520024126</v>
      </c>
      <c r="E14" t="s">
        <v>543</v>
      </c>
      <c r="F14" t="s">
        <v>620</v>
      </c>
      <c r="G14" t="s">
        <v>621</v>
      </c>
      <c r="H14" t="s">
        <v>534</v>
      </c>
      <c r="I14" t="s">
        <v>535</v>
      </c>
      <c r="J14" t="s">
        <v>70</v>
      </c>
      <c r="K14" t="s">
        <v>70</v>
      </c>
      <c r="L14" t="s">
        <v>536</v>
      </c>
      <c r="M14" t="s">
        <v>310</v>
      </c>
      <c r="N14" t="s">
        <v>561</v>
      </c>
      <c r="O14" t="s">
        <v>71</v>
      </c>
      <c r="P14" t="s">
        <v>578</v>
      </c>
      <c r="Q14" t="s">
        <v>570</v>
      </c>
      <c r="R14" t="s">
        <v>548</v>
      </c>
      <c r="S14" t="s">
        <v>74</v>
      </c>
      <c r="T14" s="83">
        <v>1.47</v>
      </c>
      <c r="U14" s="80">
        <v>46934</v>
      </c>
      <c r="V14" s="81" t="s">
        <v>622</v>
      </c>
      <c r="W14" s="81" t="s">
        <v>596</v>
      </c>
      <c r="X14" t="s">
        <v>541</v>
      </c>
      <c r="Z14" s="83">
        <v>437672.46328849701</v>
      </c>
      <c r="AA14" s="83">
        <v>1</v>
      </c>
      <c r="AB14" s="83">
        <v>121.81</v>
      </c>
      <c r="AC14" s="83">
        <v>0</v>
      </c>
      <c r="AD14" s="83">
        <v>533.12882999999999</v>
      </c>
      <c r="AH14" s="81" t="s">
        <v>623</v>
      </c>
      <c r="AI14" s="81" t="s">
        <v>148</v>
      </c>
      <c r="AJ14" s="81" t="s">
        <v>88</v>
      </c>
    </row>
    <row r="15" spans="1:37" x14ac:dyDescent="0.2">
      <c r="A15">
        <v>170</v>
      </c>
      <c r="B15">
        <v>170</v>
      </c>
      <c r="C15" t="s">
        <v>624</v>
      </c>
      <c r="D15">
        <v>520037789</v>
      </c>
      <c r="E15" t="s">
        <v>543</v>
      </c>
      <c r="F15" t="s">
        <v>625</v>
      </c>
      <c r="G15" t="s">
        <v>626</v>
      </c>
      <c r="H15" t="s">
        <v>534</v>
      </c>
      <c r="I15" t="s">
        <v>535</v>
      </c>
      <c r="J15" t="s">
        <v>70</v>
      </c>
      <c r="K15" t="s">
        <v>70</v>
      </c>
      <c r="L15" t="s">
        <v>536</v>
      </c>
      <c r="M15" t="s">
        <v>310</v>
      </c>
      <c r="N15" t="s">
        <v>561</v>
      </c>
      <c r="O15" t="s">
        <v>71</v>
      </c>
      <c r="P15" t="s">
        <v>186</v>
      </c>
      <c r="Q15" t="s">
        <v>73</v>
      </c>
      <c r="R15" t="s">
        <v>548</v>
      </c>
      <c r="S15" t="s">
        <v>74</v>
      </c>
      <c r="T15" s="83">
        <v>0.74</v>
      </c>
      <c r="U15" s="80">
        <v>46478</v>
      </c>
      <c r="V15" s="81" t="s">
        <v>596</v>
      </c>
      <c r="W15" s="81" t="s">
        <v>627</v>
      </c>
      <c r="X15" t="s">
        <v>541</v>
      </c>
      <c r="Z15" s="83">
        <v>14900043.7243299</v>
      </c>
      <c r="AA15" s="83">
        <v>1</v>
      </c>
      <c r="AB15" s="83">
        <v>120.57</v>
      </c>
      <c r="AC15" s="83">
        <v>0</v>
      </c>
      <c r="AD15" s="83">
        <v>17964.98272</v>
      </c>
      <c r="AH15" s="81" t="s">
        <v>628</v>
      </c>
      <c r="AI15" s="81" t="s">
        <v>629</v>
      </c>
      <c r="AJ15" s="81" t="s">
        <v>630</v>
      </c>
    </row>
    <row r="16" spans="1:37" x14ac:dyDescent="0.2">
      <c r="A16">
        <v>170</v>
      </c>
      <c r="B16">
        <v>170</v>
      </c>
      <c r="C16" t="s">
        <v>631</v>
      </c>
      <c r="D16">
        <v>520017807</v>
      </c>
      <c r="E16" t="s">
        <v>543</v>
      </c>
      <c r="F16" t="s">
        <v>632</v>
      </c>
      <c r="G16" t="s">
        <v>633</v>
      </c>
      <c r="H16" t="s">
        <v>534</v>
      </c>
      <c r="I16" t="s">
        <v>535</v>
      </c>
      <c r="J16" t="s">
        <v>70</v>
      </c>
      <c r="K16" t="s">
        <v>70</v>
      </c>
      <c r="L16" t="s">
        <v>536</v>
      </c>
      <c r="M16" t="s">
        <v>310</v>
      </c>
      <c r="N16" t="s">
        <v>561</v>
      </c>
      <c r="O16" t="s">
        <v>71</v>
      </c>
      <c r="P16" t="s">
        <v>634</v>
      </c>
      <c r="Q16" t="s">
        <v>570</v>
      </c>
      <c r="R16" t="s">
        <v>548</v>
      </c>
      <c r="S16" t="s">
        <v>74</v>
      </c>
      <c r="T16" s="83">
        <v>2.5299999999999998</v>
      </c>
      <c r="U16" s="80">
        <v>48059</v>
      </c>
      <c r="V16" s="81" t="s">
        <v>635</v>
      </c>
      <c r="W16" s="81" t="s">
        <v>636</v>
      </c>
      <c r="X16" t="s">
        <v>541</v>
      </c>
      <c r="Z16" s="83">
        <v>5931588.4671501899</v>
      </c>
      <c r="AA16" s="83">
        <v>1</v>
      </c>
      <c r="AB16" s="83">
        <v>121.77</v>
      </c>
      <c r="AC16" s="83">
        <v>0</v>
      </c>
      <c r="AD16" s="83">
        <v>7222.89527</v>
      </c>
      <c r="AH16" s="81" t="s">
        <v>637</v>
      </c>
      <c r="AI16" s="81" t="s">
        <v>638</v>
      </c>
      <c r="AJ16" s="81" t="s">
        <v>118</v>
      </c>
    </row>
    <row r="17" spans="1:36" x14ac:dyDescent="0.2">
      <c r="A17">
        <v>170</v>
      </c>
      <c r="B17">
        <v>170</v>
      </c>
      <c r="C17" t="s">
        <v>639</v>
      </c>
      <c r="D17">
        <v>513992529</v>
      </c>
      <c r="E17" t="s">
        <v>543</v>
      </c>
      <c r="F17" t="s">
        <v>640</v>
      </c>
      <c r="G17" t="s">
        <v>641</v>
      </c>
      <c r="H17" t="s">
        <v>534</v>
      </c>
      <c r="I17" t="s">
        <v>535</v>
      </c>
      <c r="J17" t="s">
        <v>70</v>
      </c>
      <c r="K17" t="s">
        <v>70</v>
      </c>
      <c r="L17" t="s">
        <v>536</v>
      </c>
      <c r="M17" t="s">
        <v>310</v>
      </c>
      <c r="N17" t="s">
        <v>561</v>
      </c>
      <c r="O17" t="s">
        <v>71</v>
      </c>
      <c r="P17" t="s">
        <v>634</v>
      </c>
      <c r="Q17" t="s">
        <v>570</v>
      </c>
      <c r="R17" t="s">
        <v>548</v>
      </c>
      <c r="S17" t="s">
        <v>74</v>
      </c>
      <c r="T17" s="83">
        <v>1.75</v>
      </c>
      <c r="U17" s="80">
        <v>47221</v>
      </c>
      <c r="V17" s="81" t="s">
        <v>642</v>
      </c>
      <c r="W17" s="81" t="s">
        <v>635</v>
      </c>
      <c r="X17" t="s">
        <v>541</v>
      </c>
      <c r="Z17" s="83">
        <v>4571879.0425441097</v>
      </c>
      <c r="AA17" s="83">
        <v>1</v>
      </c>
      <c r="AB17" s="83">
        <v>119.64</v>
      </c>
      <c r="AC17" s="83">
        <v>0</v>
      </c>
      <c r="AD17" s="83">
        <v>5469.7960899999998</v>
      </c>
      <c r="AH17" s="81" t="s">
        <v>643</v>
      </c>
      <c r="AI17" s="81" t="s">
        <v>644</v>
      </c>
      <c r="AJ17" s="81" t="s">
        <v>132</v>
      </c>
    </row>
    <row r="18" spans="1:36" x14ac:dyDescent="0.2">
      <c r="A18">
        <v>170</v>
      </c>
      <c r="B18">
        <v>170</v>
      </c>
      <c r="C18" t="s">
        <v>619</v>
      </c>
      <c r="D18">
        <v>520024126</v>
      </c>
      <c r="E18" t="s">
        <v>543</v>
      </c>
      <c r="F18" t="s">
        <v>645</v>
      </c>
      <c r="G18" t="s">
        <v>646</v>
      </c>
      <c r="H18" t="s">
        <v>534</v>
      </c>
      <c r="I18" t="s">
        <v>535</v>
      </c>
      <c r="J18" t="s">
        <v>70</v>
      </c>
      <c r="K18" t="s">
        <v>70</v>
      </c>
      <c r="L18" t="s">
        <v>536</v>
      </c>
      <c r="M18" t="s">
        <v>310</v>
      </c>
      <c r="N18" t="s">
        <v>561</v>
      </c>
      <c r="O18" t="s">
        <v>71</v>
      </c>
      <c r="P18" t="s">
        <v>578</v>
      </c>
      <c r="Q18" t="s">
        <v>570</v>
      </c>
      <c r="R18" t="s">
        <v>548</v>
      </c>
      <c r="S18" t="s">
        <v>74</v>
      </c>
      <c r="T18" s="83">
        <v>2.2000000000000002</v>
      </c>
      <c r="U18" s="80">
        <v>47483</v>
      </c>
      <c r="V18" s="81" t="s">
        <v>647</v>
      </c>
      <c r="W18" s="81" t="s">
        <v>636</v>
      </c>
      <c r="X18" t="s">
        <v>541</v>
      </c>
      <c r="Z18" s="83">
        <v>5412226.4364406699</v>
      </c>
      <c r="AA18" s="83">
        <v>1</v>
      </c>
      <c r="AB18" s="83">
        <v>121.96</v>
      </c>
      <c r="AC18" s="83">
        <v>0</v>
      </c>
      <c r="AD18" s="83">
        <v>6600.7513600000002</v>
      </c>
      <c r="AH18" s="81" t="s">
        <v>648</v>
      </c>
      <c r="AI18" s="81" t="s">
        <v>649</v>
      </c>
      <c r="AJ18" s="81" t="s">
        <v>122</v>
      </c>
    </row>
    <row r="19" spans="1:36" x14ac:dyDescent="0.2">
      <c r="A19">
        <v>170</v>
      </c>
      <c r="B19">
        <v>170</v>
      </c>
      <c r="C19" t="s">
        <v>650</v>
      </c>
      <c r="D19">
        <v>513257873</v>
      </c>
      <c r="E19" t="s">
        <v>543</v>
      </c>
      <c r="F19" t="s">
        <v>651</v>
      </c>
      <c r="G19" t="s">
        <v>652</v>
      </c>
      <c r="H19" t="s">
        <v>534</v>
      </c>
      <c r="I19" t="s">
        <v>535</v>
      </c>
      <c r="J19" t="s">
        <v>70</v>
      </c>
      <c r="K19" t="s">
        <v>70</v>
      </c>
      <c r="L19" t="s">
        <v>536</v>
      </c>
      <c r="M19" t="s">
        <v>310</v>
      </c>
      <c r="N19" t="s">
        <v>561</v>
      </c>
      <c r="O19" t="s">
        <v>71</v>
      </c>
      <c r="P19" t="s">
        <v>653</v>
      </c>
      <c r="Q19" t="s">
        <v>73</v>
      </c>
      <c r="R19" t="s">
        <v>548</v>
      </c>
      <c r="S19" t="s">
        <v>74</v>
      </c>
      <c r="T19" s="83">
        <v>0.65</v>
      </c>
      <c r="U19" s="80">
        <v>46629</v>
      </c>
      <c r="V19" s="81" t="s">
        <v>654</v>
      </c>
      <c r="W19" s="81" t="s">
        <v>655</v>
      </c>
      <c r="X19" t="s">
        <v>541</v>
      </c>
      <c r="Z19" s="83">
        <v>1429241.1396030199</v>
      </c>
      <c r="AA19" s="83">
        <v>1</v>
      </c>
      <c r="AB19" s="83">
        <v>120.72</v>
      </c>
      <c r="AC19" s="83">
        <v>0</v>
      </c>
      <c r="AD19" s="83">
        <v>1725.3798999999999</v>
      </c>
      <c r="AH19" s="81" t="s">
        <v>656</v>
      </c>
      <c r="AI19" s="81" t="s">
        <v>146</v>
      </c>
      <c r="AJ19" s="81" t="s">
        <v>133</v>
      </c>
    </row>
    <row r="20" spans="1:36" x14ac:dyDescent="0.2">
      <c r="A20">
        <v>170</v>
      </c>
      <c r="B20">
        <v>170</v>
      </c>
      <c r="C20" t="s">
        <v>657</v>
      </c>
      <c r="D20">
        <v>510560188</v>
      </c>
      <c r="E20" t="s">
        <v>543</v>
      </c>
      <c r="F20" t="s">
        <v>658</v>
      </c>
      <c r="G20" t="s">
        <v>659</v>
      </c>
      <c r="H20" t="s">
        <v>534</v>
      </c>
      <c r="I20" t="s">
        <v>535</v>
      </c>
      <c r="J20" t="s">
        <v>70</v>
      </c>
      <c r="K20" t="s">
        <v>70</v>
      </c>
      <c r="L20" t="s">
        <v>536</v>
      </c>
      <c r="M20" t="s">
        <v>310</v>
      </c>
      <c r="N20" t="s">
        <v>569</v>
      </c>
      <c r="O20" t="s">
        <v>71</v>
      </c>
      <c r="P20" t="s">
        <v>238</v>
      </c>
      <c r="Q20" t="s">
        <v>570</v>
      </c>
      <c r="R20" t="s">
        <v>548</v>
      </c>
      <c r="S20" t="s">
        <v>74</v>
      </c>
      <c r="T20" s="83">
        <v>0.28999999999999998</v>
      </c>
      <c r="U20" s="80">
        <v>46310</v>
      </c>
      <c r="V20" s="81" t="s">
        <v>660</v>
      </c>
      <c r="W20" s="81" t="s">
        <v>418</v>
      </c>
      <c r="X20" t="s">
        <v>541</v>
      </c>
      <c r="Z20" s="83">
        <v>514147.784543599</v>
      </c>
      <c r="AA20" s="83">
        <v>1</v>
      </c>
      <c r="AB20" s="83">
        <v>120.8</v>
      </c>
      <c r="AC20" s="83">
        <v>0</v>
      </c>
      <c r="AD20" s="83">
        <v>621.09051999999997</v>
      </c>
      <c r="AH20" s="81" t="s">
        <v>661</v>
      </c>
      <c r="AI20" s="81" t="s">
        <v>144</v>
      </c>
      <c r="AJ20" s="81" t="s">
        <v>88</v>
      </c>
    </row>
    <row r="21" spans="1:36" x14ac:dyDescent="0.2">
      <c r="A21">
        <v>170</v>
      </c>
      <c r="B21">
        <v>170</v>
      </c>
      <c r="C21" t="s">
        <v>662</v>
      </c>
      <c r="D21">
        <v>520020116</v>
      </c>
      <c r="E21" t="s">
        <v>543</v>
      </c>
      <c r="F21" t="s">
        <v>663</v>
      </c>
      <c r="G21" t="s">
        <v>664</v>
      </c>
      <c r="H21" t="s">
        <v>534</v>
      </c>
      <c r="I21" t="s">
        <v>535</v>
      </c>
      <c r="J21" t="s">
        <v>70</v>
      </c>
      <c r="K21" t="s">
        <v>70</v>
      </c>
      <c r="L21" t="s">
        <v>536</v>
      </c>
      <c r="M21" t="s">
        <v>310</v>
      </c>
      <c r="N21" t="s">
        <v>561</v>
      </c>
      <c r="O21" t="s">
        <v>71</v>
      </c>
      <c r="P21" t="s">
        <v>587</v>
      </c>
      <c r="Q21" t="s">
        <v>73</v>
      </c>
      <c r="R21" t="s">
        <v>548</v>
      </c>
      <c r="S21" t="s">
        <v>74</v>
      </c>
      <c r="T21" s="83">
        <v>1.41</v>
      </c>
      <c r="U21" s="80">
        <v>46752</v>
      </c>
      <c r="V21" s="81" t="s">
        <v>357</v>
      </c>
      <c r="W21" s="81" t="s">
        <v>589</v>
      </c>
      <c r="X21" t="s">
        <v>541</v>
      </c>
      <c r="Z21" s="83">
        <v>3911758.4532418498</v>
      </c>
      <c r="AA21" s="83">
        <v>1</v>
      </c>
      <c r="AB21" s="83">
        <v>119</v>
      </c>
      <c r="AC21" s="83">
        <v>0</v>
      </c>
      <c r="AD21" s="83">
        <v>4654.9925599999997</v>
      </c>
      <c r="AH21" s="81" t="s">
        <v>665</v>
      </c>
      <c r="AI21" s="81" t="s">
        <v>438</v>
      </c>
      <c r="AJ21" s="81" t="s">
        <v>120</v>
      </c>
    </row>
    <row r="22" spans="1:36" x14ac:dyDescent="0.2">
      <c r="A22">
        <v>170</v>
      </c>
      <c r="B22">
        <v>170</v>
      </c>
      <c r="C22" t="s">
        <v>666</v>
      </c>
      <c r="D22">
        <v>520044520</v>
      </c>
      <c r="E22" t="s">
        <v>543</v>
      </c>
      <c r="F22" t="s">
        <v>667</v>
      </c>
      <c r="G22" t="s">
        <v>668</v>
      </c>
      <c r="H22" t="s">
        <v>534</v>
      </c>
      <c r="I22" t="s">
        <v>535</v>
      </c>
      <c r="J22" t="s">
        <v>70</v>
      </c>
      <c r="K22" t="s">
        <v>70</v>
      </c>
      <c r="L22" t="s">
        <v>536</v>
      </c>
      <c r="M22" t="s">
        <v>310</v>
      </c>
      <c r="N22" t="s">
        <v>561</v>
      </c>
      <c r="O22" t="s">
        <v>71</v>
      </c>
      <c r="P22" t="s">
        <v>238</v>
      </c>
      <c r="Q22" t="s">
        <v>570</v>
      </c>
      <c r="R22" t="s">
        <v>548</v>
      </c>
      <c r="S22" t="s">
        <v>74</v>
      </c>
      <c r="T22" s="83">
        <v>4.04</v>
      </c>
      <c r="U22" s="80">
        <v>48944</v>
      </c>
      <c r="V22" s="81" t="s">
        <v>669</v>
      </c>
      <c r="W22" s="81" t="s">
        <v>670</v>
      </c>
      <c r="X22" t="s">
        <v>541</v>
      </c>
      <c r="Z22" s="83">
        <v>3648120.0381088601</v>
      </c>
      <c r="AA22" s="83">
        <v>1</v>
      </c>
      <c r="AB22" s="83">
        <v>117.44</v>
      </c>
      <c r="AC22" s="83">
        <v>0</v>
      </c>
      <c r="AD22" s="83">
        <v>4284.3521700000001</v>
      </c>
      <c r="AH22" s="81" t="s">
        <v>671</v>
      </c>
      <c r="AI22" s="81" t="s">
        <v>672</v>
      </c>
      <c r="AJ22" s="81" t="s">
        <v>154</v>
      </c>
    </row>
    <row r="23" spans="1:36" x14ac:dyDescent="0.2">
      <c r="A23">
        <v>170</v>
      </c>
      <c r="B23">
        <v>170</v>
      </c>
      <c r="C23" t="s">
        <v>673</v>
      </c>
      <c r="D23">
        <v>513765859</v>
      </c>
      <c r="E23" t="s">
        <v>543</v>
      </c>
      <c r="F23" t="s">
        <v>674</v>
      </c>
      <c r="G23" t="s">
        <v>675</v>
      </c>
      <c r="H23" t="s">
        <v>534</v>
      </c>
      <c r="I23" t="s">
        <v>535</v>
      </c>
      <c r="J23" t="s">
        <v>70</v>
      </c>
      <c r="K23" t="s">
        <v>70</v>
      </c>
      <c r="L23" t="s">
        <v>536</v>
      </c>
      <c r="M23" t="s">
        <v>310</v>
      </c>
      <c r="N23" t="s">
        <v>561</v>
      </c>
      <c r="O23" t="s">
        <v>71</v>
      </c>
      <c r="P23" t="s">
        <v>186</v>
      </c>
      <c r="Q23" t="s">
        <v>73</v>
      </c>
      <c r="R23" t="s">
        <v>548</v>
      </c>
      <c r="S23" t="s">
        <v>74</v>
      </c>
      <c r="T23" s="83">
        <v>0.42</v>
      </c>
      <c r="U23" s="80">
        <v>46356</v>
      </c>
      <c r="V23" s="81" t="s">
        <v>676</v>
      </c>
      <c r="W23" s="81" t="s">
        <v>677</v>
      </c>
      <c r="X23" t="s">
        <v>541</v>
      </c>
      <c r="Z23" s="83">
        <v>5143198.2495589601</v>
      </c>
      <c r="AA23" s="83">
        <v>1</v>
      </c>
      <c r="AB23" s="83">
        <v>120.56</v>
      </c>
      <c r="AC23" s="83">
        <v>0</v>
      </c>
      <c r="AD23" s="83">
        <v>6200.6398099999997</v>
      </c>
      <c r="AH23" s="81" t="s">
        <v>678</v>
      </c>
      <c r="AI23" s="81" t="s">
        <v>679</v>
      </c>
      <c r="AJ23" s="81" t="s">
        <v>161</v>
      </c>
    </row>
    <row r="24" spans="1:36" x14ac:dyDescent="0.2">
      <c r="A24">
        <v>170</v>
      </c>
      <c r="B24">
        <v>170</v>
      </c>
      <c r="C24" t="s">
        <v>680</v>
      </c>
      <c r="D24">
        <v>510216054</v>
      </c>
      <c r="E24" t="s">
        <v>543</v>
      </c>
      <c r="F24" t="s">
        <v>681</v>
      </c>
      <c r="G24" t="s">
        <v>682</v>
      </c>
      <c r="H24" t="s">
        <v>534</v>
      </c>
      <c r="I24" t="s">
        <v>535</v>
      </c>
      <c r="J24" t="s">
        <v>70</v>
      </c>
      <c r="K24" t="s">
        <v>70</v>
      </c>
      <c r="L24" t="s">
        <v>536</v>
      </c>
      <c r="M24" t="s">
        <v>310</v>
      </c>
      <c r="N24" t="s">
        <v>600</v>
      </c>
      <c r="O24" t="s">
        <v>71</v>
      </c>
      <c r="P24" t="s">
        <v>547</v>
      </c>
      <c r="Q24" t="s">
        <v>73</v>
      </c>
      <c r="R24" t="s">
        <v>548</v>
      </c>
      <c r="S24" t="s">
        <v>74</v>
      </c>
      <c r="T24" s="83">
        <v>2.4</v>
      </c>
      <c r="U24" s="80">
        <v>47817</v>
      </c>
      <c r="V24" s="81" t="s">
        <v>683</v>
      </c>
      <c r="W24" s="81" t="s">
        <v>684</v>
      </c>
      <c r="X24" t="s">
        <v>541</v>
      </c>
      <c r="Z24" s="83">
        <v>1940508.6235491</v>
      </c>
      <c r="AA24" s="83">
        <v>1</v>
      </c>
      <c r="AB24" s="83">
        <v>117.34</v>
      </c>
      <c r="AC24" s="83">
        <v>0</v>
      </c>
      <c r="AD24" s="83">
        <v>2276.9928199999999</v>
      </c>
      <c r="AH24" s="81" t="s">
        <v>685</v>
      </c>
      <c r="AI24" s="81" t="s">
        <v>143</v>
      </c>
      <c r="AJ24" s="81" t="s">
        <v>95</v>
      </c>
    </row>
    <row r="25" spans="1:36" x14ac:dyDescent="0.2">
      <c r="A25">
        <v>170</v>
      </c>
      <c r="B25">
        <v>170</v>
      </c>
      <c r="C25" t="s">
        <v>686</v>
      </c>
      <c r="D25">
        <v>520035171</v>
      </c>
      <c r="E25" t="s">
        <v>543</v>
      </c>
      <c r="F25" t="s">
        <v>687</v>
      </c>
      <c r="G25" t="s">
        <v>688</v>
      </c>
      <c r="H25" t="s">
        <v>534</v>
      </c>
      <c r="I25" t="s">
        <v>535</v>
      </c>
      <c r="J25" t="s">
        <v>70</v>
      </c>
      <c r="K25" t="s">
        <v>70</v>
      </c>
      <c r="L25" t="s">
        <v>536</v>
      </c>
      <c r="M25" t="s">
        <v>310</v>
      </c>
      <c r="N25" t="s">
        <v>569</v>
      </c>
      <c r="O25" t="s">
        <v>71</v>
      </c>
      <c r="P25" t="s">
        <v>258</v>
      </c>
      <c r="Q25" t="s">
        <v>570</v>
      </c>
      <c r="R25" t="s">
        <v>548</v>
      </c>
      <c r="S25" t="s">
        <v>74</v>
      </c>
      <c r="T25" s="83">
        <v>0.66</v>
      </c>
      <c r="U25" s="80">
        <v>46631</v>
      </c>
      <c r="V25" s="81" t="s">
        <v>689</v>
      </c>
      <c r="W25" s="81" t="s">
        <v>690</v>
      </c>
      <c r="X25" t="s">
        <v>541</v>
      </c>
      <c r="Z25" s="83">
        <v>3176393.8338821102</v>
      </c>
      <c r="AA25" s="83">
        <v>1</v>
      </c>
      <c r="AB25" s="83">
        <v>121.37</v>
      </c>
      <c r="AC25" s="83">
        <v>0</v>
      </c>
      <c r="AD25" s="83">
        <v>3855.1891999999998</v>
      </c>
      <c r="AH25" s="81" t="s">
        <v>691</v>
      </c>
      <c r="AI25" s="81" t="s">
        <v>692</v>
      </c>
      <c r="AJ25" s="81" t="s">
        <v>116</v>
      </c>
    </row>
    <row r="26" spans="1:36" x14ac:dyDescent="0.2">
      <c r="A26">
        <v>170</v>
      </c>
      <c r="B26">
        <v>170</v>
      </c>
      <c r="C26" t="s">
        <v>693</v>
      </c>
      <c r="D26">
        <v>513569780</v>
      </c>
      <c r="E26" t="s">
        <v>543</v>
      </c>
      <c r="F26" t="s">
        <v>694</v>
      </c>
      <c r="G26" t="s">
        <v>695</v>
      </c>
      <c r="H26" t="s">
        <v>534</v>
      </c>
      <c r="I26" t="s">
        <v>535</v>
      </c>
      <c r="J26" t="s">
        <v>70</v>
      </c>
      <c r="K26" t="s">
        <v>70</v>
      </c>
      <c r="L26" t="s">
        <v>536</v>
      </c>
      <c r="M26" t="s">
        <v>310</v>
      </c>
      <c r="N26" t="s">
        <v>561</v>
      </c>
      <c r="O26" t="s">
        <v>71</v>
      </c>
      <c r="P26" t="s">
        <v>601</v>
      </c>
      <c r="Q26" t="s">
        <v>570</v>
      </c>
      <c r="R26" t="s">
        <v>548</v>
      </c>
      <c r="S26" t="s">
        <v>74</v>
      </c>
      <c r="T26" s="83">
        <v>3.39</v>
      </c>
      <c r="U26" s="80">
        <v>48213</v>
      </c>
      <c r="V26" s="81" t="s">
        <v>344</v>
      </c>
      <c r="W26" s="81" t="s">
        <v>696</v>
      </c>
      <c r="X26" t="s">
        <v>541</v>
      </c>
      <c r="Z26" s="83">
        <v>4214850.8390465304</v>
      </c>
      <c r="AA26" s="83">
        <v>1</v>
      </c>
      <c r="AB26" s="83">
        <v>118.55</v>
      </c>
      <c r="AC26" s="83">
        <v>0</v>
      </c>
      <c r="AD26" s="83">
        <v>4996.7056700000003</v>
      </c>
      <c r="AH26" s="81" t="s">
        <v>697</v>
      </c>
      <c r="AI26" s="81" t="s">
        <v>152</v>
      </c>
      <c r="AJ26" s="81" t="s">
        <v>168</v>
      </c>
    </row>
    <row r="27" spans="1:36" x14ac:dyDescent="0.2">
      <c r="A27">
        <v>170</v>
      </c>
      <c r="B27">
        <v>170</v>
      </c>
      <c r="C27" t="s">
        <v>619</v>
      </c>
      <c r="D27">
        <v>520024126</v>
      </c>
      <c r="E27" t="s">
        <v>543</v>
      </c>
      <c r="F27" t="s">
        <v>698</v>
      </c>
      <c r="G27" t="s">
        <v>699</v>
      </c>
      <c r="H27" t="s">
        <v>534</v>
      </c>
      <c r="I27" t="s">
        <v>535</v>
      </c>
      <c r="J27" t="s">
        <v>70</v>
      </c>
      <c r="K27" t="s">
        <v>70</v>
      </c>
      <c r="L27" t="s">
        <v>536</v>
      </c>
      <c r="M27" t="s">
        <v>310</v>
      </c>
      <c r="N27" t="s">
        <v>561</v>
      </c>
      <c r="O27" t="s">
        <v>71</v>
      </c>
      <c r="P27" t="s">
        <v>186</v>
      </c>
      <c r="Q27" t="s">
        <v>73</v>
      </c>
      <c r="R27" t="s">
        <v>548</v>
      </c>
      <c r="S27" t="s">
        <v>74</v>
      </c>
      <c r="T27" s="83">
        <v>0.74</v>
      </c>
      <c r="U27" s="80">
        <v>46477</v>
      </c>
      <c r="V27" s="81" t="s">
        <v>700</v>
      </c>
      <c r="W27" s="81" t="s">
        <v>622</v>
      </c>
      <c r="X27" t="s">
        <v>541</v>
      </c>
      <c r="Z27" s="83">
        <v>7476651.1939937696</v>
      </c>
      <c r="AA27" s="83">
        <v>1</v>
      </c>
      <c r="AB27" s="83">
        <v>120.23</v>
      </c>
      <c r="AC27" s="83">
        <v>0</v>
      </c>
      <c r="AD27" s="83">
        <v>8989.1777299999994</v>
      </c>
      <c r="AH27" s="81" t="s">
        <v>701</v>
      </c>
      <c r="AI27" s="81" t="s">
        <v>702</v>
      </c>
      <c r="AJ27" s="81" t="s">
        <v>407</v>
      </c>
    </row>
    <row r="28" spans="1:36" x14ac:dyDescent="0.2">
      <c r="A28">
        <v>170</v>
      </c>
      <c r="B28">
        <v>170</v>
      </c>
      <c r="C28" t="s">
        <v>650</v>
      </c>
      <c r="D28">
        <v>513257873</v>
      </c>
      <c r="E28" t="s">
        <v>543</v>
      </c>
      <c r="F28" t="s">
        <v>703</v>
      </c>
      <c r="G28" t="s">
        <v>704</v>
      </c>
      <c r="H28" t="s">
        <v>534</v>
      </c>
      <c r="I28" t="s">
        <v>535</v>
      </c>
      <c r="J28" t="s">
        <v>70</v>
      </c>
      <c r="K28" t="s">
        <v>70</v>
      </c>
      <c r="L28" t="s">
        <v>536</v>
      </c>
      <c r="M28" t="s">
        <v>310</v>
      </c>
      <c r="N28" t="s">
        <v>561</v>
      </c>
      <c r="O28" t="s">
        <v>71</v>
      </c>
      <c r="P28" t="s">
        <v>547</v>
      </c>
      <c r="Q28" t="s">
        <v>73</v>
      </c>
      <c r="R28" t="s">
        <v>548</v>
      </c>
      <c r="S28" t="s">
        <v>74</v>
      </c>
      <c r="T28" s="83">
        <v>0.74</v>
      </c>
      <c r="U28" s="80">
        <v>46477</v>
      </c>
      <c r="V28" s="81" t="s">
        <v>705</v>
      </c>
      <c r="W28" s="81" t="s">
        <v>377</v>
      </c>
      <c r="X28" t="s">
        <v>541</v>
      </c>
      <c r="Z28" s="83">
        <v>2970245.3046434899</v>
      </c>
      <c r="AA28" s="83">
        <v>1</v>
      </c>
      <c r="AB28" s="83">
        <v>118.26</v>
      </c>
      <c r="AC28" s="83">
        <v>0</v>
      </c>
      <c r="AD28" s="83">
        <v>3512.6120999999998</v>
      </c>
      <c r="AH28" s="81" t="s">
        <v>706</v>
      </c>
      <c r="AI28" s="81" t="s">
        <v>552</v>
      </c>
      <c r="AJ28" s="81" t="s">
        <v>144</v>
      </c>
    </row>
    <row r="29" spans="1:36" x14ac:dyDescent="0.2">
      <c r="A29">
        <v>170</v>
      </c>
      <c r="B29">
        <v>170</v>
      </c>
      <c r="C29" t="s">
        <v>707</v>
      </c>
      <c r="D29">
        <v>513436394</v>
      </c>
      <c r="E29" t="s">
        <v>543</v>
      </c>
      <c r="F29" t="s">
        <v>708</v>
      </c>
      <c r="G29" t="s">
        <v>709</v>
      </c>
      <c r="H29" t="s">
        <v>534</v>
      </c>
      <c r="I29" t="s">
        <v>535</v>
      </c>
      <c r="J29" t="s">
        <v>70</v>
      </c>
      <c r="K29" t="s">
        <v>70</v>
      </c>
      <c r="L29" t="s">
        <v>536</v>
      </c>
      <c r="M29" t="s">
        <v>310</v>
      </c>
      <c r="N29" t="s">
        <v>710</v>
      </c>
      <c r="O29" t="s">
        <v>71</v>
      </c>
      <c r="P29" t="s">
        <v>601</v>
      </c>
      <c r="Q29" t="s">
        <v>570</v>
      </c>
      <c r="R29" t="s">
        <v>548</v>
      </c>
      <c r="S29" t="s">
        <v>74</v>
      </c>
      <c r="T29" s="83">
        <v>4.3499999999999996</v>
      </c>
      <c r="U29" s="80">
        <v>48760</v>
      </c>
      <c r="V29" s="81" t="s">
        <v>589</v>
      </c>
      <c r="W29" s="81" t="s">
        <v>676</v>
      </c>
      <c r="X29" t="s">
        <v>541</v>
      </c>
      <c r="Z29" s="83">
        <v>9732477.8224472497</v>
      </c>
      <c r="AA29" s="83">
        <v>1</v>
      </c>
      <c r="AB29" s="83">
        <v>122.68</v>
      </c>
      <c r="AC29" s="83">
        <v>0</v>
      </c>
      <c r="AD29" s="83">
        <v>11939.80379</v>
      </c>
      <c r="AH29" s="81" t="s">
        <v>711</v>
      </c>
      <c r="AI29" s="81" t="s">
        <v>712</v>
      </c>
      <c r="AJ29" s="81" t="s">
        <v>160</v>
      </c>
    </row>
    <row r="30" spans="1:36" x14ac:dyDescent="0.2">
      <c r="A30">
        <v>170</v>
      </c>
      <c r="B30">
        <v>170</v>
      </c>
      <c r="C30" t="s">
        <v>713</v>
      </c>
      <c r="D30">
        <v>513623314</v>
      </c>
      <c r="E30" t="s">
        <v>543</v>
      </c>
      <c r="F30" t="s">
        <v>714</v>
      </c>
      <c r="G30" t="s">
        <v>715</v>
      </c>
      <c r="H30" t="s">
        <v>534</v>
      </c>
      <c r="I30" t="s">
        <v>535</v>
      </c>
      <c r="J30" t="s">
        <v>70</v>
      </c>
      <c r="K30" t="s">
        <v>70</v>
      </c>
      <c r="L30" t="s">
        <v>536</v>
      </c>
      <c r="M30" t="s">
        <v>310</v>
      </c>
      <c r="N30" t="s">
        <v>561</v>
      </c>
      <c r="O30" t="s">
        <v>71</v>
      </c>
      <c r="P30" t="s">
        <v>186</v>
      </c>
      <c r="Q30" t="s">
        <v>73</v>
      </c>
      <c r="R30" t="s">
        <v>548</v>
      </c>
      <c r="S30" t="s">
        <v>74</v>
      </c>
      <c r="T30" s="83">
        <v>1.22</v>
      </c>
      <c r="U30" s="80">
        <v>46680</v>
      </c>
      <c r="V30" s="81" t="s">
        <v>716</v>
      </c>
      <c r="W30" s="81" t="s">
        <v>562</v>
      </c>
      <c r="X30" t="s">
        <v>541</v>
      </c>
      <c r="Z30" s="83">
        <v>8415285.68194055</v>
      </c>
      <c r="AA30" s="83">
        <v>1</v>
      </c>
      <c r="AB30" s="83">
        <v>118.89</v>
      </c>
      <c r="AC30" s="83">
        <v>0</v>
      </c>
      <c r="AD30" s="83">
        <v>10004.933150000001</v>
      </c>
      <c r="AH30" s="81" t="s">
        <v>717</v>
      </c>
      <c r="AI30" s="81" t="s">
        <v>326</v>
      </c>
      <c r="AJ30" s="81" t="s">
        <v>284</v>
      </c>
    </row>
    <row r="31" spans="1:36" x14ac:dyDescent="0.2">
      <c r="A31">
        <v>170</v>
      </c>
      <c r="B31">
        <v>170</v>
      </c>
      <c r="C31" t="s">
        <v>624</v>
      </c>
      <c r="D31">
        <v>520037789</v>
      </c>
      <c r="E31" t="s">
        <v>543</v>
      </c>
      <c r="F31" t="s">
        <v>718</v>
      </c>
      <c r="G31" t="s">
        <v>719</v>
      </c>
      <c r="H31" t="s">
        <v>534</v>
      </c>
      <c r="I31" t="s">
        <v>535</v>
      </c>
      <c r="J31" t="s">
        <v>70</v>
      </c>
      <c r="K31" t="s">
        <v>70</v>
      </c>
      <c r="L31" t="s">
        <v>536</v>
      </c>
      <c r="M31" t="s">
        <v>310</v>
      </c>
      <c r="N31" t="s">
        <v>561</v>
      </c>
      <c r="O31" t="s">
        <v>71</v>
      </c>
      <c r="P31" t="s">
        <v>186</v>
      </c>
      <c r="Q31" t="s">
        <v>73</v>
      </c>
      <c r="R31" t="s">
        <v>548</v>
      </c>
      <c r="S31" t="s">
        <v>74</v>
      </c>
      <c r="T31" s="83">
        <v>2.89</v>
      </c>
      <c r="U31" s="80">
        <v>48214</v>
      </c>
      <c r="V31" s="81" t="s">
        <v>579</v>
      </c>
      <c r="W31" s="81" t="s">
        <v>635</v>
      </c>
      <c r="X31" t="s">
        <v>541</v>
      </c>
      <c r="Z31" s="83">
        <v>514271.96574312402</v>
      </c>
      <c r="AA31" s="83">
        <v>1</v>
      </c>
      <c r="AB31" s="83">
        <v>120.4</v>
      </c>
      <c r="AC31" s="83">
        <v>64.138000000000005</v>
      </c>
      <c r="AD31" s="83">
        <v>683.32128999999998</v>
      </c>
      <c r="AH31" s="81" t="s">
        <v>251</v>
      </c>
      <c r="AI31" s="81" t="s">
        <v>116</v>
      </c>
      <c r="AJ31" s="81" t="s">
        <v>88</v>
      </c>
    </row>
    <row r="32" spans="1:36" x14ac:dyDescent="0.2">
      <c r="A32">
        <v>170</v>
      </c>
      <c r="B32">
        <v>170</v>
      </c>
      <c r="C32" t="s">
        <v>566</v>
      </c>
      <c r="D32">
        <v>520033234</v>
      </c>
      <c r="E32" t="s">
        <v>543</v>
      </c>
      <c r="F32" t="s">
        <v>720</v>
      </c>
      <c r="G32" t="s">
        <v>721</v>
      </c>
      <c r="H32" t="s">
        <v>534</v>
      </c>
      <c r="I32" t="s">
        <v>535</v>
      </c>
      <c r="J32" t="s">
        <v>70</v>
      </c>
      <c r="K32" t="s">
        <v>70</v>
      </c>
      <c r="L32" t="s">
        <v>536</v>
      </c>
      <c r="M32" t="s">
        <v>310</v>
      </c>
      <c r="N32" t="s">
        <v>569</v>
      </c>
      <c r="O32" t="s">
        <v>71</v>
      </c>
      <c r="P32" t="s">
        <v>92</v>
      </c>
      <c r="Q32" t="s">
        <v>570</v>
      </c>
      <c r="R32" t="s">
        <v>548</v>
      </c>
      <c r="S32" t="s">
        <v>74</v>
      </c>
      <c r="T32" s="83">
        <v>1.95</v>
      </c>
      <c r="U32" s="80">
        <v>46934</v>
      </c>
      <c r="V32" s="81" t="s">
        <v>722</v>
      </c>
      <c r="W32" s="81" t="s">
        <v>723</v>
      </c>
      <c r="X32" t="s">
        <v>541</v>
      </c>
      <c r="Z32" s="83">
        <v>11874375.890167</v>
      </c>
      <c r="AA32" s="83">
        <v>1</v>
      </c>
      <c r="AB32" s="83">
        <v>118.2</v>
      </c>
      <c r="AC32" s="83">
        <v>0</v>
      </c>
      <c r="AD32" s="83">
        <v>14035.5123</v>
      </c>
      <c r="AH32" s="81" t="s">
        <v>724</v>
      </c>
      <c r="AI32" s="81" t="s">
        <v>725</v>
      </c>
      <c r="AJ32" s="81" t="s">
        <v>726</v>
      </c>
    </row>
    <row r="33" spans="1:36" x14ac:dyDescent="0.2">
      <c r="A33">
        <v>170</v>
      </c>
      <c r="B33">
        <v>170</v>
      </c>
      <c r="C33" t="s">
        <v>597</v>
      </c>
      <c r="D33">
        <v>520000472</v>
      </c>
      <c r="E33" t="s">
        <v>543</v>
      </c>
      <c r="F33" t="s">
        <v>727</v>
      </c>
      <c r="G33" t="s">
        <v>728</v>
      </c>
      <c r="H33" t="s">
        <v>534</v>
      </c>
      <c r="I33" t="s">
        <v>535</v>
      </c>
      <c r="J33" t="s">
        <v>70</v>
      </c>
      <c r="K33" t="s">
        <v>70</v>
      </c>
      <c r="L33" t="s">
        <v>536</v>
      </c>
      <c r="M33" t="s">
        <v>310</v>
      </c>
      <c r="N33" t="s">
        <v>600</v>
      </c>
      <c r="O33" t="s">
        <v>71</v>
      </c>
      <c r="P33" t="s">
        <v>601</v>
      </c>
      <c r="Q33" t="s">
        <v>570</v>
      </c>
      <c r="R33" t="s">
        <v>548</v>
      </c>
      <c r="S33" t="s">
        <v>74</v>
      </c>
      <c r="T33" s="83">
        <v>4.24</v>
      </c>
      <c r="U33" s="80">
        <v>48111</v>
      </c>
      <c r="V33" s="81" t="s">
        <v>609</v>
      </c>
      <c r="W33" s="81" t="s">
        <v>684</v>
      </c>
      <c r="X33" t="s">
        <v>541</v>
      </c>
      <c r="Z33" s="83">
        <v>24184622.751592401</v>
      </c>
      <c r="AA33" s="83">
        <v>1</v>
      </c>
      <c r="AB33" s="83">
        <v>120.6</v>
      </c>
      <c r="AC33" s="83">
        <v>0</v>
      </c>
      <c r="AD33" s="83">
        <v>29166.655040000001</v>
      </c>
      <c r="AH33" s="81" t="s">
        <v>729</v>
      </c>
      <c r="AI33" s="81" t="s">
        <v>730</v>
      </c>
      <c r="AJ33" s="81" t="s">
        <v>315</v>
      </c>
    </row>
    <row r="34" spans="1:36" x14ac:dyDescent="0.2">
      <c r="A34">
        <v>170</v>
      </c>
      <c r="B34">
        <v>170</v>
      </c>
      <c r="C34" t="s">
        <v>731</v>
      </c>
      <c r="D34">
        <v>515327120</v>
      </c>
      <c r="E34" t="s">
        <v>543</v>
      </c>
      <c r="F34" t="s">
        <v>732</v>
      </c>
      <c r="G34" t="s">
        <v>733</v>
      </c>
      <c r="H34" t="s">
        <v>534</v>
      </c>
      <c r="I34" t="s">
        <v>535</v>
      </c>
      <c r="J34" t="s">
        <v>70</v>
      </c>
      <c r="K34" t="s">
        <v>70</v>
      </c>
      <c r="L34" t="s">
        <v>536</v>
      </c>
      <c r="M34" t="s">
        <v>310</v>
      </c>
      <c r="N34" t="s">
        <v>561</v>
      </c>
      <c r="O34" t="s">
        <v>71</v>
      </c>
      <c r="P34" t="s">
        <v>634</v>
      </c>
      <c r="Q34" t="s">
        <v>570</v>
      </c>
      <c r="R34" t="s">
        <v>548</v>
      </c>
      <c r="S34" t="s">
        <v>74</v>
      </c>
      <c r="T34" s="83">
        <v>1.42</v>
      </c>
      <c r="U34" s="80">
        <v>46752</v>
      </c>
      <c r="V34" s="81" t="s">
        <v>313</v>
      </c>
      <c r="W34" s="81" t="s">
        <v>670</v>
      </c>
      <c r="X34" t="s">
        <v>541</v>
      </c>
      <c r="Z34" s="83">
        <v>3098836.8303491101</v>
      </c>
      <c r="AA34" s="83">
        <v>1</v>
      </c>
      <c r="AB34" s="83">
        <v>119.11</v>
      </c>
      <c r="AC34" s="83">
        <v>0</v>
      </c>
      <c r="AD34" s="83">
        <v>3691.0245500000001</v>
      </c>
      <c r="AH34" s="81" t="s">
        <v>734</v>
      </c>
      <c r="AI34" s="81" t="s">
        <v>424</v>
      </c>
      <c r="AJ34" s="81" t="s">
        <v>144</v>
      </c>
    </row>
    <row r="35" spans="1:36" x14ac:dyDescent="0.2">
      <c r="A35">
        <v>170</v>
      </c>
      <c r="B35">
        <v>170</v>
      </c>
      <c r="C35" t="s">
        <v>713</v>
      </c>
      <c r="D35">
        <v>513623314</v>
      </c>
      <c r="E35" t="s">
        <v>543</v>
      </c>
      <c r="F35" t="s">
        <v>735</v>
      </c>
      <c r="G35" t="s">
        <v>736</v>
      </c>
      <c r="H35" t="s">
        <v>534</v>
      </c>
      <c r="I35" t="s">
        <v>535</v>
      </c>
      <c r="J35" t="s">
        <v>70</v>
      </c>
      <c r="K35" t="s">
        <v>70</v>
      </c>
      <c r="L35" t="s">
        <v>536</v>
      </c>
      <c r="M35" t="s">
        <v>310</v>
      </c>
      <c r="N35" t="s">
        <v>561</v>
      </c>
      <c r="O35" t="s">
        <v>71</v>
      </c>
      <c r="P35" t="s">
        <v>547</v>
      </c>
      <c r="Q35" t="s">
        <v>570</v>
      </c>
      <c r="R35" t="s">
        <v>548</v>
      </c>
      <c r="S35" t="s">
        <v>74</v>
      </c>
      <c r="T35" s="83">
        <v>1.31</v>
      </c>
      <c r="U35" s="80">
        <v>46808</v>
      </c>
      <c r="V35" s="81" t="s">
        <v>737</v>
      </c>
      <c r="W35" s="81" t="s">
        <v>738</v>
      </c>
      <c r="X35" t="s">
        <v>541</v>
      </c>
      <c r="Z35" s="83">
        <v>733817.39505001996</v>
      </c>
      <c r="AA35" s="83">
        <v>1</v>
      </c>
      <c r="AB35" s="83">
        <v>121.33</v>
      </c>
      <c r="AC35" s="83">
        <v>0</v>
      </c>
      <c r="AD35" s="83">
        <v>890.34064000000001</v>
      </c>
      <c r="AH35" s="81" t="s">
        <v>739</v>
      </c>
      <c r="AI35" s="81" t="s">
        <v>168</v>
      </c>
      <c r="AJ35" s="81" t="s">
        <v>114</v>
      </c>
    </row>
    <row r="36" spans="1:36" x14ac:dyDescent="0.2">
      <c r="A36">
        <v>170</v>
      </c>
      <c r="B36">
        <v>170</v>
      </c>
      <c r="C36" t="s">
        <v>611</v>
      </c>
      <c r="D36">
        <v>510960719</v>
      </c>
      <c r="E36" t="s">
        <v>543</v>
      </c>
      <c r="F36" t="s">
        <v>740</v>
      </c>
      <c r="G36" t="s">
        <v>741</v>
      </c>
      <c r="H36" t="s">
        <v>534</v>
      </c>
      <c r="I36" t="s">
        <v>535</v>
      </c>
      <c r="J36" t="s">
        <v>70</v>
      </c>
      <c r="K36" t="s">
        <v>70</v>
      </c>
      <c r="L36" t="s">
        <v>536</v>
      </c>
      <c r="M36" t="s">
        <v>310</v>
      </c>
      <c r="N36" t="s">
        <v>561</v>
      </c>
      <c r="O36" t="s">
        <v>71</v>
      </c>
      <c r="P36" t="s">
        <v>494</v>
      </c>
      <c r="Q36" t="s">
        <v>570</v>
      </c>
      <c r="R36" t="s">
        <v>548</v>
      </c>
      <c r="S36" t="s">
        <v>74</v>
      </c>
      <c r="T36" s="83">
        <v>1.48</v>
      </c>
      <c r="U36" s="80">
        <v>46934</v>
      </c>
      <c r="V36" s="81" t="s">
        <v>742</v>
      </c>
      <c r="W36" s="81" t="s">
        <v>743</v>
      </c>
      <c r="X36" t="s">
        <v>541</v>
      </c>
      <c r="Z36" s="83">
        <v>6464995.2621893696</v>
      </c>
      <c r="AA36" s="83">
        <v>1</v>
      </c>
      <c r="AB36" s="83">
        <v>118.43</v>
      </c>
      <c r="AC36" s="83">
        <v>0</v>
      </c>
      <c r="AD36" s="83">
        <v>7656.4938899999997</v>
      </c>
      <c r="AH36" s="81" t="s">
        <v>744</v>
      </c>
      <c r="AI36" s="81" t="s">
        <v>745</v>
      </c>
      <c r="AJ36" s="81" t="s">
        <v>610</v>
      </c>
    </row>
    <row r="37" spans="1:36" x14ac:dyDescent="0.2">
      <c r="A37">
        <v>170</v>
      </c>
      <c r="B37">
        <v>170</v>
      </c>
      <c r="C37" t="s">
        <v>611</v>
      </c>
      <c r="D37">
        <v>510960719</v>
      </c>
      <c r="E37" t="s">
        <v>543</v>
      </c>
      <c r="F37" t="s">
        <v>746</v>
      </c>
      <c r="G37" t="s">
        <v>747</v>
      </c>
      <c r="H37" t="s">
        <v>534</v>
      </c>
      <c r="I37" t="s">
        <v>535</v>
      </c>
      <c r="J37" t="s">
        <v>70</v>
      </c>
      <c r="K37" t="s">
        <v>70</v>
      </c>
      <c r="L37" t="s">
        <v>536</v>
      </c>
      <c r="M37" t="s">
        <v>310</v>
      </c>
      <c r="N37" t="s">
        <v>561</v>
      </c>
      <c r="O37" t="s">
        <v>71</v>
      </c>
      <c r="P37" t="s">
        <v>494</v>
      </c>
      <c r="Q37" t="s">
        <v>570</v>
      </c>
      <c r="R37" t="s">
        <v>548</v>
      </c>
      <c r="S37" t="s">
        <v>74</v>
      </c>
      <c r="T37" s="83">
        <v>4.0999999999999996</v>
      </c>
      <c r="U37" s="80">
        <v>48579</v>
      </c>
      <c r="V37" s="81" t="s">
        <v>748</v>
      </c>
      <c r="W37" s="81" t="s">
        <v>635</v>
      </c>
      <c r="X37" t="s">
        <v>541</v>
      </c>
      <c r="Z37" s="83">
        <v>32057301.785289198</v>
      </c>
      <c r="AA37" s="83">
        <v>1</v>
      </c>
      <c r="AB37" s="83">
        <v>119.78</v>
      </c>
      <c r="AC37" s="83">
        <v>0</v>
      </c>
      <c r="AD37" s="83">
        <v>38398.236080000002</v>
      </c>
      <c r="AH37" s="81" t="s">
        <v>749</v>
      </c>
      <c r="AI37" s="81" t="s">
        <v>750</v>
      </c>
      <c r="AJ37" s="81" t="s">
        <v>739</v>
      </c>
    </row>
    <row r="38" spans="1:36" x14ac:dyDescent="0.2">
      <c r="A38">
        <v>170</v>
      </c>
      <c r="B38">
        <v>170</v>
      </c>
      <c r="C38" t="s">
        <v>673</v>
      </c>
      <c r="D38">
        <v>513765859</v>
      </c>
      <c r="E38" t="s">
        <v>543</v>
      </c>
      <c r="F38" t="s">
        <v>751</v>
      </c>
      <c r="G38" t="s">
        <v>752</v>
      </c>
      <c r="H38" t="s">
        <v>534</v>
      </c>
      <c r="I38" t="s">
        <v>535</v>
      </c>
      <c r="J38" t="s">
        <v>70</v>
      </c>
      <c r="K38" t="s">
        <v>70</v>
      </c>
      <c r="L38" t="s">
        <v>536</v>
      </c>
      <c r="M38" t="s">
        <v>310</v>
      </c>
      <c r="N38" t="s">
        <v>561</v>
      </c>
      <c r="O38" t="s">
        <v>71</v>
      </c>
      <c r="P38" t="s">
        <v>186</v>
      </c>
      <c r="Q38" t="s">
        <v>73</v>
      </c>
      <c r="R38" t="s">
        <v>548</v>
      </c>
      <c r="S38" t="s">
        <v>74</v>
      </c>
      <c r="T38" s="83">
        <v>1.48</v>
      </c>
      <c r="U38" s="80">
        <v>47057</v>
      </c>
      <c r="V38" s="81" t="s">
        <v>753</v>
      </c>
      <c r="W38" s="81" t="s">
        <v>635</v>
      </c>
      <c r="X38" t="s">
        <v>541</v>
      </c>
      <c r="Z38" s="83">
        <v>6397111.0355519801</v>
      </c>
      <c r="AA38" s="83">
        <v>1</v>
      </c>
      <c r="AB38" s="83">
        <v>117.91</v>
      </c>
      <c r="AC38" s="83">
        <v>0</v>
      </c>
      <c r="AD38" s="83">
        <v>7542.8336200000003</v>
      </c>
      <c r="AH38" s="81" t="s">
        <v>754</v>
      </c>
      <c r="AI38" s="81" t="s">
        <v>755</v>
      </c>
      <c r="AJ38" s="81" t="s">
        <v>610</v>
      </c>
    </row>
    <row r="39" spans="1:36" x14ac:dyDescent="0.2">
      <c r="A39">
        <v>170</v>
      </c>
      <c r="B39">
        <v>170</v>
      </c>
      <c r="C39" t="s">
        <v>756</v>
      </c>
      <c r="D39">
        <v>520010869</v>
      </c>
      <c r="E39" t="s">
        <v>543</v>
      </c>
      <c r="F39" t="s">
        <v>757</v>
      </c>
      <c r="G39" t="s">
        <v>758</v>
      </c>
      <c r="H39" t="s">
        <v>534</v>
      </c>
      <c r="I39" t="s">
        <v>535</v>
      </c>
      <c r="J39" t="s">
        <v>70</v>
      </c>
      <c r="K39" t="s">
        <v>70</v>
      </c>
      <c r="L39" t="s">
        <v>536</v>
      </c>
      <c r="M39" t="s">
        <v>310</v>
      </c>
      <c r="N39" t="s">
        <v>710</v>
      </c>
      <c r="O39" t="s">
        <v>71</v>
      </c>
      <c r="P39" t="s">
        <v>72</v>
      </c>
      <c r="Q39" t="s">
        <v>73</v>
      </c>
      <c r="R39" t="s">
        <v>548</v>
      </c>
      <c r="S39" t="s">
        <v>74</v>
      </c>
      <c r="T39" s="83">
        <v>11.44</v>
      </c>
      <c r="U39" s="80">
        <v>56249</v>
      </c>
      <c r="V39" s="81" t="s">
        <v>314</v>
      </c>
      <c r="W39" s="81" t="s">
        <v>759</v>
      </c>
      <c r="X39" t="s">
        <v>541</v>
      </c>
      <c r="Z39" s="83">
        <v>30903063.7615701</v>
      </c>
      <c r="AA39" s="83">
        <v>1</v>
      </c>
      <c r="AB39" s="83">
        <v>109.08</v>
      </c>
      <c r="AC39" s="83">
        <v>0</v>
      </c>
      <c r="AD39" s="83">
        <v>33709.061950000003</v>
      </c>
      <c r="AH39" s="81" t="s">
        <v>760</v>
      </c>
      <c r="AI39" s="81" t="s">
        <v>761</v>
      </c>
      <c r="AJ39" s="81" t="s">
        <v>291</v>
      </c>
    </row>
    <row r="40" spans="1:36" x14ac:dyDescent="0.2">
      <c r="A40">
        <v>170</v>
      </c>
      <c r="B40">
        <v>170</v>
      </c>
      <c r="C40" t="s">
        <v>762</v>
      </c>
      <c r="D40">
        <v>520026683</v>
      </c>
      <c r="E40" t="s">
        <v>543</v>
      </c>
      <c r="F40" t="s">
        <v>763</v>
      </c>
      <c r="G40" t="s">
        <v>764</v>
      </c>
      <c r="H40" t="s">
        <v>534</v>
      </c>
      <c r="I40" t="s">
        <v>535</v>
      </c>
      <c r="J40" t="s">
        <v>70</v>
      </c>
      <c r="K40" t="s">
        <v>70</v>
      </c>
      <c r="L40" t="s">
        <v>536</v>
      </c>
      <c r="M40" t="s">
        <v>310</v>
      </c>
      <c r="N40" t="s">
        <v>561</v>
      </c>
      <c r="O40" t="s">
        <v>71</v>
      </c>
      <c r="P40" t="s">
        <v>186</v>
      </c>
      <c r="Q40" t="s">
        <v>73</v>
      </c>
      <c r="R40" t="s">
        <v>548</v>
      </c>
      <c r="S40" t="s">
        <v>74</v>
      </c>
      <c r="T40" s="83">
        <v>1.89</v>
      </c>
      <c r="U40" s="80">
        <v>47394</v>
      </c>
      <c r="V40" s="81" t="s">
        <v>765</v>
      </c>
      <c r="W40" s="81" t="s">
        <v>766</v>
      </c>
      <c r="X40" t="s">
        <v>541</v>
      </c>
      <c r="Z40" s="83">
        <v>65809.927127046001</v>
      </c>
      <c r="AA40" s="83">
        <v>1</v>
      </c>
      <c r="AB40" s="83">
        <v>115.86</v>
      </c>
      <c r="AC40" s="83">
        <v>0</v>
      </c>
      <c r="AD40" s="83">
        <v>76.247380000000007</v>
      </c>
      <c r="AH40" s="81" t="s">
        <v>114</v>
      </c>
      <c r="AI40" s="81" t="s">
        <v>75</v>
      </c>
      <c r="AJ40" s="81" t="s">
        <v>76</v>
      </c>
    </row>
    <row r="41" spans="1:36" x14ac:dyDescent="0.2">
      <c r="A41">
        <v>170</v>
      </c>
      <c r="B41">
        <v>170</v>
      </c>
      <c r="C41" t="s">
        <v>713</v>
      </c>
      <c r="D41">
        <v>513623314</v>
      </c>
      <c r="E41" t="s">
        <v>543</v>
      </c>
      <c r="F41" t="s">
        <v>767</v>
      </c>
      <c r="G41" t="s">
        <v>768</v>
      </c>
      <c r="H41" t="s">
        <v>534</v>
      </c>
      <c r="I41" t="s">
        <v>535</v>
      </c>
      <c r="J41" t="s">
        <v>70</v>
      </c>
      <c r="K41" t="s">
        <v>70</v>
      </c>
      <c r="L41" t="s">
        <v>536</v>
      </c>
      <c r="M41" t="s">
        <v>310</v>
      </c>
      <c r="N41" t="s">
        <v>561</v>
      </c>
      <c r="O41" t="s">
        <v>71</v>
      </c>
      <c r="P41" t="s">
        <v>186</v>
      </c>
      <c r="Q41" t="s">
        <v>73</v>
      </c>
      <c r="R41" t="s">
        <v>548</v>
      </c>
      <c r="S41" t="s">
        <v>74</v>
      </c>
      <c r="T41" s="83">
        <v>2.2200000000000002</v>
      </c>
      <c r="U41" s="80">
        <v>47202</v>
      </c>
      <c r="V41" s="81" t="s">
        <v>769</v>
      </c>
      <c r="W41" s="81" t="s">
        <v>596</v>
      </c>
      <c r="X41" t="s">
        <v>541</v>
      </c>
      <c r="Z41" s="83">
        <v>2576426.4588041799</v>
      </c>
      <c r="AA41" s="83">
        <v>1</v>
      </c>
      <c r="AB41" s="83">
        <v>114.51</v>
      </c>
      <c r="AC41" s="83">
        <v>0</v>
      </c>
      <c r="AD41" s="83">
        <v>2950.2659399999998</v>
      </c>
      <c r="AH41" s="81" t="s">
        <v>770</v>
      </c>
      <c r="AI41" s="81" t="s">
        <v>243</v>
      </c>
      <c r="AJ41" s="81" t="s">
        <v>148</v>
      </c>
    </row>
    <row r="42" spans="1:36" x14ac:dyDescent="0.2">
      <c r="A42">
        <v>170</v>
      </c>
      <c r="B42">
        <v>170</v>
      </c>
      <c r="C42" t="s">
        <v>631</v>
      </c>
      <c r="D42">
        <v>520017807</v>
      </c>
      <c r="E42" t="s">
        <v>543</v>
      </c>
      <c r="F42" t="s">
        <v>771</v>
      </c>
      <c r="G42" t="s">
        <v>772</v>
      </c>
      <c r="H42" t="s">
        <v>534</v>
      </c>
      <c r="I42" t="s">
        <v>535</v>
      </c>
      <c r="J42" t="s">
        <v>70</v>
      </c>
      <c r="K42" t="s">
        <v>70</v>
      </c>
      <c r="L42" t="s">
        <v>536</v>
      </c>
      <c r="M42" t="s">
        <v>310</v>
      </c>
      <c r="N42" t="s">
        <v>561</v>
      </c>
      <c r="O42" t="s">
        <v>71</v>
      </c>
      <c r="P42" t="s">
        <v>578</v>
      </c>
      <c r="Q42" t="s">
        <v>570</v>
      </c>
      <c r="R42" t="s">
        <v>548</v>
      </c>
      <c r="S42" t="s">
        <v>74</v>
      </c>
      <c r="T42" s="83">
        <v>3.42</v>
      </c>
      <c r="U42" s="80">
        <v>47583</v>
      </c>
      <c r="V42" s="81" t="s">
        <v>773</v>
      </c>
      <c r="W42" s="81" t="s">
        <v>774</v>
      </c>
      <c r="X42" t="s">
        <v>541</v>
      </c>
      <c r="Z42" s="83">
        <v>7872144.5321284402</v>
      </c>
      <c r="AA42" s="83">
        <v>1</v>
      </c>
      <c r="AB42" s="83">
        <v>112.77</v>
      </c>
      <c r="AC42" s="83">
        <v>0</v>
      </c>
      <c r="AD42" s="83">
        <v>8877.4173900000005</v>
      </c>
      <c r="AH42" s="81" t="s">
        <v>775</v>
      </c>
      <c r="AI42" s="81" t="s">
        <v>776</v>
      </c>
      <c r="AJ42" s="81" t="s">
        <v>407</v>
      </c>
    </row>
    <row r="43" spans="1:36" x14ac:dyDescent="0.2">
      <c r="A43">
        <v>170</v>
      </c>
      <c r="B43">
        <v>170</v>
      </c>
      <c r="C43" t="s">
        <v>558</v>
      </c>
      <c r="D43">
        <v>511659401</v>
      </c>
      <c r="E43" t="s">
        <v>543</v>
      </c>
      <c r="F43" t="s">
        <v>777</v>
      </c>
      <c r="G43" t="s">
        <v>778</v>
      </c>
      <c r="H43" t="s">
        <v>534</v>
      </c>
      <c r="I43" t="s">
        <v>535</v>
      </c>
      <c r="J43" t="s">
        <v>70</v>
      </c>
      <c r="K43" t="s">
        <v>70</v>
      </c>
      <c r="L43" t="s">
        <v>536</v>
      </c>
      <c r="M43" t="s">
        <v>310</v>
      </c>
      <c r="N43" t="s">
        <v>561</v>
      </c>
      <c r="O43" t="s">
        <v>71</v>
      </c>
      <c r="P43" t="s">
        <v>186</v>
      </c>
      <c r="Q43" t="s">
        <v>73</v>
      </c>
      <c r="R43" t="s">
        <v>548</v>
      </c>
      <c r="S43" t="s">
        <v>74</v>
      </c>
      <c r="T43" s="83">
        <v>4.16</v>
      </c>
      <c r="U43" s="80">
        <v>49551</v>
      </c>
      <c r="V43" s="81" t="s">
        <v>779</v>
      </c>
      <c r="W43" s="81" t="s">
        <v>780</v>
      </c>
      <c r="X43" t="s">
        <v>541</v>
      </c>
      <c r="Z43" s="83">
        <v>23002032.109650001</v>
      </c>
      <c r="AA43" s="83">
        <v>1</v>
      </c>
      <c r="AB43" s="83">
        <v>110.1</v>
      </c>
      <c r="AC43" s="83">
        <v>0</v>
      </c>
      <c r="AD43" s="83">
        <v>25325.237349999999</v>
      </c>
      <c r="AH43" s="81" t="s">
        <v>781</v>
      </c>
      <c r="AI43" s="81" t="s">
        <v>782</v>
      </c>
      <c r="AJ43" s="81" t="s">
        <v>783</v>
      </c>
    </row>
    <row r="44" spans="1:36" x14ac:dyDescent="0.2">
      <c r="A44">
        <v>170</v>
      </c>
      <c r="B44">
        <v>170</v>
      </c>
      <c r="C44" t="s">
        <v>619</v>
      </c>
      <c r="D44">
        <v>520024126</v>
      </c>
      <c r="E44" t="s">
        <v>543</v>
      </c>
      <c r="F44" t="s">
        <v>784</v>
      </c>
      <c r="G44" t="s">
        <v>785</v>
      </c>
      <c r="H44" t="s">
        <v>534</v>
      </c>
      <c r="I44" t="s">
        <v>535</v>
      </c>
      <c r="J44" t="s">
        <v>70</v>
      </c>
      <c r="K44" t="s">
        <v>70</v>
      </c>
      <c r="L44" t="s">
        <v>536</v>
      </c>
      <c r="M44" t="s">
        <v>310</v>
      </c>
      <c r="N44" t="s">
        <v>561</v>
      </c>
      <c r="O44" t="s">
        <v>71</v>
      </c>
      <c r="P44" t="s">
        <v>186</v>
      </c>
      <c r="Q44" t="s">
        <v>73</v>
      </c>
      <c r="R44" t="s">
        <v>548</v>
      </c>
      <c r="S44" t="s">
        <v>74</v>
      </c>
      <c r="T44" s="83">
        <v>0.25</v>
      </c>
      <c r="U44" s="80">
        <v>46295</v>
      </c>
      <c r="V44" s="81" t="s">
        <v>635</v>
      </c>
      <c r="W44" s="81" t="s">
        <v>786</v>
      </c>
      <c r="X44" t="s">
        <v>541</v>
      </c>
      <c r="Z44" s="83">
        <v>705040.222979635</v>
      </c>
      <c r="AA44" s="83">
        <v>1</v>
      </c>
      <c r="AB44" s="83">
        <v>120.58</v>
      </c>
      <c r="AC44" s="83">
        <v>0</v>
      </c>
      <c r="AD44" s="83">
        <v>850.13750000000005</v>
      </c>
      <c r="AH44" s="81" t="s">
        <v>755</v>
      </c>
      <c r="AI44" s="81" t="s">
        <v>169</v>
      </c>
      <c r="AJ44" s="81" t="s">
        <v>114</v>
      </c>
    </row>
    <row r="45" spans="1:36" x14ac:dyDescent="0.2">
      <c r="A45">
        <v>170</v>
      </c>
      <c r="B45">
        <v>170</v>
      </c>
      <c r="C45" t="s">
        <v>619</v>
      </c>
      <c r="D45">
        <v>520024126</v>
      </c>
      <c r="E45" t="s">
        <v>543</v>
      </c>
      <c r="F45" t="s">
        <v>787</v>
      </c>
      <c r="G45" t="s">
        <v>788</v>
      </c>
      <c r="H45" t="s">
        <v>534</v>
      </c>
      <c r="I45" t="s">
        <v>535</v>
      </c>
      <c r="J45" t="s">
        <v>70</v>
      </c>
      <c r="K45" t="s">
        <v>70</v>
      </c>
      <c r="L45" t="s">
        <v>536</v>
      </c>
      <c r="M45" t="s">
        <v>310</v>
      </c>
      <c r="N45" t="s">
        <v>561</v>
      </c>
      <c r="O45" t="s">
        <v>71</v>
      </c>
      <c r="P45" t="s">
        <v>578</v>
      </c>
      <c r="Q45" t="s">
        <v>570</v>
      </c>
      <c r="R45" t="s">
        <v>548</v>
      </c>
      <c r="S45" t="s">
        <v>74</v>
      </c>
      <c r="T45" s="83">
        <v>1.87</v>
      </c>
      <c r="U45" s="80">
        <v>46934</v>
      </c>
      <c r="V45" s="81" t="s">
        <v>700</v>
      </c>
      <c r="W45" s="81" t="s">
        <v>336</v>
      </c>
      <c r="X45" t="s">
        <v>541</v>
      </c>
      <c r="Z45" s="83">
        <v>5763024.9048112296</v>
      </c>
      <c r="AA45" s="83">
        <v>1</v>
      </c>
      <c r="AB45" s="83">
        <v>120.69</v>
      </c>
      <c r="AC45" s="83">
        <v>0</v>
      </c>
      <c r="AD45" s="83">
        <v>6955.3947600000001</v>
      </c>
      <c r="AH45" s="81" t="s">
        <v>789</v>
      </c>
      <c r="AI45" s="81" t="s">
        <v>497</v>
      </c>
      <c r="AJ45" s="81" t="s">
        <v>87</v>
      </c>
    </row>
    <row r="46" spans="1:36" x14ac:dyDescent="0.2">
      <c r="A46">
        <v>170</v>
      </c>
      <c r="B46">
        <v>170</v>
      </c>
      <c r="C46" t="s">
        <v>566</v>
      </c>
      <c r="D46">
        <v>520033234</v>
      </c>
      <c r="E46" t="s">
        <v>543</v>
      </c>
      <c r="F46" t="s">
        <v>790</v>
      </c>
      <c r="G46" t="s">
        <v>791</v>
      </c>
      <c r="H46" t="s">
        <v>534</v>
      </c>
      <c r="I46" t="s">
        <v>535</v>
      </c>
      <c r="J46" t="s">
        <v>70</v>
      </c>
      <c r="K46" t="s">
        <v>70</v>
      </c>
      <c r="L46" t="s">
        <v>536</v>
      </c>
      <c r="M46" t="s">
        <v>310</v>
      </c>
      <c r="N46" t="s">
        <v>569</v>
      </c>
      <c r="O46" t="s">
        <v>71</v>
      </c>
      <c r="P46" t="s">
        <v>92</v>
      </c>
      <c r="Q46" t="s">
        <v>570</v>
      </c>
      <c r="R46" t="s">
        <v>548</v>
      </c>
      <c r="S46" t="s">
        <v>74</v>
      </c>
      <c r="T46" s="83">
        <v>3.99</v>
      </c>
      <c r="U46" s="80">
        <v>48121</v>
      </c>
      <c r="V46" s="81" t="s">
        <v>792</v>
      </c>
      <c r="W46" s="81" t="s">
        <v>793</v>
      </c>
      <c r="X46" t="s">
        <v>541</v>
      </c>
      <c r="Z46" s="83">
        <v>2121677.3059811699</v>
      </c>
      <c r="AA46" s="83">
        <v>1</v>
      </c>
      <c r="AB46" s="83">
        <v>103.06</v>
      </c>
      <c r="AC46" s="83">
        <v>0</v>
      </c>
      <c r="AD46" s="83">
        <v>2186.6006299999999</v>
      </c>
      <c r="AH46" s="81" t="s">
        <v>794</v>
      </c>
      <c r="AI46" s="81" t="s">
        <v>795</v>
      </c>
      <c r="AJ46" s="81" t="s">
        <v>104</v>
      </c>
    </row>
    <row r="47" spans="1:36" x14ac:dyDescent="0.2">
      <c r="A47">
        <v>170</v>
      </c>
      <c r="B47">
        <v>170</v>
      </c>
      <c r="C47" t="s">
        <v>796</v>
      </c>
      <c r="D47">
        <v>520001736</v>
      </c>
      <c r="E47" t="s">
        <v>543</v>
      </c>
      <c r="F47" t="s">
        <v>797</v>
      </c>
      <c r="G47" t="s">
        <v>798</v>
      </c>
      <c r="H47" t="s">
        <v>534</v>
      </c>
      <c r="I47" t="s">
        <v>535</v>
      </c>
      <c r="J47" t="s">
        <v>70</v>
      </c>
      <c r="K47" t="s">
        <v>70</v>
      </c>
      <c r="L47" t="s">
        <v>536</v>
      </c>
      <c r="M47" t="s">
        <v>310</v>
      </c>
      <c r="N47" t="s">
        <v>561</v>
      </c>
      <c r="O47" t="s">
        <v>71</v>
      </c>
      <c r="P47" t="s">
        <v>634</v>
      </c>
      <c r="Q47" t="s">
        <v>570</v>
      </c>
      <c r="R47" t="s">
        <v>548</v>
      </c>
      <c r="S47" t="s">
        <v>74</v>
      </c>
      <c r="T47" s="83">
        <v>3.88</v>
      </c>
      <c r="U47" s="80">
        <v>48760</v>
      </c>
      <c r="V47" s="81" t="s">
        <v>329</v>
      </c>
      <c r="W47" s="81" t="s">
        <v>799</v>
      </c>
      <c r="X47" t="s">
        <v>541</v>
      </c>
      <c r="Z47" s="83">
        <v>5565287.5203682296</v>
      </c>
      <c r="AA47" s="83">
        <v>1</v>
      </c>
      <c r="AB47" s="83">
        <v>110.21</v>
      </c>
      <c r="AC47" s="83">
        <v>0</v>
      </c>
      <c r="AD47" s="83">
        <v>6133.5033800000001</v>
      </c>
      <c r="AH47" s="81" t="s">
        <v>800</v>
      </c>
      <c r="AI47" s="81" t="s">
        <v>489</v>
      </c>
      <c r="AJ47" s="81" t="s">
        <v>117</v>
      </c>
    </row>
    <row r="48" spans="1:36" x14ac:dyDescent="0.2">
      <c r="A48">
        <v>170</v>
      </c>
      <c r="B48">
        <v>170</v>
      </c>
      <c r="C48" t="s">
        <v>650</v>
      </c>
      <c r="D48">
        <v>513257873</v>
      </c>
      <c r="E48" t="s">
        <v>543</v>
      </c>
      <c r="F48" t="s">
        <v>801</v>
      </c>
      <c r="G48" t="s">
        <v>802</v>
      </c>
      <c r="H48" t="s">
        <v>534</v>
      </c>
      <c r="I48" t="s">
        <v>535</v>
      </c>
      <c r="J48" t="s">
        <v>70</v>
      </c>
      <c r="K48" t="s">
        <v>70</v>
      </c>
      <c r="L48" t="s">
        <v>536</v>
      </c>
      <c r="M48" t="s">
        <v>310</v>
      </c>
      <c r="N48" t="s">
        <v>561</v>
      </c>
      <c r="O48" t="s">
        <v>71</v>
      </c>
      <c r="P48" t="s">
        <v>653</v>
      </c>
      <c r="Q48" t="s">
        <v>73</v>
      </c>
      <c r="R48" t="s">
        <v>548</v>
      </c>
      <c r="S48" t="s">
        <v>74</v>
      </c>
      <c r="T48" s="83">
        <v>2.62</v>
      </c>
      <c r="U48" s="80">
        <v>47542</v>
      </c>
      <c r="V48" s="81" t="s">
        <v>773</v>
      </c>
      <c r="W48" s="81" t="s">
        <v>766</v>
      </c>
      <c r="X48" t="s">
        <v>541</v>
      </c>
      <c r="Z48" s="83">
        <v>4369452.3639575299</v>
      </c>
      <c r="AA48" s="83">
        <v>1</v>
      </c>
      <c r="AB48" s="83">
        <v>114.78</v>
      </c>
      <c r="AC48" s="83">
        <v>0</v>
      </c>
      <c r="AD48" s="83">
        <v>5015.2574199999999</v>
      </c>
      <c r="AH48" s="81" t="s">
        <v>803</v>
      </c>
      <c r="AI48" s="81" t="s">
        <v>152</v>
      </c>
      <c r="AJ48" s="81" t="s">
        <v>168</v>
      </c>
    </row>
    <row r="49" spans="1:36" x14ac:dyDescent="0.2">
      <c r="A49">
        <v>170</v>
      </c>
      <c r="B49">
        <v>170</v>
      </c>
      <c r="C49" t="s">
        <v>804</v>
      </c>
      <c r="D49">
        <v>520017450</v>
      </c>
      <c r="E49" t="s">
        <v>543</v>
      </c>
      <c r="F49" t="s">
        <v>805</v>
      </c>
      <c r="G49" t="s">
        <v>806</v>
      </c>
      <c r="H49" t="s">
        <v>534</v>
      </c>
      <c r="I49" t="s">
        <v>535</v>
      </c>
      <c r="J49" t="s">
        <v>70</v>
      </c>
      <c r="K49" t="s">
        <v>70</v>
      </c>
      <c r="L49" t="s">
        <v>536</v>
      </c>
      <c r="M49" t="s">
        <v>310</v>
      </c>
      <c r="N49" t="s">
        <v>576</v>
      </c>
      <c r="O49" t="s">
        <v>577</v>
      </c>
      <c r="P49" t="s">
        <v>578</v>
      </c>
      <c r="Q49" t="s">
        <v>570</v>
      </c>
      <c r="R49" t="s">
        <v>548</v>
      </c>
      <c r="S49" t="s">
        <v>74</v>
      </c>
      <c r="T49" s="83">
        <v>2.83</v>
      </c>
      <c r="U49" s="80">
        <v>47604</v>
      </c>
      <c r="V49" s="81" t="s">
        <v>807</v>
      </c>
      <c r="W49" s="81" t="s">
        <v>808</v>
      </c>
      <c r="X49" t="s">
        <v>541</v>
      </c>
      <c r="Z49" s="83">
        <v>9769226.9058573302</v>
      </c>
      <c r="AA49" s="83">
        <v>1</v>
      </c>
      <c r="AB49" s="83">
        <v>113.09</v>
      </c>
      <c r="AC49" s="83">
        <v>0</v>
      </c>
      <c r="AD49" s="83">
        <v>11048.01871</v>
      </c>
      <c r="AH49" s="81" t="s">
        <v>809</v>
      </c>
      <c r="AI49" s="81" t="s">
        <v>810</v>
      </c>
      <c r="AJ49" s="81" t="s">
        <v>484</v>
      </c>
    </row>
    <row r="50" spans="1:36" x14ac:dyDescent="0.2">
      <c r="A50">
        <v>170</v>
      </c>
      <c r="B50">
        <v>170</v>
      </c>
      <c r="C50" t="s">
        <v>624</v>
      </c>
      <c r="D50">
        <v>520037789</v>
      </c>
      <c r="E50" t="s">
        <v>543</v>
      </c>
      <c r="F50" t="s">
        <v>811</v>
      </c>
      <c r="G50" t="s">
        <v>812</v>
      </c>
      <c r="H50" t="s">
        <v>534</v>
      </c>
      <c r="I50" t="s">
        <v>535</v>
      </c>
      <c r="J50" t="s">
        <v>70</v>
      </c>
      <c r="K50" t="s">
        <v>70</v>
      </c>
      <c r="L50" t="s">
        <v>536</v>
      </c>
      <c r="M50" t="s">
        <v>310</v>
      </c>
      <c r="N50" t="s">
        <v>561</v>
      </c>
      <c r="O50" t="s">
        <v>71</v>
      </c>
      <c r="P50" t="s">
        <v>186</v>
      </c>
      <c r="Q50" t="s">
        <v>73</v>
      </c>
      <c r="R50" t="s">
        <v>548</v>
      </c>
      <c r="S50" t="s">
        <v>74</v>
      </c>
      <c r="T50" s="83">
        <v>1.96</v>
      </c>
      <c r="U50" s="80">
        <v>46935</v>
      </c>
      <c r="V50" s="81" t="s">
        <v>779</v>
      </c>
      <c r="W50" s="81" t="s">
        <v>813</v>
      </c>
      <c r="X50" t="s">
        <v>541</v>
      </c>
      <c r="Z50" s="83">
        <v>3087588.75314877</v>
      </c>
      <c r="AA50" s="83">
        <v>1</v>
      </c>
      <c r="AB50" s="83">
        <v>115.38</v>
      </c>
      <c r="AC50" s="83">
        <v>54.345999999999997</v>
      </c>
      <c r="AD50" s="83">
        <v>3616.8061899999998</v>
      </c>
      <c r="AH50" s="81" t="s">
        <v>814</v>
      </c>
      <c r="AI50" s="81" t="s">
        <v>204</v>
      </c>
      <c r="AJ50" s="81" t="s">
        <v>144</v>
      </c>
    </row>
    <row r="51" spans="1:36" x14ac:dyDescent="0.2">
      <c r="A51">
        <v>170</v>
      </c>
      <c r="B51">
        <v>170</v>
      </c>
      <c r="C51" t="s">
        <v>639</v>
      </c>
      <c r="D51">
        <v>513992529</v>
      </c>
      <c r="E51" t="s">
        <v>543</v>
      </c>
      <c r="F51" t="s">
        <v>815</v>
      </c>
      <c r="G51" t="s">
        <v>816</v>
      </c>
      <c r="H51" t="s">
        <v>534</v>
      </c>
      <c r="I51" t="s">
        <v>535</v>
      </c>
      <c r="J51" t="s">
        <v>70</v>
      </c>
      <c r="K51" t="s">
        <v>70</v>
      </c>
      <c r="L51" t="s">
        <v>536</v>
      </c>
      <c r="M51" t="s">
        <v>310</v>
      </c>
      <c r="N51" t="s">
        <v>561</v>
      </c>
      <c r="O51" t="s">
        <v>71</v>
      </c>
      <c r="P51" t="s">
        <v>634</v>
      </c>
      <c r="Q51" t="s">
        <v>570</v>
      </c>
      <c r="R51" t="s">
        <v>548</v>
      </c>
      <c r="S51" t="s">
        <v>74</v>
      </c>
      <c r="T51" s="83">
        <v>5.01</v>
      </c>
      <c r="U51" s="80">
        <v>48665</v>
      </c>
      <c r="V51" s="81" t="s">
        <v>590</v>
      </c>
      <c r="W51" s="81" t="s">
        <v>817</v>
      </c>
      <c r="X51" t="s">
        <v>541</v>
      </c>
      <c r="Z51" s="83">
        <v>1858132.35349808</v>
      </c>
      <c r="AA51" s="83">
        <v>1</v>
      </c>
      <c r="AB51" s="83">
        <v>114.82</v>
      </c>
      <c r="AC51" s="83">
        <v>0</v>
      </c>
      <c r="AD51" s="83">
        <v>2133.5075700000002</v>
      </c>
      <c r="AH51" s="81" t="s">
        <v>97</v>
      </c>
      <c r="AI51" s="81" t="s">
        <v>160</v>
      </c>
      <c r="AJ51" s="81" t="s">
        <v>104</v>
      </c>
    </row>
    <row r="52" spans="1:36" x14ac:dyDescent="0.2">
      <c r="A52">
        <v>170</v>
      </c>
      <c r="B52">
        <v>170</v>
      </c>
      <c r="C52" t="s">
        <v>583</v>
      </c>
      <c r="D52">
        <v>520036104</v>
      </c>
      <c r="E52" t="s">
        <v>543</v>
      </c>
      <c r="F52" t="s">
        <v>818</v>
      </c>
      <c r="G52" t="s">
        <v>819</v>
      </c>
      <c r="H52" t="s">
        <v>534</v>
      </c>
      <c r="I52" t="s">
        <v>535</v>
      </c>
      <c r="J52" t="s">
        <v>70</v>
      </c>
      <c r="K52" t="s">
        <v>70</v>
      </c>
      <c r="L52" t="s">
        <v>536</v>
      </c>
      <c r="M52" t="s">
        <v>310</v>
      </c>
      <c r="N52" t="s">
        <v>586</v>
      </c>
      <c r="O52" t="s">
        <v>71</v>
      </c>
      <c r="P52" t="s">
        <v>587</v>
      </c>
      <c r="Q52" t="s">
        <v>73</v>
      </c>
      <c r="R52" t="s">
        <v>548</v>
      </c>
      <c r="S52" t="s">
        <v>74</v>
      </c>
      <c r="T52" s="83">
        <v>3.21</v>
      </c>
      <c r="U52" s="80">
        <v>47938</v>
      </c>
      <c r="V52" s="81" t="s">
        <v>385</v>
      </c>
      <c r="W52" s="81" t="s">
        <v>820</v>
      </c>
      <c r="X52" t="s">
        <v>541</v>
      </c>
      <c r="Z52" s="83">
        <v>1631153.1805139999</v>
      </c>
      <c r="AA52" s="83">
        <v>1</v>
      </c>
      <c r="AB52" s="83">
        <v>123.36</v>
      </c>
      <c r="AC52" s="83">
        <v>0</v>
      </c>
      <c r="AD52" s="83">
        <v>2012.1905609989999</v>
      </c>
      <c r="AH52" s="81" t="s">
        <v>821</v>
      </c>
      <c r="AI52" s="81" t="s">
        <v>251</v>
      </c>
      <c r="AJ52" s="81" t="s">
        <v>104</v>
      </c>
    </row>
    <row r="53" spans="1:36" x14ac:dyDescent="0.2">
      <c r="A53">
        <v>170</v>
      </c>
      <c r="B53">
        <v>170</v>
      </c>
      <c r="C53" t="s">
        <v>583</v>
      </c>
      <c r="D53">
        <v>520036104</v>
      </c>
      <c r="E53" t="s">
        <v>543</v>
      </c>
      <c r="F53" t="s">
        <v>818</v>
      </c>
      <c r="G53" t="s">
        <v>819</v>
      </c>
      <c r="H53" t="s">
        <v>534</v>
      </c>
      <c r="I53" t="s">
        <v>535</v>
      </c>
      <c r="J53" t="s">
        <v>70</v>
      </c>
      <c r="K53" t="s">
        <v>70</v>
      </c>
      <c r="L53" t="s">
        <v>553</v>
      </c>
      <c r="M53" t="s">
        <v>310</v>
      </c>
      <c r="N53" t="s">
        <v>586</v>
      </c>
      <c r="O53" t="s">
        <v>71</v>
      </c>
      <c r="P53" t="s">
        <v>587</v>
      </c>
      <c r="Q53" t="s">
        <v>73</v>
      </c>
      <c r="R53" t="s">
        <v>548</v>
      </c>
      <c r="S53" t="s">
        <v>74</v>
      </c>
      <c r="T53" s="83">
        <v>3.21</v>
      </c>
      <c r="U53" s="80">
        <v>47938</v>
      </c>
      <c r="V53" s="81" t="s">
        <v>385</v>
      </c>
      <c r="W53" s="81" t="s">
        <v>820</v>
      </c>
      <c r="X53" t="s">
        <v>541</v>
      </c>
      <c r="Z53" s="83">
        <v>3.1391077000000003E-2</v>
      </c>
      <c r="AA53" s="83">
        <v>1</v>
      </c>
      <c r="AB53" s="83">
        <v>123.36</v>
      </c>
      <c r="AC53" s="83">
        <v>0</v>
      </c>
      <c r="AD53" s="83">
        <v>3.9001000000000001E-5</v>
      </c>
      <c r="AH53" s="81" t="s">
        <v>76</v>
      </c>
      <c r="AI53" s="81" t="s">
        <v>76</v>
      </c>
      <c r="AJ53" s="81" t="s">
        <v>76</v>
      </c>
    </row>
    <row r="54" spans="1:36" x14ac:dyDescent="0.2">
      <c r="A54">
        <v>170</v>
      </c>
      <c r="B54">
        <v>170</v>
      </c>
      <c r="C54" t="s">
        <v>822</v>
      </c>
      <c r="D54">
        <v>520032046</v>
      </c>
      <c r="E54" t="s">
        <v>543</v>
      </c>
      <c r="F54" t="s">
        <v>823</v>
      </c>
      <c r="G54" t="s">
        <v>824</v>
      </c>
      <c r="H54" t="s">
        <v>534</v>
      </c>
      <c r="I54" t="s">
        <v>535</v>
      </c>
      <c r="J54" t="s">
        <v>70</v>
      </c>
      <c r="K54" t="s">
        <v>70</v>
      </c>
      <c r="L54" t="s">
        <v>536</v>
      </c>
      <c r="M54" t="s">
        <v>310</v>
      </c>
      <c r="N54" t="s">
        <v>825</v>
      </c>
      <c r="O54" t="s">
        <v>71</v>
      </c>
      <c r="P54" t="s">
        <v>601</v>
      </c>
      <c r="Q54" t="s">
        <v>570</v>
      </c>
      <c r="R54" t="s">
        <v>548</v>
      </c>
      <c r="S54" t="s">
        <v>74</v>
      </c>
      <c r="T54" s="83">
        <v>3.99</v>
      </c>
      <c r="U54" s="80">
        <v>47665</v>
      </c>
      <c r="V54" s="81" t="s">
        <v>826</v>
      </c>
      <c r="W54" s="81" t="s">
        <v>827</v>
      </c>
      <c r="X54" t="s">
        <v>541</v>
      </c>
      <c r="Z54" s="83">
        <v>16693036.928542599</v>
      </c>
      <c r="AA54" s="83">
        <v>1</v>
      </c>
      <c r="AB54" s="83">
        <v>110.28</v>
      </c>
      <c r="AC54" s="83">
        <v>42.698999999999998</v>
      </c>
      <c r="AD54" s="83">
        <v>18451.7801</v>
      </c>
      <c r="AH54" s="81" t="s">
        <v>828</v>
      </c>
      <c r="AI54" s="81" t="s">
        <v>829</v>
      </c>
      <c r="AJ54" s="81" t="s">
        <v>285</v>
      </c>
    </row>
    <row r="55" spans="1:36" x14ac:dyDescent="0.2">
      <c r="A55">
        <v>170</v>
      </c>
      <c r="B55">
        <v>170</v>
      </c>
      <c r="C55" t="s">
        <v>830</v>
      </c>
      <c r="D55">
        <v>520025586</v>
      </c>
      <c r="E55" t="s">
        <v>543</v>
      </c>
      <c r="F55" t="s">
        <v>831</v>
      </c>
      <c r="G55" t="s">
        <v>832</v>
      </c>
      <c r="H55" t="s">
        <v>534</v>
      </c>
      <c r="I55" t="s">
        <v>535</v>
      </c>
      <c r="J55" t="s">
        <v>70</v>
      </c>
      <c r="K55" t="s">
        <v>70</v>
      </c>
      <c r="L55" t="s">
        <v>536</v>
      </c>
      <c r="M55" t="s">
        <v>310</v>
      </c>
      <c r="N55" t="s">
        <v>537</v>
      </c>
      <c r="O55" t="s">
        <v>71</v>
      </c>
      <c r="P55" t="s">
        <v>538</v>
      </c>
      <c r="Q55" t="s">
        <v>538</v>
      </c>
      <c r="R55" t="s">
        <v>538</v>
      </c>
      <c r="S55" t="s">
        <v>74</v>
      </c>
      <c r="T55" s="83">
        <v>1.76</v>
      </c>
      <c r="U55" s="80">
        <v>46934</v>
      </c>
      <c r="V55" s="81" t="s">
        <v>622</v>
      </c>
      <c r="W55" s="81" t="s">
        <v>833</v>
      </c>
      <c r="X55" t="s">
        <v>541</v>
      </c>
      <c r="Z55" s="83">
        <v>2204245.5724177398</v>
      </c>
      <c r="AA55" s="83">
        <v>1</v>
      </c>
      <c r="AB55" s="83">
        <v>121.25</v>
      </c>
      <c r="AC55" s="83">
        <v>0</v>
      </c>
      <c r="AD55" s="83">
        <v>2672.6477599999998</v>
      </c>
      <c r="AH55" s="81" t="s">
        <v>834</v>
      </c>
      <c r="AI55" s="81" t="s">
        <v>155</v>
      </c>
      <c r="AJ55" s="81" t="s">
        <v>158</v>
      </c>
    </row>
    <row r="56" spans="1:36" x14ac:dyDescent="0.2">
      <c r="A56">
        <v>170</v>
      </c>
      <c r="B56">
        <v>170</v>
      </c>
      <c r="C56" t="s">
        <v>624</v>
      </c>
      <c r="D56">
        <v>520037789</v>
      </c>
      <c r="E56" t="s">
        <v>543</v>
      </c>
      <c r="F56" t="s">
        <v>835</v>
      </c>
      <c r="G56" t="s">
        <v>836</v>
      </c>
      <c r="H56" t="s">
        <v>534</v>
      </c>
      <c r="I56" t="s">
        <v>535</v>
      </c>
      <c r="J56" t="s">
        <v>70</v>
      </c>
      <c r="K56" t="s">
        <v>70</v>
      </c>
      <c r="L56" t="s">
        <v>536</v>
      </c>
      <c r="M56" t="s">
        <v>310</v>
      </c>
      <c r="N56" t="s">
        <v>561</v>
      </c>
      <c r="O56" t="s">
        <v>71</v>
      </c>
      <c r="P56" t="s">
        <v>186</v>
      </c>
      <c r="Q56" t="s">
        <v>73</v>
      </c>
      <c r="R56" t="s">
        <v>548</v>
      </c>
      <c r="S56" t="s">
        <v>74</v>
      </c>
      <c r="T56" s="83">
        <v>2.87</v>
      </c>
      <c r="U56" s="80">
        <v>47300</v>
      </c>
      <c r="V56" s="81" t="s">
        <v>837</v>
      </c>
      <c r="W56" s="81" t="s">
        <v>838</v>
      </c>
      <c r="X56" t="s">
        <v>541</v>
      </c>
      <c r="Z56" s="83">
        <v>20592547.0241699</v>
      </c>
      <c r="AA56" s="83">
        <v>1</v>
      </c>
      <c r="AB56" s="83">
        <v>116.54</v>
      </c>
      <c r="AC56" s="83">
        <v>457.38900000000001</v>
      </c>
      <c r="AD56" s="83">
        <v>24455.943749999999</v>
      </c>
      <c r="AH56" s="81" t="s">
        <v>839</v>
      </c>
      <c r="AI56" s="81" t="s">
        <v>840</v>
      </c>
      <c r="AJ56" s="81" t="s">
        <v>672</v>
      </c>
    </row>
    <row r="57" spans="1:36" x14ac:dyDescent="0.2">
      <c r="A57">
        <v>170</v>
      </c>
      <c r="B57">
        <v>170</v>
      </c>
      <c r="C57" t="s">
        <v>841</v>
      </c>
      <c r="D57">
        <v>520033473</v>
      </c>
      <c r="E57" t="s">
        <v>543</v>
      </c>
      <c r="F57" t="s">
        <v>842</v>
      </c>
      <c r="G57" t="s">
        <v>843</v>
      </c>
      <c r="H57" t="s">
        <v>534</v>
      </c>
      <c r="I57" t="s">
        <v>535</v>
      </c>
      <c r="J57" t="s">
        <v>70</v>
      </c>
      <c r="K57" t="s">
        <v>70</v>
      </c>
      <c r="L57" t="s">
        <v>536</v>
      </c>
      <c r="M57" t="s">
        <v>310</v>
      </c>
      <c r="N57" t="s">
        <v>537</v>
      </c>
      <c r="O57" t="s">
        <v>71</v>
      </c>
      <c r="P57" t="s">
        <v>844</v>
      </c>
      <c r="Q57" t="s">
        <v>73</v>
      </c>
      <c r="R57" t="s">
        <v>548</v>
      </c>
      <c r="S57" t="s">
        <v>74</v>
      </c>
      <c r="T57" s="83">
        <v>1.63</v>
      </c>
      <c r="U57" s="80">
        <v>47208</v>
      </c>
      <c r="V57" s="81" t="s">
        <v>845</v>
      </c>
      <c r="W57" s="81" t="s">
        <v>846</v>
      </c>
      <c r="X57" t="s">
        <v>541</v>
      </c>
      <c r="Z57" s="83">
        <v>1273372.4701287199</v>
      </c>
      <c r="AA57" s="83">
        <v>1</v>
      </c>
      <c r="AB57" s="83">
        <v>120.66</v>
      </c>
      <c r="AC57" s="83">
        <v>0</v>
      </c>
      <c r="AD57" s="83">
        <v>1536.4512199999999</v>
      </c>
      <c r="AH57" s="81" t="s">
        <v>847</v>
      </c>
      <c r="AI57" s="81" t="s">
        <v>848</v>
      </c>
      <c r="AJ57" s="81" t="s">
        <v>111</v>
      </c>
    </row>
    <row r="58" spans="1:36" x14ac:dyDescent="0.2">
      <c r="A58">
        <v>170</v>
      </c>
      <c r="B58">
        <v>170</v>
      </c>
      <c r="C58" t="s">
        <v>686</v>
      </c>
      <c r="D58">
        <v>520035171</v>
      </c>
      <c r="E58" t="s">
        <v>543</v>
      </c>
      <c r="F58" t="s">
        <v>849</v>
      </c>
      <c r="G58" t="s">
        <v>850</v>
      </c>
      <c r="H58" t="s">
        <v>534</v>
      </c>
      <c r="I58" t="s">
        <v>535</v>
      </c>
      <c r="J58" t="s">
        <v>70</v>
      </c>
      <c r="K58" t="s">
        <v>70</v>
      </c>
      <c r="L58" t="s">
        <v>536</v>
      </c>
      <c r="M58" t="s">
        <v>310</v>
      </c>
      <c r="N58" t="s">
        <v>569</v>
      </c>
      <c r="O58" t="s">
        <v>71</v>
      </c>
      <c r="P58" t="s">
        <v>258</v>
      </c>
      <c r="Q58" t="s">
        <v>570</v>
      </c>
      <c r="R58" t="s">
        <v>548</v>
      </c>
      <c r="S58" t="s">
        <v>74</v>
      </c>
      <c r="T58" s="83">
        <v>2.17</v>
      </c>
      <c r="U58" s="80">
        <v>47573</v>
      </c>
      <c r="V58" s="81" t="s">
        <v>851</v>
      </c>
      <c r="W58" s="81" t="s">
        <v>852</v>
      </c>
      <c r="X58" t="s">
        <v>541</v>
      </c>
      <c r="Z58" s="83">
        <v>2860895.06584138</v>
      </c>
      <c r="AA58" s="83">
        <v>1</v>
      </c>
      <c r="AB58" s="83">
        <v>119.32</v>
      </c>
      <c r="AC58" s="83">
        <v>0</v>
      </c>
      <c r="AD58" s="83">
        <v>3413.6199900000001</v>
      </c>
      <c r="AH58" s="81" t="s">
        <v>853</v>
      </c>
      <c r="AI58" s="81" t="s">
        <v>854</v>
      </c>
      <c r="AJ58" s="81" t="s">
        <v>110</v>
      </c>
    </row>
    <row r="59" spans="1:36" x14ac:dyDescent="0.2">
      <c r="A59">
        <v>170</v>
      </c>
      <c r="B59">
        <v>170</v>
      </c>
      <c r="C59" t="s">
        <v>855</v>
      </c>
      <c r="D59">
        <v>513682146</v>
      </c>
      <c r="E59" t="s">
        <v>543</v>
      </c>
      <c r="F59" t="s">
        <v>856</v>
      </c>
      <c r="G59" t="s">
        <v>857</v>
      </c>
      <c r="H59" t="s">
        <v>534</v>
      </c>
      <c r="I59" t="s">
        <v>535</v>
      </c>
      <c r="J59" t="s">
        <v>70</v>
      </c>
      <c r="K59" t="s">
        <v>70</v>
      </c>
      <c r="L59" t="s">
        <v>536</v>
      </c>
      <c r="M59" t="s">
        <v>310</v>
      </c>
      <c r="N59" t="s">
        <v>825</v>
      </c>
      <c r="O59" t="s">
        <v>71</v>
      </c>
      <c r="P59" t="s">
        <v>547</v>
      </c>
      <c r="Q59" t="s">
        <v>73</v>
      </c>
      <c r="R59" t="s">
        <v>548</v>
      </c>
      <c r="S59" t="s">
        <v>74</v>
      </c>
      <c r="T59" s="83">
        <v>0.5</v>
      </c>
      <c r="U59" s="80">
        <v>46387</v>
      </c>
      <c r="V59" s="81" t="s">
        <v>826</v>
      </c>
      <c r="W59" s="81" t="s">
        <v>858</v>
      </c>
      <c r="X59" t="s">
        <v>541</v>
      </c>
      <c r="Z59" s="83">
        <v>3014779.63758825</v>
      </c>
      <c r="AA59" s="83">
        <v>1</v>
      </c>
      <c r="AB59" s="83">
        <v>116.39</v>
      </c>
      <c r="AC59" s="83">
        <v>0</v>
      </c>
      <c r="AD59" s="83">
        <v>3508.90202</v>
      </c>
      <c r="AH59" s="81" t="s">
        <v>859</v>
      </c>
      <c r="AI59" s="81" t="s">
        <v>552</v>
      </c>
      <c r="AJ59" s="81" t="s">
        <v>144</v>
      </c>
    </row>
    <row r="60" spans="1:36" x14ac:dyDescent="0.2">
      <c r="A60">
        <v>170</v>
      </c>
      <c r="B60">
        <v>170</v>
      </c>
      <c r="C60" t="s">
        <v>593</v>
      </c>
      <c r="D60">
        <v>513821488</v>
      </c>
      <c r="E60" t="s">
        <v>543</v>
      </c>
      <c r="F60" t="s">
        <v>860</v>
      </c>
      <c r="G60" t="s">
        <v>861</v>
      </c>
      <c r="H60" t="s">
        <v>534</v>
      </c>
      <c r="I60" t="s">
        <v>535</v>
      </c>
      <c r="J60" t="s">
        <v>70</v>
      </c>
      <c r="K60" t="s">
        <v>70</v>
      </c>
      <c r="L60" t="s">
        <v>536</v>
      </c>
      <c r="M60" t="s">
        <v>310</v>
      </c>
      <c r="N60" t="s">
        <v>561</v>
      </c>
      <c r="O60" t="s">
        <v>71</v>
      </c>
      <c r="P60" t="s">
        <v>186</v>
      </c>
      <c r="Q60" t="s">
        <v>73</v>
      </c>
      <c r="R60" t="s">
        <v>548</v>
      </c>
      <c r="S60" t="s">
        <v>74</v>
      </c>
      <c r="T60" s="83">
        <v>5.17</v>
      </c>
      <c r="U60" s="80">
        <v>49207</v>
      </c>
      <c r="V60" s="81" t="s">
        <v>820</v>
      </c>
      <c r="W60" s="81" t="s">
        <v>862</v>
      </c>
      <c r="X60" t="s">
        <v>541</v>
      </c>
      <c r="Z60" s="83">
        <v>237811.186190379</v>
      </c>
      <c r="AA60" s="83">
        <v>1</v>
      </c>
      <c r="AB60" s="83">
        <v>120.75</v>
      </c>
      <c r="AC60" s="83">
        <v>0</v>
      </c>
      <c r="AD60" s="83">
        <v>287.15701000000001</v>
      </c>
      <c r="AH60" s="81" t="s">
        <v>132</v>
      </c>
      <c r="AI60" s="81" t="s">
        <v>111</v>
      </c>
      <c r="AJ60" s="81" t="s">
        <v>75</v>
      </c>
    </row>
    <row r="61" spans="1:36" x14ac:dyDescent="0.2">
      <c r="A61">
        <v>170</v>
      </c>
      <c r="B61">
        <v>170</v>
      </c>
      <c r="C61" t="s">
        <v>863</v>
      </c>
      <c r="D61">
        <v>513686154</v>
      </c>
      <c r="E61" t="s">
        <v>543</v>
      </c>
      <c r="F61" t="s">
        <v>864</v>
      </c>
      <c r="G61" t="s">
        <v>865</v>
      </c>
      <c r="H61" t="s">
        <v>534</v>
      </c>
      <c r="I61" t="s">
        <v>535</v>
      </c>
      <c r="J61" t="s">
        <v>70</v>
      </c>
      <c r="K61" t="s">
        <v>70</v>
      </c>
      <c r="L61" t="s">
        <v>536</v>
      </c>
      <c r="M61" t="s">
        <v>310</v>
      </c>
      <c r="N61" t="s">
        <v>825</v>
      </c>
      <c r="O61" t="s">
        <v>71</v>
      </c>
      <c r="P61" t="s">
        <v>72</v>
      </c>
      <c r="Q61" t="s">
        <v>73</v>
      </c>
      <c r="R61" t="s">
        <v>548</v>
      </c>
      <c r="S61" t="s">
        <v>74</v>
      </c>
      <c r="T61" s="83">
        <v>2.0499999999999998</v>
      </c>
      <c r="U61" s="80">
        <v>47513</v>
      </c>
      <c r="V61" s="81" t="s">
        <v>422</v>
      </c>
      <c r="W61" s="81" t="s">
        <v>866</v>
      </c>
      <c r="X61" t="s">
        <v>541</v>
      </c>
      <c r="Z61" s="83">
        <v>320072.06644888199</v>
      </c>
      <c r="AA61" s="83">
        <v>1</v>
      </c>
      <c r="AB61" s="83">
        <v>118.34</v>
      </c>
      <c r="AC61" s="83">
        <v>0</v>
      </c>
      <c r="AD61" s="83">
        <v>378.77328</v>
      </c>
      <c r="AH61" s="81" t="s">
        <v>867</v>
      </c>
      <c r="AI61" s="81" t="s">
        <v>104</v>
      </c>
      <c r="AJ61" s="81" t="s">
        <v>75</v>
      </c>
    </row>
    <row r="62" spans="1:36" x14ac:dyDescent="0.2">
      <c r="A62">
        <v>170</v>
      </c>
      <c r="B62">
        <v>170</v>
      </c>
      <c r="C62" t="s">
        <v>855</v>
      </c>
      <c r="D62">
        <v>513682146</v>
      </c>
      <c r="E62" t="s">
        <v>543</v>
      </c>
      <c r="F62" t="s">
        <v>868</v>
      </c>
      <c r="G62" t="s">
        <v>869</v>
      </c>
      <c r="H62" t="s">
        <v>534</v>
      </c>
      <c r="I62" t="s">
        <v>535</v>
      </c>
      <c r="J62" t="s">
        <v>70</v>
      </c>
      <c r="K62" t="s">
        <v>70</v>
      </c>
      <c r="L62" t="s">
        <v>536</v>
      </c>
      <c r="M62" t="s">
        <v>310</v>
      </c>
      <c r="N62" t="s">
        <v>825</v>
      </c>
      <c r="O62" t="s">
        <v>71</v>
      </c>
      <c r="P62" t="s">
        <v>547</v>
      </c>
      <c r="Q62" t="s">
        <v>73</v>
      </c>
      <c r="R62" t="s">
        <v>548</v>
      </c>
      <c r="S62" t="s">
        <v>74</v>
      </c>
      <c r="T62" s="83">
        <v>1.49</v>
      </c>
      <c r="U62" s="80">
        <v>46934</v>
      </c>
      <c r="V62" s="81" t="s">
        <v>826</v>
      </c>
      <c r="W62" s="81" t="s">
        <v>616</v>
      </c>
      <c r="X62" t="s">
        <v>541</v>
      </c>
      <c r="Z62" s="83">
        <v>6533898.25292351</v>
      </c>
      <c r="AA62" s="83">
        <v>1</v>
      </c>
      <c r="AB62" s="83">
        <v>115.78</v>
      </c>
      <c r="AC62" s="83">
        <v>0</v>
      </c>
      <c r="AD62" s="83">
        <v>7564.9474</v>
      </c>
      <c r="AH62" s="81" t="s">
        <v>870</v>
      </c>
      <c r="AI62" s="81" t="s">
        <v>755</v>
      </c>
      <c r="AJ62" s="81" t="s">
        <v>610</v>
      </c>
    </row>
    <row r="63" spans="1:36" x14ac:dyDescent="0.2">
      <c r="A63">
        <v>170</v>
      </c>
      <c r="B63">
        <v>170</v>
      </c>
      <c r="C63" t="s">
        <v>762</v>
      </c>
      <c r="D63">
        <v>520026683</v>
      </c>
      <c r="E63" t="s">
        <v>543</v>
      </c>
      <c r="F63" t="s">
        <v>871</v>
      </c>
      <c r="G63" t="s">
        <v>872</v>
      </c>
      <c r="H63" t="s">
        <v>534</v>
      </c>
      <c r="I63" t="s">
        <v>535</v>
      </c>
      <c r="J63" t="s">
        <v>70</v>
      </c>
      <c r="K63" t="s">
        <v>70</v>
      </c>
      <c r="L63" t="s">
        <v>536</v>
      </c>
      <c r="M63" t="s">
        <v>310</v>
      </c>
      <c r="N63" t="s">
        <v>561</v>
      </c>
      <c r="O63" t="s">
        <v>71</v>
      </c>
      <c r="P63" t="s">
        <v>578</v>
      </c>
      <c r="Q63" t="s">
        <v>570</v>
      </c>
      <c r="R63" t="s">
        <v>548</v>
      </c>
      <c r="S63" t="s">
        <v>74</v>
      </c>
      <c r="T63" s="83">
        <v>3.92</v>
      </c>
      <c r="U63" s="80">
        <v>48218</v>
      </c>
      <c r="V63" s="81" t="s">
        <v>873</v>
      </c>
      <c r="W63" s="81" t="s">
        <v>635</v>
      </c>
      <c r="X63" t="s">
        <v>541</v>
      </c>
      <c r="Z63" s="83">
        <v>30233796.215881102</v>
      </c>
      <c r="AA63" s="83">
        <v>1</v>
      </c>
      <c r="AB63" s="83">
        <v>113.4</v>
      </c>
      <c r="AC63" s="83">
        <v>0</v>
      </c>
      <c r="AD63" s="83">
        <v>34285.124909999999</v>
      </c>
      <c r="AH63" s="81" t="s">
        <v>874</v>
      </c>
      <c r="AI63" s="81" t="s">
        <v>875</v>
      </c>
      <c r="AJ63" s="81" t="s">
        <v>147</v>
      </c>
    </row>
    <row r="64" spans="1:36" x14ac:dyDescent="0.2">
      <c r="A64">
        <v>170</v>
      </c>
      <c r="B64">
        <v>170</v>
      </c>
      <c r="C64" t="s">
        <v>713</v>
      </c>
      <c r="D64">
        <v>513623314</v>
      </c>
      <c r="E64" t="s">
        <v>543</v>
      </c>
      <c r="F64" t="s">
        <v>876</v>
      </c>
      <c r="G64" t="s">
        <v>877</v>
      </c>
      <c r="H64" t="s">
        <v>534</v>
      </c>
      <c r="I64" t="s">
        <v>535</v>
      </c>
      <c r="J64" t="s">
        <v>70</v>
      </c>
      <c r="K64" t="s">
        <v>70</v>
      </c>
      <c r="L64" t="s">
        <v>536</v>
      </c>
      <c r="M64" t="s">
        <v>310</v>
      </c>
      <c r="N64" t="s">
        <v>561</v>
      </c>
      <c r="O64" t="s">
        <v>71</v>
      </c>
      <c r="P64" t="s">
        <v>634</v>
      </c>
      <c r="Q64" t="s">
        <v>570</v>
      </c>
      <c r="R64" t="s">
        <v>548</v>
      </c>
      <c r="S64" t="s">
        <v>74</v>
      </c>
      <c r="T64" s="83">
        <v>3.34</v>
      </c>
      <c r="U64" s="80">
        <v>47937</v>
      </c>
      <c r="V64" s="81" t="s">
        <v>878</v>
      </c>
      <c r="W64" s="81" t="s">
        <v>817</v>
      </c>
      <c r="X64" t="s">
        <v>541</v>
      </c>
      <c r="Z64" s="83">
        <v>298765.948725225</v>
      </c>
      <c r="AA64" s="83">
        <v>1</v>
      </c>
      <c r="AB64" s="83">
        <v>115.22</v>
      </c>
      <c r="AC64" s="83">
        <v>0</v>
      </c>
      <c r="AD64" s="83">
        <v>344.23813000000001</v>
      </c>
      <c r="AH64" s="81" t="s">
        <v>247</v>
      </c>
      <c r="AI64" s="81" t="s">
        <v>133</v>
      </c>
      <c r="AJ64" s="81" t="s">
        <v>75</v>
      </c>
    </row>
    <row r="65" spans="1:36" x14ac:dyDescent="0.2">
      <c r="A65">
        <v>170</v>
      </c>
      <c r="B65">
        <v>170</v>
      </c>
      <c r="C65" t="s">
        <v>673</v>
      </c>
      <c r="D65">
        <v>513765859</v>
      </c>
      <c r="E65" t="s">
        <v>543</v>
      </c>
      <c r="F65" t="s">
        <v>879</v>
      </c>
      <c r="G65" t="s">
        <v>880</v>
      </c>
      <c r="H65" t="s">
        <v>534</v>
      </c>
      <c r="I65" t="s">
        <v>535</v>
      </c>
      <c r="J65" t="s">
        <v>70</v>
      </c>
      <c r="K65" t="s">
        <v>70</v>
      </c>
      <c r="L65" t="s">
        <v>536</v>
      </c>
      <c r="M65" t="s">
        <v>310</v>
      </c>
      <c r="N65" t="s">
        <v>561</v>
      </c>
      <c r="O65" t="s">
        <v>71</v>
      </c>
      <c r="P65" t="s">
        <v>186</v>
      </c>
      <c r="Q65" t="s">
        <v>73</v>
      </c>
      <c r="R65" t="s">
        <v>548</v>
      </c>
      <c r="S65" t="s">
        <v>74</v>
      </c>
      <c r="T65" s="83">
        <v>4.75</v>
      </c>
      <c r="U65" s="80">
        <v>49490</v>
      </c>
      <c r="V65" s="81" t="s">
        <v>881</v>
      </c>
      <c r="W65" s="81" t="s">
        <v>882</v>
      </c>
      <c r="X65" t="s">
        <v>541</v>
      </c>
      <c r="Z65" s="83">
        <v>15850237.4140405</v>
      </c>
      <c r="AA65" s="83">
        <v>1</v>
      </c>
      <c r="AB65" s="83">
        <v>111.54</v>
      </c>
      <c r="AC65" s="83">
        <v>0</v>
      </c>
      <c r="AD65" s="83">
        <v>17679.354810000001</v>
      </c>
      <c r="AH65" s="81" t="s">
        <v>883</v>
      </c>
      <c r="AI65" s="81" t="s">
        <v>884</v>
      </c>
      <c r="AJ65" s="81" t="s">
        <v>331</v>
      </c>
    </row>
    <row r="66" spans="1:36" x14ac:dyDescent="0.2">
      <c r="A66">
        <v>170</v>
      </c>
      <c r="B66">
        <v>170</v>
      </c>
      <c r="C66" t="s">
        <v>693</v>
      </c>
      <c r="D66">
        <v>513569780</v>
      </c>
      <c r="E66" t="s">
        <v>543</v>
      </c>
      <c r="F66" t="s">
        <v>885</v>
      </c>
      <c r="G66" t="s">
        <v>886</v>
      </c>
      <c r="H66" t="s">
        <v>534</v>
      </c>
      <c r="I66" t="s">
        <v>535</v>
      </c>
      <c r="J66" t="s">
        <v>70</v>
      </c>
      <c r="K66" t="s">
        <v>70</v>
      </c>
      <c r="L66" t="s">
        <v>536</v>
      </c>
      <c r="M66" t="s">
        <v>310</v>
      </c>
      <c r="N66" t="s">
        <v>561</v>
      </c>
      <c r="O66" t="s">
        <v>71</v>
      </c>
      <c r="P66" t="s">
        <v>601</v>
      </c>
      <c r="Q66" t="s">
        <v>570</v>
      </c>
      <c r="R66" t="s">
        <v>548</v>
      </c>
      <c r="S66" t="s">
        <v>74</v>
      </c>
      <c r="T66" s="83">
        <v>11.96</v>
      </c>
      <c r="U66" s="80">
        <v>53327</v>
      </c>
      <c r="V66" s="81" t="s">
        <v>887</v>
      </c>
      <c r="W66" s="81" t="s">
        <v>589</v>
      </c>
      <c r="X66" t="s">
        <v>541</v>
      </c>
      <c r="Z66" s="83">
        <v>5219765.2879298599</v>
      </c>
      <c r="AA66" s="83">
        <v>1</v>
      </c>
      <c r="AB66" s="83">
        <v>96.9</v>
      </c>
      <c r="AC66" s="83">
        <v>0</v>
      </c>
      <c r="AD66" s="83">
        <v>5057.9525599999997</v>
      </c>
      <c r="AH66" s="81" t="s">
        <v>888</v>
      </c>
      <c r="AI66" s="81" t="s">
        <v>889</v>
      </c>
      <c r="AJ66" s="81" t="s">
        <v>168</v>
      </c>
    </row>
    <row r="67" spans="1:36" x14ac:dyDescent="0.2">
      <c r="A67">
        <v>170</v>
      </c>
      <c r="B67">
        <v>170</v>
      </c>
      <c r="C67" t="s">
        <v>890</v>
      </c>
      <c r="D67">
        <v>516117181</v>
      </c>
      <c r="E67" t="s">
        <v>543</v>
      </c>
      <c r="F67" t="s">
        <v>891</v>
      </c>
      <c r="G67" t="s">
        <v>892</v>
      </c>
      <c r="H67" t="s">
        <v>534</v>
      </c>
      <c r="I67" t="s">
        <v>535</v>
      </c>
      <c r="J67" t="s">
        <v>70</v>
      </c>
      <c r="K67" t="s">
        <v>70</v>
      </c>
      <c r="L67" t="s">
        <v>536</v>
      </c>
      <c r="M67" t="s">
        <v>310</v>
      </c>
      <c r="N67" t="s">
        <v>561</v>
      </c>
      <c r="O67" t="s">
        <v>71</v>
      </c>
      <c r="P67" t="s">
        <v>844</v>
      </c>
      <c r="Q67" t="s">
        <v>73</v>
      </c>
      <c r="R67" t="s">
        <v>548</v>
      </c>
      <c r="S67" t="s">
        <v>74</v>
      </c>
      <c r="T67" s="83">
        <v>3.8</v>
      </c>
      <c r="U67" s="80">
        <v>47664</v>
      </c>
      <c r="V67" s="81" t="s">
        <v>893</v>
      </c>
      <c r="W67" s="81" t="s">
        <v>894</v>
      </c>
      <c r="X67" t="s">
        <v>541</v>
      </c>
      <c r="Z67" s="83">
        <v>853725.73232920701</v>
      </c>
      <c r="AA67" s="83">
        <v>1</v>
      </c>
      <c r="AB67" s="83">
        <v>109.31</v>
      </c>
      <c r="AC67" s="83">
        <v>0</v>
      </c>
      <c r="AD67" s="83">
        <v>933.20759999999996</v>
      </c>
      <c r="AH67" s="81" t="s">
        <v>895</v>
      </c>
      <c r="AI67" s="81" t="s">
        <v>132</v>
      </c>
      <c r="AJ67" s="81" t="s">
        <v>114</v>
      </c>
    </row>
    <row r="68" spans="1:36" x14ac:dyDescent="0.2">
      <c r="A68">
        <v>170</v>
      </c>
      <c r="B68">
        <v>170</v>
      </c>
      <c r="C68" t="s">
        <v>731</v>
      </c>
      <c r="D68">
        <v>515327120</v>
      </c>
      <c r="E68" t="s">
        <v>543</v>
      </c>
      <c r="F68" t="s">
        <v>896</v>
      </c>
      <c r="G68" t="s">
        <v>897</v>
      </c>
      <c r="H68" t="s">
        <v>534</v>
      </c>
      <c r="I68" t="s">
        <v>535</v>
      </c>
      <c r="J68" t="s">
        <v>70</v>
      </c>
      <c r="K68" t="s">
        <v>70</v>
      </c>
      <c r="L68" t="s">
        <v>536</v>
      </c>
      <c r="M68" t="s">
        <v>310</v>
      </c>
      <c r="N68" t="s">
        <v>561</v>
      </c>
      <c r="O68" t="s">
        <v>71</v>
      </c>
      <c r="P68" t="s">
        <v>634</v>
      </c>
      <c r="Q68" t="s">
        <v>570</v>
      </c>
      <c r="R68" t="s">
        <v>548</v>
      </c>
      <c r="S68" t="s">
        <v>74</v>
      </c>
      <c r="T68" s="83">
        <v>2.95</v>
      </c>
      <c r="U68" s="80">
        <v>47483</v>
      </c>
      <c r="V68" s="81" t="s">
        <v>898</v>
      </c>
      <c r="W68" s="81" t="s">
        <v>367</v>
      </c>
      <c r="X68" t="s">
        <v>541</v>
      </c>
      <c r="Z68" s="83">
        <v>5975368.0092686098</v>
      </c>
      <c r="AA68" s="83">
        <v>1</v>
      </c>
      <c r="AB68" s="83">
        <v>113.2</v>
      </c>
      <c r="AC68" s="83">
        <v>0</v>
      </c>
      <c r="AD68" s="83">
        <v>6764.1165899999996</v>
      </c>
      <c r="AH68" s="81" t="s">
        <v>899</v>
      </c>
      <c r="AI68" s="81" t="s">
        <v>353</v>
      </c>
      <c r="AJ68" s="81" t="s">
        <v>87</v>
      </c>
    </row>
    <row r="69" spans="1:36" x14ac:dyDescent="0.2">
      <c r="A69">
        <v>170</v>
      </c>
      <c r="B69">
        <v>170</v>
      </c>
      <c r="C69" t="s">
        <v>650</v>
      </c>
      <c r="D69">
        <v>513257873</v>
      </c>
      <c r="E69" t="s">
        <v>543</v>
      </c>
      <c r="F69" t="s">
        <v>900</v>
      </c>
      <c r="G69" t="s">
        <v>901</v>
      </c>
      <c r="H69" t="s">
        <v>534</v>
      </c>
      <c r="I69" t="s">
        <v>535</v>
      </c>
      <c r="J69" t="s">
        <v>70</v>
      </c>
      <c r="K69" t="s">
        <v>70</v>
      </c>
      <c r="L69" t="s">
        <v>536</v>
      </c>
      <c r="M69" t="s">
        <v>310</v>
      </c>
      <c r="N69" t="s">
        <v>561</v>
      </c>
      <c r="O69" t="s">
        <v>71</v>
      </c>
      <c r="P69" t="s">
        <v>653</v>
      </c>
      <c r="Q69" t="s">
        <v>73</v>
      </c>
      <c r="R69" t="s">
        <v>548</v>
      </c>
      <c r="S69" t="s">
        <v>74</v>
      </c>
      <c r="T69" s="83">
        <v>4.5199999999999996</v>
      </c>
      <c r="U69" s="80">
        <v>48304</v>
      </c>
      <c r="V69" s="81" t="s">
        <v>902</v>
      </c>
      <c r="W69" s="81" t="s">
        <v>903</v>
      </c>
      <c r="X69" t="s">
        <v>541</v>
      </c>
      <c r="Z69" s="83">
        <v>6205606.4834888699</v>
      </c>
      <c r="AA69" s="83">
        <v>1</v>
      </c>
      <c r="AB69" s="83">
        <v>109.96</v>
      </c>
      <c r="AC69" s="83">
        <v>0</v>
      </c>
      <c r="AD69" s="83">
        <v>6823.6848900000005</v>
      </c>
      <c r="AH69" s="81" t="s">
        <v>904</v>
      </c>
      <c r="AI69" s="81" t="s">
        <v>739</v>
      </c>
      <c r="AJ69" s="81" t="s">
        <v>87</v>
      </c>
    </row>
    <row r="70" spans="1:36" x14ac:dyDescent="0.2">
      <c r="A70">
        <v>170</v>
      </c>
      <c r="B70">
        <v>170</v>
      </c>
      <c r="C70" t="s">
        <v>830</v>
      </c>
      <c r="D70">
        <v>520025586</v>
      </c>
      <c r="E70" t="s">
        <v>543</v>
      </c>
      <c r="F70" t="s">
        <v>905</v>
      </c>
      <c r="G70" t="s">
        <v>906</v>
      </c>
      <c r="H70" t="s">
        <v>534</v>
      </c>
      <c r="I70" t="s">
        <v>535</v>
      </c>
      <c r="J70" t="s">
        <v>70</v>
      </c>
      <c r="K70" t="s">
        <v>70</v>
      </c>
      <c r="L70" t="s">
        <v>536</v>
      </c>
      <c r="M70" t="s">
        <v>310</v>
      </c>
      <c r="N70" t="s">
        <v>537</v>
      </c>
      <c r="O70" t="s">
        <v>71</v>
      </c>
      <c r="P70" t="s">
        <v>538</v>
      </c>
      <c r="Q70" t="s">
        <v>538</v>
      </c>
      <c r="R70" t="s">
        <v>538</v>
      </c>
      <c r="S70" t="s">
        <v>74</v>
      </c>
      <c r="T70" s="83">
        <v>3.18</v>
      </c>
      <c r="U70" s="80">
        <v>47664</v>
      </c>
      <c r="V70" s="81" t="s">
        <v>820</v>
      </c>
      <c r="W70" s="81" t="s">
        <v>907</v>
      </c>
      <c r="X70" t="s">
        <v>541</v>
      </c>
      <c r="Z70" s="83">
        <v>2484341.0495759398</v>
      </c>
      <c r="AA70" s="83">
        <v>1</v>
      </c>
      <c r="AB70" s="83">
        <v>115.34</v>
      </c>
      <c r="AC70" s="83">
        <v>0</v>
      </c>
      <c r="AD70" s="83">
        <v>2865.4389700000002</v>
      </c>
      <c r="AH70" s="81" t="s">
        <v>908</v>
      </c>
      <c r="AI70" s="81" t="s">
        <v>163</v>
      </c>
      <c r="AJ70" s="81" t="s">
        <v>148</v>
      </c>
    </row>
    <row r="71" spans="1:36" x14ac:dyDescent="0.2">
      <c r="A71">
        <v>170</v>
      </c>
      <c r="B71">
        <v>170</v>
      </c>
      <c r="C71" t="s">
        <v>611</v>
      </c>
      <c r="D71">
        <v>510960719</v>
      </c>
      <c r="E71" t="s">
        <v>543</v>
      </c>
      <c r="F71" t="s">
        <v>909</v>
      </c>
      <c r="G71" t="s">
        <v>910</v>
      </c>
      <c r="H71" t="s">
        <v>534</v>
      </c>
      <c r="I71" t="s">
        <v>535</v>
      </c>
      <c r="J71" t="s">
        <v>70</v>
      </c>
      <c r="K71" t="s">
        <v>70</v>
      </c>
      <c r="L71" t="s">
        <v>536</v>
      </c>
      <c r="M71" t="s">
        <v>310</v>
      </c>
      <c r="N71" t="s">
        <v>561</v>
      </c>
      <c r="O71" t="s">
        <v>71</v>
      </c>
      <c r="P71" t="s">
        <v>614</v>
      </c>
      <c r="Q71" t="s">
        <v>73</v>
      </c>
      <c r="R71" t="s">
        <v>548</v>
      </c>
      <c r="S71" t="s">
        <v>74</v>
      </c>
      <c r="T71" s="83">
        <v>5.63</v>
      </c>
      <c r="U71" s="80">
        <v>49858</v>
      </c>
      <c r="V71" s="81" t="s">
        <v>911</v>
      </c>
      <c r="W71" s="81" t="s">
        <v>596</v>
      </c>
      <c r="X71" t="s">
        <v>541</v>
      </c>
      <c r="Z71" s="83">
        <v>28436483.166680399</v>
      </c>
      <c r="AA71" s="83">
        <v>1</v>
      </c>
      <c r="AB71" s="83">
        <v>108.4</v>
      </c>
      <c r="AC71" s="83">
        <v>864.83900000000006</v>
      </c>
      <c r="AD71" s="83">
        <v>31689.986529999998</v>
      </c>
      <c r="AH71" s="81" t="s">
        <v>349</v>
      </c>
      <c r="AI71" s="81" t="s">
        <v>912</v>
      </c>
      <c r="AJ71" s="81" t="s">
        <v>351</v>
      </c>
    </row>
    <row r="72" spans="1:36" x14ac:dyDescent="0.2">
      <c r="A72">
        <v>170</v>
      </c>
      <c r="B72">
        <v>170</v>
      </c>
      <c r="C72" t="s">
        <v>611</v>
      </c>
      <c r="D72">
        <v>510960719</v>
      </c>
      <c r="E72" t="s">
        <v>543</v>
      </c>
      <c r="F72" t="s">
        <v>913</v>
      </c>
      <c r="G72" t="s">
        <v>914</v>
      </c>
      <c r="H72" t="s">
        <v>534</v>
      </c>
      <c r="I72" t="s">
        <v>535</v>
      </c>
      <c r="J72" t="s">
        <v>70</v>
      </c>
      <c r="K72" t="s">
        <v>70</v>
      </c>
      <c r="L72" t="s">
        <v>536</v>
      </c>
      <c r="M72" t="s">
        <v>310</v>
      </c>
      <c r="N72" t="s">
        <v>561</v>
      </c>
      <c r="O72" t="s">
        <v>71</v>
      </c>
      <c r="P72" t="s">
        <v>614</v>
      </c>
      <c r="Q72" t="s">
        <v>73</v>
      </c>
      <c r="R72" t="s">
        <v>548</v>
      </c>
      <c r="S72" t="s">
        <v>74</v>
      </c>
      <c r="T72" s="83">
        <v>9.09</v>
      </c>
      <c r="U72" s="80">
        <v>51503</v>
      </c>
      <c r="V72" s="81" t="s">
        <v>915</v>
      </c>
      <c r="W72" s="81" t="s">
        <v>846</v>
      </c>
      <c r="X72" t="s">
        <v>541</v>
      </c>
      <c r="Z72" s="83">
        <v>75023769.812455505</v>
      </c>
      <c r="AA72" s="83">
        <v>1</v>
      </c>
      <c r="AB72" s="83">
        <v>108.01</v>
      </c>
      <c r="AC72" s="83">
        <v>745.21100000000001</v>
      </c>
      <c r="AD72" s="83">
        <v>81778.384590000001</v>
      </c>
      <c r="AH72" s="81" t="s">
        <v>324</v>
      </c>
      <c r="AI72" s="81" t="s">
        <v>916</v>
      </c>
      <c r="AJ72" s="81" t="s">
        <v>917</v>
      </c>
    </row>
    <row r="73" spans="1:36" x14ac:dyDescent="0.2">
      <c r="A73">
        <v>170</v>
      </c>
      <c r="B73">
        <v>170</v>
      </c>
      <c r="C73" t="s">
        <v>597</v>
      </c>
      <c r="D73">
        <v>520000472</v>
      </c>
      <c r="E73" t="s">
        <v>543</v>
      </c>
      <c r="F73" t="s">
        <v>918</v>
      </c>
      <c r="G73" t="s">
        <v>919</v>
      </c>
      <c r="H73" t="s">
        <v>534</v>
      </c>
      <c r="I73" t="s">
        <v>535</v>
      </c>
      <c r="J73" t="s">
        <v>70</v>
      </c>
      <c r="K73" t="s">
        <v>70</v>
      </c>
      <c r="L73" t="s">
        <v>536</v>
      </c>
      <c r="M73" t="s">
        <v>310</v>
      </c>
      <c r="N73" t="s">
        <v>825</v>
      </c>
      <c r="O73" t="s">
        <v>71</v>
      </c>
      <c r="P73" t="s">
        <v>601</v>
      </c>
      <c r="Q73" t="s">
        <v>570</v>
      </c>
      <c r="R73" t="s">
        <v>548</v>
      </c>
      <c r="S73" t="s">
        <v>74</v>
      </c>
      <c r="T73" s="83">
        <v>9.34</v>
      </c>
      <c r="U73" s="80">
        <v>49825</v>
      </c>
      <c r="V73" s="81" t="s">
        <v>920</v>
      </c>
      <c r="W73" s="81" t="s">
        <v>921</v>
      </c>
      <c r="X73" t="s">
        <v>541</v>
      </c>
      <c r="Z73" s="83">
        <v>61727327.749739297</v>
      </c>
      <c r="AA73" s="83">
        <v>1</v>
      </c>
      <c r="AB73" s="83">
        <v>104.72</v>
      </c>
      <c r="AC73" s="83">
        <v>0</v>
      </c>
      <c r="AD73" s="83">
        <v>64640.857620000002</v>
      </c>
      <c r="AH73" s="81" t="s">
        <v>922</v>
      </c>
      <c r="AI73" s="81" t="s">
        <v>923</v>
      </c>
      <c r="AJ73" s="81" t="s">
        <v>924</v>
      </c>
    </row>
    <row r="74" spans="1:36" x14ac:dyDescent="0.2">
      <c r="A74">
        <v>170</v>
      </c>
      <c r="B74">
        <v>170</v>
      </c>
      <c r="C74" t="s">
        <v>624</v>
      </c>
      <c r="D74">
        <v>520037789</v>
      </c>
      <c r="E74" t="s">
        <v>543</v>
      </c>
      <c r="F74" t="s">
        <v>925</v>
      </c>
      <c r="G74" t="s">
        <v>926</v>
      </c>
      <c r="H74" t="s">
        <v>534</v>
      </c>
      <c r="I74" t="s">
        <v>535</v>
      </c>
      <c r="J74" t="s">
        <v>70</v>
      </c>
      <c r="K74" t="s">
        <v>70</v>
      </c>
      <c r="L74" t="s">
        <v>536</v>
      </c>
      <c r="M74" t="s">
        <v>310</v>
      </c>
      <c r="N74" t="s">
        <v>561</v>
      </c>
      <c r="O74" t="s">
        <v>71</v>
      </c>
      <c r="P74" t="s">
        <v>186</v>
      </c>
      <c r="Q74" t="s">
        <v>73</v>
      </c>
      <c r="R74" t="s">
        <v>548</v>
      </c>
      <c r="S74" t="s">
        <v>74</v>
      </c>
      <c r="T74" s="83">
        <v>3.81</v>
      </c>
      <c r="U74" s="80">
        <v>47665</v>
      </c>
      <c r="V74" s="81" t="s">
        <v>927</v>
      </c>
      <c r="W74" s="81" t="s">
        <v>609</v>
      </c>
      <c r="X74" t="s">
        <v>541</v>
      </c>
      <c r="Z74" s="83">
        <v>10162706.335157599</v>
      </c>
      <c r="AA74" s="83">
        <v>1</v>
      </c>
      <c r="AB74" s="83">
        <v>108.03</v>
      </c>
      <c r="AC74" s="83">
        <v>156.71</v>
      </c>
      <c r="AD74" s="83">
        <v>11135.4818</v>
      </c>
      <c r="AH74" s="81" t="s">
        <v>928</v>
      </c>
      <c r="AI74" s="81" t="s">
        <v>131</v>
      </c>
      <c r="AJ74" s="81" t="s">
        <v>484</v>
      </c>
    </row>
    <row r="75" spans="1:36" x14ac:dyDescent="0.2">
      <c r="A75">
        <v>170</v>
      </c>
      <c r="B75">
        <v>170</v>
      </c>
      <c r="C75" t="s">
        <v>822</v>
      </c>
      <c r="D75">
        <v>520032046</v>
      </c>
      <c r="E75" t="s">
        <v>543</v>
      </c>
      <c r="F75" t="s">
        <v>929</v>
      </c>
      <c r="G75" t="s">
        <v>930</v>
      </c>
      <c r="H75" t="s">
        <v>534</v>
      </c>
      <c r="I75" t="s">
        <v>535</v>
      </c>
      <c r="J75" t="s">
        <v>70</v>
      </c>
      <c r="K75" t="s">
        <v>70</v>
      </c>
      <c r="L75" t="s">
        <v>536</v>
      </c>
      <c r="M75" t="s">
        <v>310</v>
      </c>
      <c r="N75" t="s">
        <v>825</v>
      </c>
      <c r="O75" t="s">
        <v>71</v>
      </c>
      <c r="P75" t="s">
        <v>601</v>
      </c>
      <c r="Q75" t="s">
        <v>570</v>
      </c>
      <c r="R75" t="s">
        <v>548</v>
      </c>
      <c r="S75" t="s">
        <v>74</v>
      </c>
      <c r="T75" s="83">
        <v>2.31</v>
      </c>
      <c r="U75" s="80">
        <v>47047</v>
      </c>
      <c r="V75" s="81" t="s">
        <v>340</v>
      </c>
      <c r="W75" s="81" t="s">
        <v>931</v>
      </c>
      <c r="X75" t="s">
        <v>541</v>
      </c>
      <c r="Z75" s="83">
        <v>7133578.7753924299</v>
      </c>
      <c r="AA75" s="83">
        <v>1</v>
      </c>
      <c r="AB75" s="83">
        <v>111.29</v>
      </c>
      <c r="AC75" s="83">
        <v>0</v>
      </c>
      <c r="AD75" s="83">
        <v>7938.95982</v>
      </c>
      <c r="AH75" s="81" t="s">
        <v>932</v>
      </c>
      <c r="AI75" s="81" t="s">
        <v>933</v>
      </c>
      <c r="AJ75" s="81" t="s">
        <v>177</v>
      </c>
    </row>
    <row r="76" spans="1:36" x14ac:dyDescent="0.2">
      <c r="A76">
        <v>170</v>
      </c>
      <c r="B76">
        <v>170</v>
      </c>
      <c r="C76" t="s">
        <v>619</v>
      </c>
      <c r="D76">
        <v>520024126</v>
      </c>
      <c r="E76" t="s">
        <v>543</v>
      </c>
      <c r="F76" t="s">
        <v>934</v>
      </c>
      <c r="G76" t="s">
        <v>935</v>
      </c>
      <c r="H76" t="s">
        <v>534</v>
      </c>
      <c r="I76" t="s">
        <v>535</v>
      </c>
      <c r="J76" t="s">
        <v>70</v>
      </c>
      <c r="K76" t="s">
        <v>70</v>
      </c>
      <c r="L76" t="s">
        <v>536</v>
      </c>
      <c r="M76" t="s">
        <v>310</v>
      </c>
      <c r="N76" t="s">
        <v>561</v>
      </c>
      <c r="O76" t="s">
        <v>71</v>
      </c>
      <c r="P76" t="s">
        <v>578</v>
      </c>
      <c r="Q76" t="s">
        <v>570</v>
      </c>
      <c r="R76" t="s">
        <v>548</v>
      </c>
      <c r="S76" t="s">
        <v>74</v>
      </c>
      <c r="T76" s="83">
        <v>4.46</v>
      </c>
      <c r="U76" s="80">
        <v>48852</v>
      </c>
      <c r="V76" s="81" t="s">
        <v>936</v>
      </c>
      <c r="W76" s="81" t="s">
        <v>748</v>
      </c>
      <c r="X76" t="s">
        <v>541</v>
      </c>
      <c r="Z76" s="83">
        <v>61584310.055269897</v>
      </c>
      <c r="AA76" s="83">
        <v>1</v>
      </c>
      <c r="AB76" s="83">
        <v>106.09</v>
      </c>
      <c r="AC76" s="83">
        <v>0</v>
      </c>
      <c r="AD76" s="83">
        <v>65334.794540000003</v>
      </c>
      <c r="AH76" s="81" t="s">
        <v>937</v>
      </c>
      <c r="AI76" s="81" t="s">
        <v>938</v>
      </c>
      <c r="AJ76" s="81" t="s">
        <v>939</v>
      </c>
    </row>
    <row r="77" spans="1:36" x14ac:dyDescent="0.2">
      <c r="A77">
        <v>170</v>
      </c>
      <c r="B77">
        <v>170</v>
      </c>
      <c r="C77" t="s">
        <v>940</v>
      </c>
      <c r="D77">
        <v>520018078</v>
      </c>
      <c r="E77" t="s">
        <v>543</v>
      </c>
      <c r="F77" t="s">
        <v>941</v>
      </c>
      <c r="G77" t="s">
        <v>942</v>
      </c>
      <c r="H77" t="s">
        <v>534</v>
      </c>
      <c r="I77" t="s">
        <v>535</v>
      </c>
      <c r="J77" t="s">
        <v>70</v>
      </c>
      <c r="K77" t="s">
        <v>70</v>
      </c>
      <c r="L77" t="s">
        <v>536</v>
      </c>
      <c r="M77" t="s">
        <v>310</v>
      </c>
      <c r="N77" t="s">
        <v>825</v>
      </c>
      <c r="O77" t="s">
        <v>71</v>
      </c>
      <c r="P77" t="s">
        <v>601</v>
      </c>
      <c r="Q77" t="s">
        <v>570</v>
      </c>
      <c r="R77" t="s">
        <v>548</v>
      </c>
      <c r="S77" t="s">
        <v>74</v>
      </c>
      <c r="T77" s="83">
        <v>3.4</v>
      </c>
      <c r="U77" s="80">
        <v>47447</v>
      </c>
      <c r="V77" s="81" t="s">
        <v>340</v>
      </c>
      <c r="W77" s="81" t="s">
        <v>931</v>
      </c>
      <c r="X77" t="s">
        <v>541</v>
      </c>
      <c r="Z77" s="83">
        <v>37541047.739552498</v>
      </c>
      <c r="AA77" s="83">
        <v>1</v>
      </c>
      <c r="AB77" s="83">
        <v>108.74</v>
      </c>
      <c r="AC77" s="83">
        <v>0</v>
      </c>
      <c r="AD77" s="83">
        <v>40822.135309999998</v>
      </c>
      <c r="AH77" s="81" t="s">
        <v>943</v>
      </c>
      <c r="AI77" s="81" t="s">
        <v>944</v>
      </c>
      <c r="AJ77" s="81" t="s">
        <v>638</v>
      </c>
    </row>
    <row r="78" spans="1:36" x14ac:dyDescent="0.2">
      <c r="A78">
        <v>170</v>
      </c>
      <c r="B78">
        <v>170</v>
      </c>
      <c r="C78" t="s">
        <v>945</v>
      </c>
      <c r="D78">
        <v>520029935</v>
      </c>
      <c r="E78" t="s">
        <v>543</v>
      </c>
      <c r="F78" t="s">
        <v>946</v>
      </c>
      <c r="G78" t="s">
        <v>947</v>
      </c>
      <c r="H78" t="s">
        <v>534</v>
      </c>
      <c r="I78" t="s">
        <v>535</v>
      </c>
      <c r="J78" t="s">
        <v>70</v>
      </c>
      <c r="K78" t="s">
        <v>70</v>
      </c>
      <c r="L78" t="s">
        <v>536</v>
      </c>
      <c r="M78" t="s">
        <v>310</v>
      </c>
      <c r="N78" t="s">
        <v>825</v>
      </c>
      <c r="O78" t="s">
        <v>71</v>
      </c>
      <c r="P78" t="s">
        <v>601</v>
      </c>
      <c r="Q78" t="s">
        <v>570</v>
      </c>
      <c r="R78" t="s">
        <v>548</v>
      </c>
      <c r="S78" t="s">
        <v>74</v>
      </c>
      <c r="T78" s="83">
        <v>3.05</v>
      </c>
      <c r="U78" s="80">
        <v>48441</v>
      </c>
      <c r="V78" s="81" t="s">
        <v>826</v>
      </c>
      <c r="W78" s="81" t="s">
        <v>676</v>
      </c>
      <c r="X78" t="s">
        <v>541</v>
      </c>
      <c r="Z78" s="83">
        <v>133198278.97179</v>
      </c>
      <c r="AA78" s="83">
        <v>1</v>
      </c>
      <c r="AB78" s="83">
        <v>109.76</v>
      </c>
      <c r="AC78" s="83">
        <v>0</v>
      </c>
      <c r="AD78" s="83">
        <v>146198.43098999999</v>
      </c>
      <c r="AH78" s="81" t="s">
        <v>948</v>
      </c>
      <c r="AI78" s="81" t="s">
        <v>949</v>
      </c>
      <c r="AJ78" s="81" t="s">
        <v>950</v>
      </c>
    </row>
    <row r="79" spans="1:36" x14ac:dyDescent="0.2">
      <c r="A79">
        <v>170</v>
      </c>
      <c r="B79">
        <v>170</v>
      </c>
      <c r="C79" t="s">
        <v>951</v>
      </c>
      <c r="D79">
        <v>513141879</v>
      </c>
      <c r="E79" t="s">
        <v>543</v>
      </c>
      <c r="F79" t="s">
        <v>952</v>
      </c>
      <c r="G79" t="s">
        <v>953</v>
      </c>
      <c r="H79" t="s">
        <v>534</v>
      </c>
      <c r="I79" t="s">
        <v>535</v>
      </c>
      <c r="J79" t="s">
        <v>70</v>
      </c>
      <c r="K79" t="s">
        <v>70</v>
      </c>
      <c r="L79" t="s">
        <v>536</v>
      </c>
      <c r="M79" t="s">
        <v>310</v>
      </c>
      <c r="N79" t="s">
        <v>825</v>
      </c>
      <c r="O79" t="s">
        <v>71</v>
      </c>
      <c r="P79" t="s">
        <v>601</v>
      </c>
      <c r="Q79" t="s">
        <v>570</v>
      </c>
      <c r="R79" t="s">
        <v>548</v>
      </c>
      <c r="S79" t="s">
        <v>74</v>
      </c>
      <c r="T79" s="83">
        <v>0.93</v>
      </c>
      <c r="U79" s="80">
        <v>46728</v>
      </c>
      <c r="V79" s="81" t="s">
        <v>340</v>
      </c>
      <c r="W79" s="81" t="s">
        <v>808</v>
      </c>
      <c r="X79" t="s">
        <v>541</v>
      </c>
      <c r="Z79" s="83">
        <v>2502412.5232784301</v>
      </c>
      <c r="AA79" s="83">
        <v>1</v>
      </c>
      <c r="AB79" s="83">
        <v>114.12</v>
      </c>
      <c r="AC79" s="83">
        <v>0</v>
      </c>
      <c r="AD79" s="83">
        <v>2855.7531680500001</v>
      </c>
      <c r="AH79" s="81" t="s">
        <v>954</v>
      </c>
      <c r="AI79" s="81" t="s">
        <v>163</v>
      </c>
      <c r="AJ79" s="81" t="s">
        <v>148</v>
      </c>
    </row>
    <row r="80" spans="1:36" x14ac:dyDescent="0.2">
      <c r="A80">
        <v>170</v>
      </c>
      <c r="B80">
        <v>170</v>
      </c>
      <c r="C80" t="s">
        <v>951</v>
      </c>
      <c r="D80">
        <v>513141879</v>
      </c>
      <c r="E80" t="s">
        <v>543</v>
      </c>
      <c r="F80" t="s">
        <v>952</v>
      </c>
      <c r="G80" t="s">
        <v>953</v>
      </c>
      <c r="H80" t="s">
        <v>534</v>
      </c>
      <c r="I80" t="s">
        <v>535</v>
      </c>
      <c r="J80" t="s">
        <v>70</v>
      </c>
      <c r="K80" t="s">
        <v>70</v>
      </c>
      <c r="L80" t="s">
        <v>553</v>
      </c>
      <c r="M80" t="s">
        <v>310</v>
      </c>
      <c r="N80" t="s">
        <v>825</v>
      </c>
      <c r="O80" t="s">
        <v>71</v>
      </c>
      <c r="P80" t="s">
        <v>601</v>
      </c>
      <c r="Q80" t="s">
        <v>570</v>
      </c>
      <c r="R80" t="s">
        <v>548</v>
      </c>
      <c r="S80" t="s">
        <v>74</v>
      </c>
      <c r="T80" s="83">
        <v>0.93</v>
      </c>
      <c r="U80" s="80">
        <v>46728</v>
      </c>
      <c r="V80" s="81" t="s">
        <v>340</v>
      </c>
      <c r="W80" s="81" t="s">
        <v>808</v>
      </c>
      <c r="X80" t="s">
        <v>541</v>
      </c>
      <c r="Z80" s="83">
        <v>-3.3293565999999997E-2</v>
      </c>
      <c r="AA80" s="83">
        <v>1</v>
      </c>
      <c r="AB80" s="83">
        <v>114.12</v>
      </c>
      <c r="AC80" s="83">
        <v>0</v>
      </c>
      <c r="AD80" s="83">
        <v>-3.8050000000000003E-5</v>
      </c>
      <c r="AH80" s="81" t="s">
        <v>137</v>
      </c>
      <c r="AI80" s="81" t="s">
        <v>137</v>
      </c>
      <c r="AJ80" s="81" t="s">
        <v>137</v>
      </c>
    </row>
    <row r="81" spans="1:36" x14ac:dyDescent="0.2">
      <c r="A81">
        <v>170</v>
      </c>
      <c r="B81">
        <v>170</v>
      </c>
      <c r="C81" t="s">
        <v>955</v>
      </c>
      <c r="D81">
        <v>513893123</v>
      </c>
      <c r="E81" t="s">
        <v>543</v>
      </c>
      <c r="F81" t="s">
        <v>956</v>
      </c>
      <c r="G81" t="s">
        <v>957</v>
      </c>
      <c r="H81" t="s">
        <v>534</v>
      </c>
      <c r="I81" t="s">
        <v>535</v>
      </c>
      <c r="J81" t="s">
        <v>70</v>
      </c>
      <c r="K81" t="s">
        <v>70</v>
      </c>
      <c r="L81" t="s">
        <v>536</v>
      </c>
      <c r="M81" t="s">
        <v>310</v>
      </c>
      <c r="N81" t="s">
        <v>958</v>
      </c>
      <c r="O81" t="s">
        <v>71</v>
      </c>
      <c r="P81" t="s">
        <v>238</v>
      </c>
      <c r="Q81" t="s">
        <v>570</v>
      </c>
      <c r="R81" t="s">
        <v>548</v>
      </c>
      <c r="S81" t="s">
        <v>74</v>
      </c>
      <c r="T81" s="83">
        <v>2.33</v>
      </c>
      <c r="U81" s="80">
        <v>48060</v>
      </c>
      <c r="V81" s="81" t="s">
        <v>318</v>
      </c>
      <c r="W81" s="81" t="s">
        <v>700</v>
      </c>
      <c r="X81" t="s">
        <v>541</v>
      </c>
      <c r="Z81" s="83">
        <v>12639372.914356001</v>
      </c>
      <c r="AA81" s="83">
        <v>1</v>
      </c>
      <c r="AB81" s="83">
        <v>112.64</v>
      </c>
      <c r="AC81" s="83">
        <v>0</v>
      </c>
      <c r="AD81" s="83">
        <v>14236.98965</v>
      </c>
      <c r="AH81" s="81" t="s">
        <v>959</v>
      </c>
      <c r="AI81" s="81" t="s">
        <v>960</v>
      </c>
      <c r="AJ81" s="81" t="s">
        <v>726</v>
      </c>
    </row>
    <row r="82" spans="1:36" x14ac:dyDescent="0.2">
      <c r="A82">
        <v>170</v>
      </c>
      <c r="B82">
        <v>170</v>
      </c>
      <c r="C82" t="s">
        <v>961</v>
      </c>
      <c r="D82">
        <v>520031931</v>
      </c>
      <c r="E82" t="s">
        <v>543</v>
      </c>
      <c r="F82" t="s">
        <v>962</v>
      </c>
      <c r="G82" t="s">
        <v>963</v>
      </c>
      <c r="H82" t="s">
        <v>534</v>
      </c>
      <c r="I82" t="s">
        <v>535</v>
      </c>
      <c r="J82" t="s">
        <v>70</v>
      </c>
      <c r="K82" t="s">
        <v>70</v>
      </c>
      <c r="L82" t="s">
        <v>536</v>
      </c>
      <c r="M82" t="s">
        <v>310</v>
      </c>
      <c r="N82" t="s">
        <v>964</v>
      </c>
      <c r="O82" t="s">
        <v>71</v>
      </c>
      <c r="P82" t="s">
        <v>578</v>
      </c>
      <c r="Q82" t="s">
        <v>570</v>
      </c>
      <c r="R82" t="s">
        <v>548</v>
      </c>
      <c r="S82" t="s">
        <v>74</v>
      </c>
      <c r="T82" s="83">
        <v>6.74</v>
      </c>
      <c r="U82" s="80">
        <v>49461</v>
      </c>
      <c r="V82" s="81" t="s">
        <v>965</v>
      </c>
      <c r="W82" s="81" t="s">
        <v>562</v>
      </c>
      <c r="X82" t="s">
        <v>541</v>
      </c>
      <c r="Z82" s="83">
        <v>782399.37331319298</v>
      </c>
      <c r="AA82" s="83">
        <v>1</v>
      </c>
      <c r="AB82" s="83">
        <v>103.67</v>
      </c>
      <c r="AC82" s="83">
        <v>0</v>
      </c>
      <c r="AD82" s="83">
        <v>811.11342999999999</v>
      </c>
      <c r="AH82" s="81" t="s">
        <v>315</v>
      </c>
      <c r="AI82" s="81" t="s">
        <v>120</v>
      </c>
      <c r="AJ82" s="81" t="s">
        <v>114</v>
      </c>
    </row>
    <row r="83" spans="1:36" x14ac:dyDescent="0.2">
      <c r="A83">
        <v>170</v>
      </c>
      <c r="B83">
        <v>170</v>
      </c>
      <c r="C83" t="s">
        <v>666</v>
      </c>
      <c r="D83">
        <v>520044520</v>
      </c>
      <c r="E83" t="s">
        <v>543</v>
      </c>
      <c r="F83" t="s">
        <v>966</v>
      </c>
      <c r="G83" t="s">
        <v>967</v>
      </c>
      <c r="H83" t="s">
        <v>534</v>
      </c>
      <c r="I83" t="s">
        <v>535</v>
      </c>
      <c r="J83" t="s">
        <v>70</v>
      </c>
      <c r="K83" t="s">
        <v>70</v>
      </c>
      <c r="L83" t="s">
        <v>536</v>
      </c>
      <c r="M83" t="s">
        <v>310</v>
      </c>
      <c r="N83" t="s">
        <v>561</v>
      </c>
      <c r="O83" t="s">
        <v>71</v>
      </c>
      <c r="P83" t="s">
        <v>238</v>
      </c>
      <c r="Q83" t="s">
        <v>570</v>
      </c>
      <c r="R83" t="s">
        <v>548</v>
      </c>
      <c r="S83" t="s">
        <v>74</v>
      </c>
      <c r="T83" s="83">
        <v>5.99</v>
      </c>
      <c r="U83" s="80">
        <v>50770</v>
      </c>
      <c r="V83" s="81" t="s">
        <v>968</v>
      </c>
      <c r="W83" s="81" t="s">
        <v>748</v>
      </c>
      <c r="X83" t="s">
        <v>541</v>
      </c>
      <c r="Z83" s="83">
        <v>4494780.3610953102</v>
      </c>
      <c r="AA83" s="83">
        <v>1</v>
      </c>
      <c r="AB83" s="83">
        <v>102.7</v>
      </c>
      <c r="AC83" s="83">
        <v>0</v>
      </c>
      <c r="AD83" s="83">
        <v>4616.1394300000002</v>
      </c>
      <c r="AH83" s="81" t="s">
        <v>969</v>
      </c>
      <c r="AI83" s="81" t="s">
        <v>438</v>
      </c>
      <c r="AJ83" s="81" t="s">
        <v>120</v>
      </c>
    </row>
    <row r="84" spans="1:36" x14ac:dyDescent="0.2">
      <c r="A84">
        <v>170</v>
      </c>
      <c r="B84">
        <v>170</v>
      </c>
      <c r="C84" t="s">
        <v>686</v>
      </c>
      <c r="D84">
        <v>520035171</v>
      </c>
      <c r="E84" t="s">
        <v>543</v>
      </c>
      <c r="F84" t="s">
        <v>970</v>
      </c>
      <c r="G84" t="s">
        <v>971</v>
      </c>
      <c r="H84" t="s">
        <v>534</v>
      </c>
      <c r="I84" t="s">
        <v>535</v>
      </c>
      <c r="J84" t="s">
        <v>70</v>
      </c>
      <c r="K84" t="s">
        <v>70</v>
      </c>
      <c r="L84" t="s">
        <v>536</v>
      </c>
      <c r="M84" t="s">
        <v>310</v>
      </c>
      <c r="N84" t="s">
        <v>569</v>
      </c>
      <c r="O84" t="s">
        <v>71</v>
      </c>
      <c r="P84" t="s">
        <v>258</v>
      </c>
      <c r="Q84" t="s">
        <v>570</v>
      </c>
      <c r="R84" t="s">
        <v>548</v>
      </c>
      <c r="S84" t="s">
        <v>74</v>
      </c>
      <c r="T84" s="83">
        <v>2.86</v>
      </c>
      <c r="U84" s="80">
        <v>47938</v>
      </c>
      <c r="V84" s="81" t="s">
        <v>972</v>
      </c>
      <c r="W84" s="81" t="s">
        <v>973</v>
      </c>
      <c r="X84" t="s">
        <v>541</v>
      </c>
      <c r="Z84" s="83">
        <v>9912860.1251174901</v>
      </c>
      <c r="AA84" s="83">
        <v>1</v>
      </c>
      <c r="AB84" s="83">
        <v>109.73</v>
      </c>
      <c r="AC84" s="83">
        <v>0</v>
      </c>
      <c r="AD84" s="83">
        <v>10877.38141</v>
      </c>
      <c r="AH84" s="81" t="s">
        <v>937</v>
      </c>
      <c r="AI84" s="81" t="s">
        <v>974</v>
      </c>
      <c r="AJ84" s="81" t="s">
        <v>975</v>
      </c>
    </row>
    <row r="85" spans="1:36" x14ac:dyDescent="0.2">
      <c r="A85">
        <v>170</v>
      </c>
      <c r="B85">
        <v>170</v>
      </c>
      <c r="C85" t="s">
        <v>657</v>
      </c>
      <c r="D85">
        <v>510560188</v>
      </c>
      <c r="E85" t="s">
        <v>543</v>
      </c>
      <c r="F85" t="s">
        <v>976</v>
      </c>
      <c r="G85" t="s">
        <v>977</v>
      </c>
      <c r="H85" t="s">
        <v>534</v>
      </c>
      <c r="I85" t="s">
        <v>535</v>
      </c>
      <c r="J85" t="s">
        <v>70</v>
      </c>
      <c r="K85" t="s">
        <v>70</v>
      </c>
      <c r="L85" t="s">
        <v>536</v>
      </c>
      <c r="M85" t="s">
        <v>310</v>
      </c>
      <c r="N85" t="s">
        <v>569</v>
      </c>
      <c r="O85" t="s">
        <v>71</v>
      </c>
      <c r="P85" t="s">
        <v>238</v>
      </c>
      <c r="Q85" t="s">
        <v>570</v>
      </c>
      <c r="R85" t="s">
        <v>548</v>
      </c>
      <c r="S85" t="s">
        <v>74</v>
      </c>
      <c r="T85" s="83">
        <v>3.53</v>
      </c>
      <c r="U85" s="80">
        <v>47937</v>
      </c>
      <c r="V85" s="81" t="s">
        <v>978</v>
      </c>
      <c r="W85" s="81" t="s">
        <v>820</v>
      </c>
      <c r="X85" t="s">
        <v>541</v>
      </c>
      <c r="Z85" s="83">
        <v>1605425.7438038299</v>
      </c>
      <c r="AA85" s="83">
        <v>1</v>
      </c>
      <c r="AB85" s="83">
        <v>112.61</v>
      </c>
      <c r="AC85" s="83">
        <v>0</v>
      </c>
      <c r="AD85" s="83">
        <v>1807.8699300000001</v>
      </c>
      <c r="AH85" s="81" t="s">
        <v>979</v>
      </c>
      <c r="AI85" s="81" t="s">
        <v>510</v>
      </c>
      <c r="AJ85" s="81" t="s">
        <v>133</v>
      </c>
    </row>
    <row r="86" spans="1:36" x14ac:dyDescent="0.2">
      <c r="A86">
        <v>170</v>
      </c>
      <c r="B86">
        <v>170</v>
      </c>
      <c r="C86" t="s">
        <v>980</v>
      </c>
      <c r="D86">
        <v>515846558</v>
      </c>
      <c r="E86" t="s">
        <v>543</v>
      </c>
      <c r="F86" t="s">
        <v>981</v>
      </c>
      <c r="G86" t="s">
        <v>982</v>
      </c>
      <c r="H86" t="s">
        <v>534</v>
      </c>
      <c r="I86" t="s">
        <v>535</v>
      </c>
      <c r="J86" t="s">
        <v>70</v>
      </c>
      <c r="K86" t="s">
        <v>70</v>
      </c>
      <c r="L86" t="s">
        <v>536</v>
      </c>
      <c r="M86" t="s">
        <v>310</v>
      </c>
      <c r="N86" t="s">
        <v>537</v>
      </c>
      <c r="O86" t="s">
        <v>71</v>
      </c>
      <c r="P86" t="s">
        <v>653</v>
      </c>
      <c r="Q86" t="s">
        <v>73</v>
      </c>
      <c r="R86" t="s">
        <v>548</v>
      </c>
      <c r="S86" t="s">
        <v>74</v>
      </c>
      <c r="T86" s="83">
        <v>3.59</v>
      </c>
      <c r="U86" s="80">
        <v>48852</v>
      </c>
      <c r="V86" s="81" t="s">
        <v>323</v>
      </c>
      <c r="W86" s="81" t="s">
        <v>799</v>
      </c>
      <c r="X86" t="s">
        <v>541</v>
      </c>
      <c r="Z86" s="83">
        <v>3698330.3228813</v>
      </c>
      <c r="AA86" s="83">
        <v>1</v>
      </c>
      <c r="AB86" s="83">
        <v>109.09</v>
      </c>
      <c r="AC86" s="83">
        <v>0</v>
      </c>
      <c r="AD86" s="83">
        <v>4034.50855</v>
      </c>
      <c r="AH86" s="81" t="s">
        <v>983</v>
      </c>
      <c r="AI86" s="81" t="s">
        <v>179</v>
      </c>
      <c r="AJ86" s="81" t="s">
        <v>116</v>
      </c>
    </row>
    <row r="87" spans="1:36" x14ac:dyDescent="0.2">
      <c r="A87">
        <v>170</v>
      </c>
      <c r="B87">
        <v>170</v>
      </c>
      <c r="C87" t="s">
        <v>984</v>
      </c>
      <c r="D87">
        <v>520034505</v>
      </c>
      <c r="E87" t="s">
        <v>543</v>
      </c>
      <c r="F87" t="s">
        <v>985</v>
      </c>
      <c r="G87" t="s">
        <v>986</v>
      </c>
      <c r="H87" t="s">
        <v>534</v>
      </c>
      <c r="I87" t="s">
        <v>535</v>
      </c>
      <c r="J87" t="s">
        <v>70</v>
      </c>
      <c r="K87" t="s">
        <v>70</v>
      </c>
      <c r="L87" t="s">
        <v>536</v>
      </c>
      <c r="M87" t="s">
        <v>310</v>
      </c>
      <c r="N87" t="s">
        <v>586</v>
      </c>
      <c r="O87" t="s">
        <v>71</v>
      </c>
      <c r="P87" t="s">
        <v>476</v>
      </c>
      <c r="Q87" t="s">
        <v>570</v>
      </c>
      <c r="R87" t="s">
        <v>548</v>
      </c>
      <c r="S87" t="s">
        <v>74</v>
      </c>
      <c r="T87" s="83">
        <v>3.13</v>
      </c>
      <c r="U87" s="80">
        <v>48319</v>
      </c>
      <c r="V87" s="81" t="s">
        <v>987</v>
      </c>
      <c r="W87" s="81" t="s">
        <v>447</v>
      </c>
      <c r="X87" t="s">
        <v>541</v>
      </c>
      <c r="Z87" s="83">
        <v>4790082.7497027898</v>
      </c>
      <c r="AA87" s="83">
        <v>1</v>
      </c>
      <c r="AB87" s="83">
        <v>112.5</v>
      </c>
      <c r="AC87" s="83">
        <v>0</v>
      </c>
      <c r="AD87" s="83">
        <v>5388.8430900000003</v>
      </c>
      <c r="AH87" s="81" t="s">
        <v>988</v>
      </c>
      <c r="AI87" s="81" t="s">
        <v>206</v>
      </c>
      <c r="AJ87" s="81" t="s">
        <v>132</v>
      </c>
    </row>
    <row r="88" spans="1:36" x14ac:dyDescent="0.2">
      <c r="A88">
        <v>170</v>
      </c>
      <c r="B88">
        <v>170</v>
      </c>
      <c r="C88" t="s">
        <v>796</v>
      </c>
      <c r="D88">
        <v>520001736</v>
      </c>
      <c r="E88" t="s">
        <v>543</v>
      </c>
      <c r="F88" t="s">
        <v>989</v>
      </c>
      <c r="G88" t="s">
        <v>990</v>
      </c>
      <c r="H88" t="s">
        <v>534</v>
      </c>
      <c r="I88" t="s">
        <v>535</v>
      </c>
      <c r="J88" t="s">
        <v>70</v>
      </c>
      <c r="K88" t="s">
        <v>70</v>
      </c>
      <c r="L88" t="s">
        <v>536</v>
      </c>
      <c r="M88" t="s">
        <v>310</v>
      </c>
      <c r="N88" t="s">
        <v>561</v>
      </c>
      <c r="O88" t="s">
        <v>71</v>
      </c>
      <c r="P88" t="s">
        <v>634</v>
      </c>
      <c r="Q88" t="s">
        <v>570</v>
      </c>
      <c r="R88" t="s">
        <v>548</v>
      </c>
      <c r="S88" t="s">
        <v>74</v>
      </c>
      <c r="T88" s="83">
        <v>4.17</v>
      </c>
      <c r="U88" s="80">
        <v>49490</v>
      </c>
      <c r="V88" s="81" t="s">
        <v>991</v>
      </c>
      <c r="W88" s="81" t="s">
        <v>700</v>
      </c>
      <c r="X88" t="s">
        <v>541</v>
      </c>
      <c r="Z88" s="83">
        <v>7627030.5753478901</v>
      </c>
      <c r="AA88" s="83">
        <v>1</v>
      </c>
      <c r="AB88" s="83">
        <v>106.67</v>
      </c>
      <c r="AC88" s="83">
        <v>0</v>
      </c>
      <c r="AD88" s="83">
        <v>8135.7535099999996</v>
      </c>
      <c r="AH88" s="81" t="s">
        <v>992</v>
      </c>
      <c r="AI88" s="81" t="s">
        <v>993</v>
      </c>
      <c r="AJ88" s="81" t="s">
        <v>138</v>
      </c>
    </row>
    <row r="89" spans="1:36" x14ac:dyDescent="0.2">
      <c r="A89">
        <v>170</v>
      </c>
      <c r="B89">
        <v>170</v>
      </c>
      <c r="C89" t="s">
        <v>994</v>
      </c>
      <c r="D89">
        <v>516269248</v>
      </c>
      <c r="E89" t="s">
        <v>543</v>
      </c>
      <c r="F89" t="s">
        <v>995</v>
      </c>
      <c r="G89" t="s">
        <v>996</v>
      </c>
      <c r="H89" t="s">
        <v>534</v>
      </c>
      <c r="I89" t="s">
        <v>535</v>
      </c>
      <c r="J89" t="s">
        <v>70</v>
      </c>
      <c r="K89" t="s">
        <v>70</v>
      </c>
      <c r="L89" t="s">
        <v>536</v>
      </c>
      <c r="M89" t="s">
        <v>310</v>
      </c>
      <c r="N89" t="s">
        <v>600</v>
      </c>
      <c r="O89" t="s">
        <v>71</v>
      </c>
      <c r="P89" t="s">
        <v>92</v>
      </c>
      <c r="Q89" t="s">
        <v>570</v>
      </c>
      <c r="R89" t="s">
        <v>548</v>
      </c>
      <c r="S89" t="s">
        <v>74</v>
      </c>
      <c r="T89" s="83">
        <v>2.76</v>
      </c>
      <c r="U89" s="80">
        <v>48121</v>
      </c>
      <c r="V89" s="81" t="s">
        <v>357</v>
      </c>
      <c r="W89" s="81" t="s">
        <v>820</v>
      </c>
      <c r="X89" t="s">
        <v>541</v>
      </c>
      <c r="Z89" s="83">
        <v>10249856.679088</v>
      </c>
      <c r="AA89" s="83">
        <v>1</v>
      </c>
      <c r="AB89" s="83">
        <v>117.63</v>
      </c>
      <c r="AC89" s="83">
        <v>0</v>
      </c>
      <c r="AD89" s="83">
        <v>12056.90641</v>
      </c>
      <c r="AH89" s="81" t="s">
        <v>997</v>
      </c>
      <c r="AI89" s="81" t="s">
        <v>998</v>
      </c>
      <c r="AJ89" s="81" t="s">
        <v>160</v>
      </c>
    </row>
    <row r="90" spans="1:36" x14ac:dyDescent="0.2">
      <c r="A90">
        <v>170</v>
      </c>
      <c r="B90">
        <v>170</v>
      </c>
      <c r="C90" t="s">
        <v>631</v>
      </c>
      <c r="D90">
        <v>520017807</v>
      </c>
      <c r="E90" t="s">
        <v>543</v>
      </c>
      <c r="F90" t="s">
        <v>999</v>
      </c>
      <c r="G90" t="s">
        <v>1000</v>
      </c>
      <c r="H90" t="s">
        <v>534</v>
      </c>
      <c r="I90" t="s">
        <v>535</v>
      </c>
      <c r="J90" t="s">
        <v>70</v>
      </c>
      <c r="K90" t="s">
        <v>70</v>
      </c>
      <c r="L90" t="s">
        <v>536</v>
      </c>
      <c r="M90" t="s">
        <v>310</v>
      </c>
      <c r="N90" t="s">
        <v>561</v>
      </c>
      <c r="O90" t="s">
        <v>71</v>
      </c>
      <c r="P90" t="s">
        <v>634</v>
      </c>
      <c r="Q90" t="s">
        <v>570</v>
      </c>
      <c r="R90" t="s">
        <v>548</v>
      </c>
      <c r="S90" t="s">
        <v>74</v>
      </c>
      <c r="T90" s="83">
        <v>5.12</v>
      </c>
      <c r="U90" s="80">
        <v>49765</v>
      </c>
      <c r="V90" s="81" t="s">
        <v>422</v>
      </c>
      <c r="W90" s="81" t="s">
        <v>748</v>
      </c>
      <c r="X90" t="s">
        <v>541</v>
      </c>
      <c r="Z90" s="83">
        <v>2468596.1198064899</v>
      </c>
      <c r="AA90" s="83">
        <v>1</v>
      </c>
      <c r="AB90" s="83">
        <v>110.01</v>
      </c>
      <c r="AC90" s="83">
        <v>0</v>
      </c>
      <c r="AD90" s="83">
        <v>2715.7025899999999</v>
      </c>
      <c r="AH90" s="81" t="s">
        <v>121</v>
      </c>
      <c r="AI90" s="81" t="s">
        <v>358</v>
      </c>
      <c r="AJ90" s="81" t="s">
        <v>158</v>
      </c>
    </row>
    <row r="91" spans="1:36" x14ac:dyDescent="0.2">
      <c r="A91">
        <v>170</v>
      </c>
      <c r="B91">
        <v>170</v>
      </c>
      <c r="C91" t="s">
        <v>822</v>
      </c>
      <c r="D91">
        <v>520032046</v>
      </c>
      <c r="E91" t="s">
        <v>543</v>
      </c>
      <c r="F91" t="s">
        <v>1001</v>
      </c>
      <c r="G91" t="s">
        <v>1002</v>
      </c>
      <c r="H91" t="s">
        <v>534</v>
      </c>
      <c r="I91" t="s">
        <v>535</v>
      </c>
      <c r="J91" t="s">
        <v>70</v>
      </c>
      <c r="K91" t="s">
        <v>70</v>
      </c>
      <c r="L91" t="s">
        <v>536</v>
      </c>
      <c r="M91" t="s">
        <v>310</v>
      </c>
      <c r="N91" t="s">
        <v>825</v>
      </c>
      <c r="O91" t="s">
        <v>71</v>
      </c>
      <c r="P91" t="s">
        <v>601</v>
      </c>
      <c r="Q91" t="s">
        <v>570</v>
      </c>
      <c r="R91" t="s">
        <v>548</v>
      </c>
      <c r="S91" t="s">
        <v>74</v>
      </c>
      <c r="T91" s="83">
        <v>2.74</v>
      </c>
      <c r="U91" s="80">
        <v>47950</v>
      </c>
      <c r="V91" s="81" t="s">
        <v>340</v>
      </c>
      <c r="W91" s="81" t="s">
        <v>931</v>
      </c>
      <c r="X91" t="s">
        <v>541</v>
      </c>
      <c r="Z91" s="83">
        <v>3518603.3279594998</v>
      </c>
      <c r="AA91" s="83">
        <v>1</v>
      </c>
      <c r="AB91" s="83">
        <v>108.95</v>
      </c>
      <c r="AC91" s="83">
        <v>0</v>
      </c>
      <c r="AD91" s="83">
        <v>3833.5183299999999</v>
      </c>
      <c r="AH91" s="81" t="s">
        <v>1003</v>
      </c>
      <c r="AI91" s="81" t="s">
        <v>692</v>
      </c>
      <c r="AJ91" s="81" t="s">
        <v>116</v>
      </c>
    </row>
    <row r="92" spans="1:36" x14ac:dyDescent="0.2">
      <c r="A92">
        <v>170</v>
      </c>
      <c r="B92">
        <v>170</v>
      </c>
      <c r="C92" t="s">
        <v>1004</v>
      </c>
      <c r="D92">
        <v>515434074</v>
      </c>
      <c r="E92" t="s">
        <v>543</v>
      </c>
      <c r="F92" t="s">
        <v>1005</v>
      </c>
      <c r="G92" t="s">
        <v>1006</v>
      </c>
      <c r="H92" t="s">
        <v>534</v>
      </c>
      <c r="I92" t="s">
        <v>535</v>
      </c>
      <c r="J92" t="s">
        <v>70</v>
      </c>
      <c r="K92" t="s">
        <v>70</v>
      </c>
      <c r="L92" t="s">
        <v>536</v>
      </c>
      <c r="M92" t="s">
        <v>310</v>
      </c>
      <c r="N92" t="s">
        <v>561</v>
      </c>
      <c r="O92" t="s">
        <v>71</v>
      </c>
      <c r="P92" t="s">
        <v>844</v>
      </c>
      <c r="Q92" t="s">
        <v>73</v>
      </c>
      <c r="R92" t="s">
        <v>548</v>
      </c>
      <c r="S92" t="s">
        <v>74</v>
      </c>
      <c r="T92" s="83">
        <v>0.75</v>
      </c>
      <c r="U92" s="80">
        <v>46477</v>
      </c>
      <c r="V92" s="81" t="s">
        <v>130</v>
      </c>
      <c r="W92" s="81" t="s">
        <v>1007</v>
      </c>
      <c r="X92" t="s">
        <v>541</v>
      </c>
      <c r="Z92" s="83">
        <v>2208318.8604407301</v>
      </c>
      <c r="AA92" s="83">
        <v>1</v>
      </c>
      <c r="AB92" s="83">
        <v>112.2</v>
      </c>
      <c r="AC92" s="83">
        <v>0</v>
      </c>
      <c r="AD92" s="83">
        <v>2477.7337600000001</v>
      </c>
      <c r="AH92" s="81" t="s">
        <v>1008</v>
      </c>
      <c r="AI92" s="81" t="s">
        <v>726</v>
      </c>
      <c r="AJ92" s="81" t="s">
        <v>95</v>
      </c>
    </row>
    <row r="93" spans="1:36" x14ac:dyDescent="0.2">
      <c r="A93">
        <v>170</v>
      </c>
      <c r="B93">
        <v>170</v>
      </c>
      <c r="C93" t="s">
        <v>713</v>
      </c>
      <c r="D93">
        <v>513623314</v>
      </c>
      <c r="E93" t="s">
        <v>543</v>
      </c>
      <c r="F93" t="s">
        <v>1009</v>
      </c>
      <c r="G93" t="s">
        <v>1010</v>
      </c>
      <c r="H93" t="s">
        <v>534</v>
      </c>
      <c r="I93" t="s">
        <v>535</v>
      </c>
      <c r="J93" t="s">
        <v>70</v>
      </c>
      <c r="K93" t="s">
        <v>70</v>
      </c>
      <c r="L93" t="s">
        <v>536</v>
      </c>
      <c r="M93" t="s">
        <v>310</v>
      </c>
      <c r="N93" t="s">
        <v>561</v>
      </c>
      <c r="O93" t="s">
        <v>71</v>
      </c>
      <c r="P93" t="s">
        <v>634</v>
      </c>
      <c r="Q93" t="s">
        <v>570</v>
      </c>
      <c r="R93" t="s">
        <v>548</v>
      </c>
      <c r="S93" t="s">
        <v>74</v>
      </c>
      <c r="T93" s="83">
        <v>4.4400000000000004</v>
      </c>
      <c r="U93" s="80">
        <v>48699</v>
      </c>
      <c r="V93" s="81" t="s">
        <v>1011</v>
      </c>
      <c r="W93" s="81" t="s">
        <v>799</v>
      </c>
      <c r="X93" t="s">
        <v>541</v>
      </c>
      <c r="Z93" s="83">
        <v>1743948.69936361</v>
      </c>
      <c r="AA93" s="83">
        <v>1</v>
      </c>
      <c r="AB93" s="83">
        <v>111.74</v>
      </c>
      <c r="AC93" s="83">
        <v>0</v>
      </c>
      <c r="AD93" s="83">
        <v>1948.6882800000001</v>
      </c>
      <c r="AH93" s="81" t="s">
        <v>1012</v>
      </c>
      <c r="AI93" s="81" t="s">
        <v>484</v>
      </c>
      <c r="AJ93" s="81" t="s">
        <v>133</v>
      </c>
    </row>
    <row r="94" spans="1:36" x14ac:dyDescent="0.2">
      <c r="A94">
        <v>170</v>
      </c>
      <c r="B94">
        <v>170</v>
      </c>
      <c r="C94" t="s">
        <v>1013</v>
      </c>
      <c r="D94">
        <v>512882747</v>
      </c>
      <c r="E94" t="s">
        <v>543</v>
      </c>
      <c r="F94" t="s">
        <v>1014</v>
      </c>
      <c r="G94" t="s">
        <v>1015</v>
      </c>
      <c r="H94" t="s">
        <v>534</v>
      </c>
      <c r="I94" t="s">
        <v>535</v>
      </c>
      <c r="J94" t="s">
        <v>70</v>
      </c>
      <c r="K94" t="s">
        <v>70</v>
      </c>
      <c r="L94" t="s">
        <v>536</v>
      </c>
      <c r="M94" t="s">
        <v>310</v>
      </c>
      <c r="N94" t="s">
        <v>1016</v>
      </c>
      <c r="O94" t="s">
        <v>71</v>
      </c>
      <c r="P94" t="s">
        <v>538</v>
      </c>
      <c r="Q94" t="s">
        <v>538</v>
      </c>
      <c r="R94" t="s">
        <v>538</v>
      </c>
      <c r="S94" t="s">
        <v>74</v>
      </c>
      <c r="T94" s="83">
        <v>1.1000000000000001</v>
      </c>
      <c r="U94" s="80">
        <v>46752</v>
      </c>
      <c r="V94" s="81" t="s">
        <v>1017</v>
      </c>
      <c r="W94" s="81" t="s">
        <v>1018</v>
      </c>
      <c r="X94" t="s">
        <v>541</v>
      </c>
      <c r="Z94" s="83">
        <v>2785544.25761005</v>
      </c>
      <c r="AA94" s="83">
        <v>1</v>
      </c>
      <c r="AB94" s="83">
        <v>113.83</v>
      </c>
      <c r="AC94" s="83">
        <v>0</v>
      </c>
      <c r="AD94" s="83">
        <v>3170.78503</v>
      </c>
      <c r="AH94" s="81" t="s">
        <v>1019</v>
      </c>
      <c r="AI94" s="81" t="s">
        <v>630</v>
      </c>
      <c r="AJ94" s="81" t="s">
        <v>110</v>
      </c>
    </row>
    <row r="95" spans="1:36" x14ac:dyDescent="0.2">
      <c r="A95">
        <v>170</v>
      </c>
      <c r="B95">
        <v>170</v>
      </c>
      <c r="C95" t="s">
        <v>1020</v>
      </c>
      <c r="D95">
        <v>520038332</v>
      </c>
      <c r="E95" t="s">
        <v>543</v>
      </c>
      <c r="F95" t="s">
        <v>1021</v>
      </c>
      <c r="G95" t="s">
        <v>1022</v>
      </c>
      <c r="H95" t="s">
        <v>534</v>
      </c>
      <c r="I95" t="s">
        <v>535</v>
      </c>
      <c r="J95" t="s">
        <v>70</v>
      </c>
      <c r="K95" t="s">
        <v>70</v>
      </c>
      <c r="L95" t="s">
        <v>536</v>
      </c>
      <c r="M95" t="s">
        <v>310</v>
      </c>
      <c r="N95" t="s">
        <v>561</v>
      </c>
      <c r="O95" t="s">
        <v>71</v>
      </c>
      <c r="P95" t="s">
        <v>538</v>
      </c>
      <c r="Q95" t="s">
        <v>538</v>
      </c>
      <c r="R95" t="s">
        <v>538</v>
      </c>
      <c r="S95" t="s">
        <v>74</v>
      </c>
      <c r="T95" s="83">
        <v>0.74</v>
      </c>
      <c r="U95" s="80">
        <v>46478</v>
      </c>
      <c r="V95" s="81" t="s">
        <v>669</v>
      </c>
      <c r="W95" s="81" t="s">
        <v>395</v>
      </c>
      <c r="X95" t="s">
        <v>541</v>
      </c>
      <c r="Z95" s="83">
        <v>10372963.434134699</v>
      </c>
      <c r="AA95" s="83">
        <v>1</v>
      </c>
      <c r="AB95" s="83">
        <v>113.93</v>
      </c>
      <c r="AC95" s="83">
        <v>0</v>
      </c>
      <c r="AD95" s="83">
        <v>11817.917240487999</v>
      </c>
      <c r="AH95" s="81" t="s">
        <v>1023</v>
      </c>
      <c r="AI95" s="81" t="s">
        <v>1024</v>
      </c>
      <c r="AJ95" s="81" t="s">
        <v>1025</v>
      </c>
    </row>
    <row r="96" spans="1:36" x14ac:dyDescent="0.2">
      <c r="A96">
        <v>170</v>
      </c>
      <c r="B96">
        <v>170</v>
      </c>
      <c r="C96" t="s">
        <v>1020</v>
      </c>
      <c r="D96">
        <v>520038332</v>
      </c>
      <c r="E96" t="s">
        <v>543</v>
      </c>
      <c r="F96" t="s">
        <v>1021</v>
      </c>
      <c r="G96" t="s">
        <v>1022</v>
      </c>
      <c r="H96" t="s">
        <v>534</v>
      </c>
      <c r="I96" t="s">
        <v>535</v>
      </c>
      <c r="J96" t="s">
        <v>70</v>
      </c>
      <c r="K96" t="s">
        <v>70</v>
      </c>
      <c r="L96" t="s">
        <v>553</v>
      </c>
      <c r="M96" t="s">
        <v>310</v>
      </c>
      <c r="N96" t="s">
        <v>561</v>
      </c>
      <c r="O96" t="s">
        <v>71</v>
      </c>
      <c r="P96" t="s">
        <v>538</v>
      </c>
      <c r="Q96" t="s">
        <v>538</v>
      </c>
      <c r="R96" t="s">
        <v>538</v>
      </c>
      <c r="S96" t="s">
        <v>74</v>
      </c>
      <c r="T96" s="83">
        <v>0.74</v>
      </c>
      <c r="U96" s="80">
        <v>46478</v>
      </c>
      <c r="V96" s="81" t="s">
        <v>669</v>
      </c>
      <c r="W96" s="81" t="s">
        <v>395</v>
      </c>
      <c r="X96" t="s">
        <v>541</v>
      </c>
      <c r="Z96" s="83">
        <v>8.5612029999999999E-3</v>
      </c>
      <c r="AA96" s="83">
        <v>1</v>
      </c>
      <c r="AB96" s="83">
        <v>113.93</v>
      </c>
      <c r="AC96" s="83">
        <v>0</v>
      </c>
      <c r="AD96" s="83">
        <v>9.5119999999999997E-6</v>
      </c>
      <c r="AH96" s="81" t="s">
        <v>76</v>
      </c>
      <c r="AI96" s="81" t="s">
        <v>76</v>
      </c>
      <c r="AJ96" s="81" t="s">
        <v>76</v>
      </c>
    </row>
    <row r="97" spans="1:36" x14ac:dyDescent="0.2">
      <c r="A97">
        <v>170</v>
      </c>
      <c r="B97">
        <v>170</v>
      </c>
      <c r="C97" t="s">
        <v>657</v>
      </c>
      <c r="D97">
        <v>510560188</v>
      </c>
      <c r="E97" t="s">
        <v>543</v>
      </c>
      <c r="F97" t="s">
        <v>1026</v>
      </c>
      <c r="G97" t="s">
        <v>1027</v>
      </c>
      <c r="H97" t="s">
        <v>534</v>
      </c>
      <c r="I97" t="s">
        <v>535</v>
      </c>
      <c r="J97" t="s">
        <v>70</v>
      </c>
      <c r="K97" t="s">
        <v>70</v>
      </c>
      <c r="L97" t="s">
        <v>536</v>
      </c>
      <c r="M97" t="s">
        <v>310</v>
      </c>
      <c r="N97" t="s">
        <v>569</v>
      </c>
      <c r="O97" t="s">
        <v>71</v>
      </c>
      <c r="P97" t="s">
        <v>238</v>
      </c>
      <c r="Q97" t="s">
        <v>570</v>
      </c>
      <c r="R97" t="s">
        <v>548</v>
      </c>
      <c r="S97" t="s">
        <v>74</v>
      </c>
      <c r="T97" s="83">
        <v>2.4700000000000002</v>
      </c>
      <c r="U97" s="80">
        <v>47299</v>
      </c>
      <c r="V97" s="81" t="s">
        <v>1028</v>
      </c>
      <c r="W97" s="81" t="s">
        <v>1029</v>
      </c>
      <c r="X97" t="s">
        <v>541</v>
      </c>
      <c r="Z97" s="83">
        <v>475622.372380758</v>
      </c>
      <c r="AA97" s="83">
        <v>1</v>
      </c>
      <c r="AB97" s="83">
        <v>113.58</v>
      </c>
      <c r="AC97" s="83">
        <v>0</v>
      </c>
      <c r="AD97" s="83">
        <v>540.21189000000004</v>
      </c>
      <c r="AH97" s="81" t="s">
        <v>592</v>
      </c>
      <c r="AI97" s="81" t="s">
        <v>148</v>
      </c>
      <c r="AJ97" s="81" t="s">
        <v>88</v>
      </c>
    </row>
    <row r="98" spans="1:36" x14ac:dyDescent="0.2">
      <c r="A98">
        <v>170</v>
      </c>
      <c r="B98">
        <v>170</v>
      </c>
      <c r="C98" t="s">
        <v>1030</v>
      </c>
      <c r="D98">
        <v>512607888</v>
      </c>
      <c r="E98" t="s">
        <v>543</v>
      </c>
      <c r="F98" t="s">
        <v>1031</v>
      </c>
      <c r="G98" t="s">
        <v>1032</v>
      </c>
      <c r="H98" t="s">
        <v>534</v>
      </c>
      <c r="I98" t="s">
        <v>535</v>
      </c>
      <c r="J98" t="s">
        <v>70</v>
      </c>
      <c r="K98" t="s">
        <v>70</v>
      </c>
      <c r="L98" t="s">
        <v>536</v>
      </c>
      <c r="M98" t="s">
        <v>310</v>
      </c>
      <c r="N98" t="s">
        <v>1033</v>
      </c>
      <c r="O98" t="s">
        <v>71</v>
      </c>
      <c r="P98" t="s">
        <v>258</v>
      </c>
      <c r="Q98" t="s">
        <v>570</v>
      </c>
      <c r="R98" t="s">
        <v>548</v>
      </c>
      <c r="S98" t="s">
        <v>74</v>
      </c>
      <c r="T98" s="83">
        <v>3.11</v>
      </c>
      <c r="U98" s="80">
        <v>48579</v>
      </c>
      <c r="V98" s="81" t="s">
        <v>385</v>
      </c>
      <c r="W98" s="81" t="s">
        <v>748</v>
      </c>
      <c r="X98" t="s">
        <v>541</v>
      </c>
      <c r="Z98" s="83">
        <v>687531.506619388</v>
      </c>
      <c r="AA98" s="83">
        <v>1</v>
      </c>
      <c r="AB98" s="83">
        <v>115.28</v>
      </c>
      <c r="AC98" s="83">
        <v>0</v>
      </c>
      <c r="AD98" s="83">
        <v>792.58632</v>
      </c>
      <c r="AH98" s="81" t="s">
        <v>1034</v>
      </c>
      <c r="AI98" s="81" t="s">
        <v>120</v>
      </c>
      <c r="AJ98" s="81" t="s">
        <v>114</v>
      </c>
    </row>
    <row r="99" spans="1:36" x14ac:dyDescent="0.2">
      <c r="A99">
        <v>170</v>
      </c>
      <c r="B99">
        <v>170</v>
      </c>
      <c r="C99" t="s">
        <v>1035</v>
      </c>
      <c r="D99">
        <v>520000118</v>
      </c>
      <c r="E99" t="s">
        <v>543</v>
      </c>
      <c r="F99" t="s">
        <v>1036</v>
      </c>
      <c r="G99" t="s">
        <v>1037</v>
      </c>
      <c r="H99" t="s">
        <v>534</v>
      </c>
      <c r="I99" t="s">
        <v>535</v>
      </c>
      <c r="J99" t="s">
        <v>70</v>
      </c>
      <c r="K99" t="s">
        <v>70</v>
      </c>
      <c r="L99" t="s">
        <v>536</v>
      </c>
      <c r="M99" t="s">
        <v>310</v>
      </c>
      <c r="N99" t="s">
        <v>825</v>
      </c>
      <c r="O99" t="s">
        <v>71</v>
      </c>
      <c r="P99" t="s">
        <v>72</v>
      </c>
      <c r="Q99" t="s">
        <v>73</v>
      </c>
      <c r="R99" t="s">
        <v>548</v>
      </c>
      <c r="S99" t="s">
        <v>74</v>
      </c>
      <c r="T99" s="83">
        <v>3.28</v>
      </c>
      <c r="U99" s="80">
        <v>48547</v>
      </c>
      <c r="V99" s="81" t="s">
        <v>1038</v>
      </c>
      <c r="W99" s="81" t="s">
        <v>1039</v>
      </c>
      <c r="X99" t="s">
        <v>541</v>
      </c>
      <c r="Z99" s="83">
        <v>58276961.540337399</v>
      </c>
      <c r="AA99" s="83">
        <v>1</v>
      </c>
      <c r="AB99" s="83">
        <v>108.9</v>
      </c>
      <c r="AC99" s="83">
        <v>0</v>
      </c>
      <c r="AD99" s="83">
        <v>63463.611120000001</v>
      </c>
      <c r="AH99" s="81" t="s">
        <v>1040</v>
      </c>
      <c r="AI99" s="81" t="s">
        <v>1041</v>
      </c>
      <c r="AJ99" s="81" t="s">
        <v>932</v>
      </c>
    </row>
    <row r="100" spans="1:36" x14ac:dyDescent="0.2">
      <c r="A100">
        <v>170</v>
      </c>
      <c r="B100">
        <v>170</v>
      </c>
      <c r="C100" t="s">
        <v>955</v>
      </c>
      <c r="D100">
        <v>513893123</v>
      </c>
      <c r="E100" t="s">
        <v>543</v>
      </c>
      <c r="F100" t="s">
        <v>1042</v>
      </c>
      <c r="G100" t="s">
        <v>1043</v>
      </c>
      <c r="H100" t="s">
        <v>534</v>
      </c>
      <c r="I100" t="s">
        <v>535</v>
      </c>
      <c r="J100" t="s">
        <v>70</v>
      </c>
      <c r="K100" t="s">
        <v>70</v>
      </c>
      <c r="L100" t="s">
        <v>536</v>
      </c>
      <c r="M100" t="s">
        <v>310</v>
      </c>
      <c r="N100" t="s">
        <v>958</v>
      </c>
      <c r="O100" t="s">
        <v>71</v>
      </c>
      <c r="P100" t="s">
        <v>238</v>
      </c>
      <c r="Q100" t="s">
        <v>570</v>
      </c>
      <c r="R100" t="s">
        <v>548</v>
      </c>
      <c r="S100" t="s">
        <v>74</v>
      </c>
      <c r="T100" s="83">
        <v>0.49</v>
      </c>
      <c r="U100" s="80">
        <v>46477</v>
      </c>
      <c r="V100" s="81" t="s">
        <v>1044</v>
      </c>
      <c r="W100" s="81" t="s">
        <v>455</v>
      </c>
      <c r="X100" t="s">
        <v>541</v>
      </c>
      <c r="Z100" s="83">
        <v>1280920.9006254801</v>
      </c>
      <c r="AA100" s="83">
        <v>1</v>
      </c>
      <c r="AB100" s="83">
        <v>111.7</v>
      </c>
      <c r="AC100" s="83">
        <v>0</v>
      </c>
      <c r="AD100" s="83">
        <v>1430.788642342</v>
      </c>
      <c r="AH100" s="81" t="s">
        <v>1045</v>
      </c>
      <c r="AI100" s="81" t="s">
        <v>138</v>
      </c>
      <c r="AJ100" s="81" t="s">
        <v>111</v>
      </c>
    </row>
    <row r="101" spans="1:36" x14ac:dyDescent="0.2">
      <c r="A101">
        <v>170</v>
      </c>
      <c r="B101">
        <v>170</v>
      </c>
      <c r="C101" t="s">
        <v>955</v>
      </c>
      <c r="D101">
        <v>513893123</v>
      </c>
      <c r="E101" t="s">
        <v>543</v>
      </c>
      <c r="F101" t="s">
        <v>1042</v>
      </c>
      <c r="G101" t="s">
        <v>1043</v>
      </c>
      <c r="H101" t="s">
        <v>534</v>
      </c>
      <c r="I101" t="s">
        <v>535</v>
      </c>
      <c r="J101" t="s">
        <v>70</v>
      </c>
      <c r="K101" t="s">
        <v>70</v>
      </c>
      <c r="L101" t="s">
        <v>553</v>
      </c>
      <c r="M101" t="s">
        <v>310</v>
      </c>
      <c r="N101" t="s">
        <v>958</v>
      </c>
      <c r="O101" t="s">
        <v>71</v>
      </c>
      <c r="P101" t="s">
        <v>238</v>
      </c>
      <c r="Q101" t="s">
        <v>570</v>
      </c>
      <c r="R101" t="s">
        <v>548</v>
      </c>
      <c r="S101" t="s">
        <v>74</v>
      </c>
      <c r="T101" s="83">
        <v>0.49</v>
      </c>
      <c r="U101" s="80">
        <v>46477</v>
      </c>
      <c r="V101" s="81" t="s">
        <v>1044</v>
      </c>
      <c r="W101" s="81" t="s">
        <v>455</v>
      </c>
      <c r="X101" t="s">
        <v>541</v>
      </c>
      <c r="Z101" s="83">
        <v>-2.8537342E-2</v>
      </c>
      <c r="AA101" s="83">
        <v>1</v>
      </c>
      <c r="AB101" s="83">
        <v>111.7</v>
      </c>
      <c r="AC101" s="83">
        <v>0</v>
      </c>
      <c r="AD101" s="83">
        <v>-3.2342000000000003E-5</v>
      </c>
      <c r="AH101" s="81" t="s">
        <v>137</v>
      </c>
      <c r="AI101" s="81" t="s">
        <v>137</v>
      </c>
      <c r="AJ101" s="81" t="s">
        <v>137</v>
      </c>
    </row>
    <row r="102" spans="1:36" x14ac:dyDescent="0.2">
      <c r="A102">
        <v>170</v>
      </c>
      <c r="B102">
        <v>170</v>
      </c>
      <c r="C102" t="s">
        <v>822</v>
      </c>
      <c r="D102">
        <v>520032046</v>
      </c>
      <c r="E102" t="s">
        <v>543</v>
      </c>
      <c r="F102" t="s">
        <v>1046</v>
      </c>
      <c r="G102" t="s">
        <v>1047</v>
      </c>
      <c r="H102" t="s">
        <v>534</v>
      </c>
      <c r="I102" t="s">
        <v>535</v>
      </c>
      <c r="J102" t="s">
        <v>70</v>
      </c>
      <c r="K102" t="s">
        <v>70</v>
      </c>
      <c r="L102" t="s">
        <v>536</v>
      </c>
      <c r="M102" t="s">
        <v>310</v>
      </c>
      <c r="N102" t="s">
        <v>825</v>
      </c>
      <c r="O102" t="s">
        <v>71</v>
      </c>
      <c r="P102" t="s">
        <v>601</v>
      </c>
      <c r="Q102" t="s">
        <v>570</v>
      </c>
      <c r="R102" t="s">
        <v>548</v>
      </c>
      <c r="S102" t="s">
        <v>74</v>
      </c>
      <c r="T102" s="83">
        <v>2.84</v>
      </c>
      <c r="U102" s="80">
        <v>48190</v>
      </c>
      <c r="V102" s="81" t="s">
        <v>1048</v>
      </c>
      <c r="W102" s="81" t="s">
        <v>1049</v>
      </c>
      <c r="X102" t="s">
        <v>541</v>
      </c>
      <c r="Z102" s="83">
        <v>4890131.1865960704</v>
      </c>
      <c r="AA102" s="83">
        <v>1</v>
      </c>
      <c r="AB102" s="83">
        <v>110.39</v>
      </c>
      <c r="AC102" s="83">
        <v>0</v>
      </c>
      <c r="AD102" s="83">
        <v>5398.2158200000003</v>
      </c>
      <c r="AH102" s="81" t="s">
        <v>1050</v>
      </c>
      <c r="AI102" s="81" t="s">
        <v>206</v>
      </c>
      <c r="AJ102" s="81" t="s">
        <v>132</v>
      </c>
    </row>
    <row r="103" spans="1:36" x14ac:dyDescent="0.2">
      <c r="A103">
        <v>170</v>
      </c>
      <c r="B103">
        <v>170</v>
      </c>
      <c r="C103" t="s">
        <v>1051</v>
      </c>
      <c r="D103">
        <v>512025891</v>
      </c>
      <c r="E103" t="s">
        <v>543</v>
      </c>
      <c r="F103" t="s">
        <v>1052</v>
      </c>
      <c r="G103" t="s">
        <v>1053</v>
      </c>
      <c r="H103" t="s">
        <v>534</v>
      </c>
      <c r="I103" t="s">
        <v>535</v>
      </c>
      <c r="J103" t="s">
        <v>70</v>
      </c>
      <c r="K103" t="s">
        <v>70</v>
      </c>
      <c r="L103" t="s">
        <v>536</v>
      </c>
      <c r="M103" t="s">
        <v>310</v>
      </c>
      <c r="N103" t="s">
        <v>710</v>
      </c>
      <c r="O103" t="s">
        <v>71</v>
      </c>
      <c r="P103" t="s">
        <v>653</v>
      </c>
      <c r="Q103" t="s">
        <v>73</v>
      </c>
      <c r="R103" t="s">
        <v>548</v>
      </c>
      <c r="S103" t="s">
        <v>74</v>
      </c>
      <c r="T103" s="83">
        <v>0.98</v>
      </c>
      <c r="U103" s="80">
        <v>46888</v>
      </c>
      <c r="V103" s="81" t="s">
        <v>381</v>
      </c>
      <c r="W103" s="81" t="s">
        <v>1054</v>
      </c>
      <c r="X103" t="s">
        <v>541</v>
      </c>
      <c r="Z103" s="83">
        <v>673158.97854673304</v>
      </c>
      <c r="AA103" s="83">
        <v>1</v>
      </c>
      <c r="AB103" s="83">
        <v>111.53</v>
      </c>
      <c r="AC103" s="83">
        <v>0</v>
      </c>
      <c r="AD103" s="83">
        <v>750.77421000000004</v>
      </c>
      <c r="AH103" s="81" t="s">
        <v>993</v>
      </c>
      <c r="AI103" s="81" t="s">
        <v>154</v>
      </c>
      <c r="AJ103" s="81" t="s">
        <v>88</v>
      </c>
    </row>
    <row r="104" spans="1:36" x14ac:dyDescent="0.2">
      <c r="A104">
        <v>170</v>
      </c>
      <c r="B104">
        <v>170</v>
      </c>
      <c r="C104" t="s">
        <v>1004</v>
      </c>
      <c r="D104">
        <v>515434074</v>
      </c>
      <c r="E104" t="s">
        <v>543</v>
      </c>
      <c r="F104" t="s">
        <v>1055</v>
      </c>
      <c r="G104" t="s">
        <v>1056</v>
      </c>
      <c r="H104" t="s">
        <v>534</v>
      </c>
      <c r="I104" t="s">
        <v>535</v>
      </c>
      <c r="J104" t="s">
        <v>70</v>
      </c>
      <c r="K104" t="s">
        <v>70</v>
      </c>
      <c r="L104" t="s">
        <v>536</v>
      </c>
      <c r="M104" t="s">
        <v>310</v>
      </c>
      <c r="N104" t="s">
        <v>561</v>
      </c>
      <c r="O104" t="s">
        <v>71</v>
      </c>
      <c r="P104" t="s">
        <v>844</v>
      </c>
      <c r="Q104" t="s">
        <v>73</v>
      </c>
      <c r="R104" t="s">
        <v>548</v>
      </c>
      <c r="S104" t="s">
        <v>74</v>
      </c>
      <c r="T104" s="83">
        <v>0.25</v>
      </c>
      <c r="U104" s="80">
        <v>46295</v>
      </c>
      <c r="V104" s="81" t="s">
        <v>130</v>
      </c>
      <c r="W104" s="81" t="s">
        <v>434</v>
      </c>
      <c r="X104" t="s">
        <v>541</v>
      </c>
      <c r="Z104" s="83">
        <v>6538483.4875507103</v>
      </c>
      <c r="AA104" s="83">
        <v>1</v>
      </c>
      <c r="AB104" s="83">
        <v>110.08</v>
      </c>
      <c r="AC104" s="83">
        <v>0</v>
      </c>
      <c r="AD104" s="83">
        <v>7197.5626199999997</v>
      </c>
      <c r="AH104" s="81" t="s">
        <v>1057</v>
      </c>
      <c r="AI104" s="81" t="s">
        <v>1058</v>
      </c>
      <c r="AJ104" s="81" t="s">
        <v>118</v>
      </c>
    </row>
    <row r="105" spans="1:36" x14ac:dyDescent="0.2">
      <c r="A105">
        <v>170</v>
      </c>
      <c r="B105">
        <v>170</v>
      </c>
      <c r="C105" t="s">
        <v>1059</v>
      </c>
      <c r="D105">
        <v>512096793</v>
      </c>
      <c r="E105" t="s">
        <v>543</v>
      </c>
      <c r="F105" t="s">
        <v>1060</v>
      </c>
      <c r="G105" t="s">
        <v>1061</v>
      </c>
      <c r="H105" t="s">
        <v>534</v>
      </c>
      <c r="I105" t="s">
        <v>535</v>
      </c>
      <c r="J105" t="s">
        <v>70</v>
      </c>
      <c r="K105" t="s">
        <v>70</v>
      </c>
      <c r="L105" t="s">
        <v>536</v>
      </c>
      <c r="M105" t="s">
        <v>310</v>
      </c>
      <c r="N105" t="s">
        <v>561</v>
      </c>
      <c r="O105" t="s">
        <v>71</v>
      </c>
      <c r="P105" t="s">
        <v>258</v>
      </c>
      <c r="Q105" t="s">
        <v>570</v>
      </c>
      <c r="R105" t="s">
        <v>548</v>
      </c>
      <c r="S105" t="s">
        <v>74</v>
      </c>
      <c r="T105" s="83">
        <v>2.4700000000000002</v>
      </c>
      <c r="U105" s="80">
        <v>47483</v>
      </c>
      <c r="V105" s="81" t="s">
        <v>1062</v>
      </c>
      <c r="W105" s="81" t="s">
        <v>921</v>
      </c>
      <c r="X105" t="s">
        <v>541</v>
      </c>
      <c r="Z105" s="83">
        <v>1673256.6208309501</v>
      </c>
      <c r="AA105" s="83">
        <v>1</v>
      </c>
      <c r="AB105" s="83">
        <v>111.4</v>
      </c>
      <c r="AC105" s="83">
        <v>0</v>
      </c>
      <c r="AD105" s="83">
        <v>1864.0078699999999</v>
      </c>
      <c r="AH105" s="81" t="s">
        <v>1063</v>
      </c>
      <c r="AI105" s="81" t="s">
        <v>142</v>
      </c>
      <c r="AJ105" s="81" t="s">
        <v>133</v>
      </c>
    </row>
    <row r="106" spans="1:36" x14ac:dyDescent="0.2">
      <c r="A106">
        <v>170</v>
      </c>
      <c r="B106">
        <v>170</v>
      </c>
      <c r="C106" t="s">
        <v>1064</v>
      </c>
      <c r="D106">
        <v>520025438</v>
      </c>
      <c r="E106" t="s">
        <v>543</v>
      </c>
      <c r="F106" t="s">
        <v>1065</v>
      </c>
      <c r="G106" t="s">
        <v>1066</v>
      </c>
      <c r="H106" t="s">
        <v>534</v>
      </c>
      <c r="I106" t="s">
        <v>535</v>
      </c>
      <c r="J106" t="s">
        <v>70</v>
      </c>
      <c r="K106" t="s">
        <v>70</v>
      </c>
      <c r="L106" t="s">
        <v>536</v>
      </c>
      <c r="M106" t="s">
        <v>310</v>
      </c>
      <c r="N106" t="s">
        <v>561</v>
      </c>
      <c r="O106" t="s">
        <v>71</v>
      </c>
      <c r="P106" t="s">
        <v>587</v>
      </c>
      <c r="Q106" t="s">
        <v>73</v>
      </c>
      <c r="R106" t="s">
        <v>548</v>
      </c>
      <c r="S106" t="s">
        <v>74</v>
      </c>
      <c r="T106" s="83">
        <v>2.76</v>
      </c>
      <c r="U106" s="80">
        <v>47299</v>
      </c>
      <c r="V106" s="81" t="s">
        <v>1067</v>
      </c>
      <c r="W106" s="81" t="s">
        <v>851</v>
      </c>
      <c r="X106" t="s">
        <v>541</v>
      </c>
      <c r="Z106" s="83">
        <v>32546471.3553623</v>
      </c>
      <c r="AA106" s="83">
        <v>1</v>
      </c>
      <c r="AB106" s="83">
        <v>113.61</v>
      </c>
      <c r="AC106" s="83">
        <v>0</v>
      </c>
      <c r="AD106" s="83">
        <v>36976.046110000003</v>
      </c>
      <c r="AH106" s="81" t="s">
        <v>1068</v>
      </c>
      <c r="AI106" s="81" t="s">
        <v>1069</v>
      </c>
      <c r="AJ106" s="81" t="s">
        <v>1070</v>
      </c>
    </row>
    <row r="107" spans="1:36" x14ac:dyDescent="0.2">
      <c r="A107">
        <v>170</v>
      </c>
      <c r="B107">
        <v>170</v>
      </c>
      <c r="C107" t="s">
        <v>1071</v>
      </c>
      <c r="D107">
        <v>520034372</v>
      </c>
      <c r="E107" t="s">
        <v>543</v>
      </c>
      <c r="F107" t="s">
        <v>1072</v>
      </c>
      <c r="G107" t="s">
        <v>1073</v>
      </c>
      <c r="H107" t="s">
        <v>534</v>
      </c>
      <c r="I107" t="s">
        <v>535</v>
      </c>
      <c r="J107" t="s">
        <v>70</v>
      </c>
      <c r="K107" t="s">
        <v>70</v>
      </c>
      <c r="L107" t="s">
        <v>536</v>
      </c>
      <c r="M107" t="s">
        <v>310</v>
      </c>
      <c r="N107" t="s">
        <v>710</v>
      </c>
      <c r="O107" t="s">
        <v>71</v>
      </c>
      <c r="P107" t="s">
        <v>186</v>
      </c>
      <c r="Q107" t="s">
        <v>73</v>
      </c>
      <c r="R107" t="s">
        <v>548</v>
      </c>
      <c r="S107" t="s">
        <v>74</v>
      </c>
      <c r="T107" s="83">
        <v>2.74</v>
      </c>
      <c r="U107" s="80">
        <v>48202</v>
      </c>
      <c r="V107" s="81" t="s">
        <v>1074</v>
      </c>
      <c r="W107" s="81" t="s">
        <v>862</v>
      </c>
      <c r="X107" t="s">
        <v>541</v>
      </c>
      <c r="Z107" s="83">
        <v>4795860.7567741703</v>
      </c>
      <c r="AA107" s="83">
        <v>1</v>
      </c>
      <c r="AB107" s="83">
        <v>109.86</v>
      </c>
      <c r="AC107" s="83">
        <v>0</v>
      </c>
      <c r="AD107" s="83">
        <v>5268.7326300000004</v>
      </c>
      <c r="AH107" s="81" t="s">
        <v>1075</v>
      </c>
      <c r="AI107" s="81" t="s">
        <v>1076</v>
      </c>
      <c r="AJ107" s="81" t="s">
        <v>132</v>
      </c>
    </row>
    <row r="108" spans="1:36" x14ac:dyDescent="0.2">
      <c r="A108">
        <v>170</v>
      </c>
      <c r="B108">
        <v>170</v>
      </c>
      <c r="C108" t="s">
        <v>731</v>
      </c>
      <c r="D108">
        <v>515327120</v>
      </c>
      <c r="E108" t="s">
        <v>543</v>
      </c>
      <c r="F108" t="s">
        <v>1077</v>
      </c>
      <c r="G108" t="s">
        <v>1078</v>
      </c>
      <c r="H108" t="s">
        <v>534</v>
      </c>
      <c r="I108" t="s">
        <v>535</v>
      </c>
      <c r="J108" t="s">
        <v>70</v>
      </c>
      <c r="K108" t="s">
        <v>70</v>
      </c>
      <c r="L108" t="s">
        <v>536</v>
      </c>
      <c r="M108" t="s">
        <v>310</v>
      </c>
      <c r="N108" t="s">
        <v>561</v>
      </c>
      <c r="O108" t="s">
        <v>71</v>
      </c>
      <c r="P108" t="s">
        <v>634</v>
      </c>
      <c r="Q108" t="s">
        <v>570</v>
      </c>
      <c r="R108" t="s">
        <v>548</v>
      </c>
      <c r="S108" t="s">
        <v>74</v>
      </c>
      <c r="T108" s="83">
        <v>4.5599999999999996</v>
      </c>
      <c r="U108" s="80">
        <v>48213</v>
      </c>
      <c r="V108" s="81" t="s">
        <v>1079</v>
      </c>
      <c r="W108" s="81" t="s">
        <v>882</v>
      </c>
      <c r="X108" t="s">
        <v>541</v>
      </c>
      <c r="Z108" s="83">
        <v>6056139.2393055698</v>
      </c>
      <c r="AA108" s="83">
        <v>1</v>
      </c>
      <c r="AB108" s="83">
        <v>114.87</v>
      </c>
      <c r="AC108" s="83">
        <v>0</v>
      </c>
      <c r="AD108" s="83">
        <v>6956.68714</v>
      </c>
      <c r="AH108" s="81" t="s">
        <v>1080</v>
      </c>
      <c r="AI108" s="81" t="s">
        <v>497</v>
      </c>
      <c r="AJ108" s="81" t="s">
        <v>87</v>
      </c>
    </row>
    <row r="109" spans="1:36" x14ac:dyDescent="0.2">
      <c r="A109">
        <v>170</v>
      </c>
      <c r="B109">
        <v>170</v>
      </c>
      <c r="C109" t="s">
        <v>624</v>
      </c>
      <c r="D109">
        <v>520037789</v>
      </c>
      <c r="E109" t="s">
        <v>543</v>
      </c>
      <c r="F109" t="s">
        <v>1081</v>
      </c>
      <c r="G109" t="s">
        <v>1082</v>
      </c>
      <c r="H109" t="s">
        <v>534</v>
      </c>
      <c r="I109" t="s">
        <v>535</v>
      </c>
      <c r="J109" t="s">
        <v>70</v>
      </c>
      <c r="K109" t="s">
        <v>70</v>
      </c>
      <c r="L109" t="s">
        <v>536</v>
      </c>
      <c r="M109" t="s">
        <v>310</v>
      </c>
      <c r="N109" t="s">
        <v>561</v>
      </c>
      <c r="O109" t="s">
        <v>71</v>
      </c>
      <c r="P109" t="s">
        <v>186</v>
      </c>
      <c r="Q109" t="s">
        <v>73</v>
      </c>
      <c r="R109" t="s">
        <v>548</v>
      </c>
      <c r="S109" t="s">
        <v>74</v>
      </c>
      <c r="T109" s="83">
        <v>5.01</v>
      </c>
      <c r="U109" s="80">
        <v>50041</v>
      </c>
      <c r="V109" s="81" t="s">
        <v>1083</v>
      </c>
      <c r="W109" s="81" t="s">
        <v>1084</v>
      </c>
      <c r="X109" t="s">
        <v>541</v>
      </c>
      <c r="Z109" s="83">
        <v>13748778.100748001</v>
      </c>
      <c r="AA109" s="83">
        <v>1</v>
      </c>
      <c r="AB109" s="83">
        <v>115.48</v>
      </c>
      <c r="AC109" s="83">
        <v>502.31900000000002</v>
      </c>
      <c r="AD109" s="83">
        <v>16379.407520000001</v>
      </c>
      <c r="AH109" s="81" t="s">
        <v>1085</v>
      </c>
      <c r="AI109" s="81" t="s">
        <v>1086</v>
      </c>
      <c r="AJ109" s="81" t="s">
        <v>243</v>
      </c>
    </row>
    <row r="110" spans="1:36" x14ac:dyDescent="0.2">
      <c r="A110">
        <v>170</v>
      </c>
      <c r="B110">
        <v>170</v>
      </c>
      <c r="C110" t="s">
        <v>558</v>
      </c>
      <c r="D110">
        <v>511659401</v>
      </c>
      <c r="E110" t="s">
        <v>543</v>
      </c>
      <c r="F110" t="s">
        <v>1087</v>
      </c>
      <c r="G110" t="s">
        <v>1088</v>
      </c>
      <c r="H110" t="s">
        <v>534</v>
      </c>
      <c r="I110" t="s">
        <v>535</v>
      </c>
      <c r="J110" t="s">
        <v>70</v>
      </c>
      <c r="K110" t="s">
        <v>70</v>
      </c>
      <c r="L110" t="s">
        <v>536</v>
      </c>
      <c r="M110" t="s">
        <v>310</v>
      </c>
      <c r="N110" t="s">
        <v>561</v>
      </c>
      <c r="O110" t="s">
        <v>71</v>
      </c>
      <c r="P110" t="s">
        <v>186</v>
      </c>
      <c r="Q110" t="s">
        <v>73</v>
      </c>
      <c r="R110" t="s">
        <v>548</v>
      </c>
      <c r="S110" t="s">
        <v>74</v>
      </c>
      <c r="T110" s="83">
        <v>7.13</v>
      </c>
      <c r="U110" s="80">
        <v>50890</v>
      </c>
      <c r="V110" s="81" t="s">
        <v>852</v>
      </c>
      <c r="W110" s="81" t="s">
        <v>1089</v>
      </c>
      <c r="X110" t="s">
        <v>541</v>
      </c>
      <c r="Z110" s="83">
        <v>4487873.5813261997</v>
      </c>
      <c r="AA110" s="83">
        <v>1</v>
      </c>
      <c r="AB110" s="83">
        <v>111.37</v>
      </c>
      <c r="AC110" s="83">
        <v>0</v>
      </c>
      <c r="AD110" s="83">
        <v>4998.1448099999998</v>
      </c>
      <c r="AH110" s="81" t="s">
        <v>1090</v>
      </c>
      <c r="AI110" s="81" t="s">
        <v>152</v>
      </c>
      <c r="AJ110" s="81" t="s">
        <v>168</v>
      </c>
    </row>
    <row r="111" spans="1:36" x14ac:dyDescent="0.2">
      <c r="A111">
        <v>170</v>
      </c>
      <c r="B111">
        <v>170</v>
      </c>
      <c r="C111" t="s">
        <v>597</v>
      </c>
      <c r="D111">
        <v>520000472</v>
      </c>
      <c r="E111" t="s">
        <v>543</v>
      </c>
      <c r="F111" t="s">
        <v>1091</v>
      </c>
      <c r="G111" t="s">
        <v>1092</v>
      </c>
      <c r="H111" t="s">
        <v>534</v>
      </c>
      <c r="I111" t="s">
        <v>535</v>
      </c>
      <c r="J111" t="s">
        <v>70</v>
      </c>
      <c r="K111" t="s">
        <v>70</v>
      </c>
      <c r="L111" t="s">
        <v>536</v>
      </c>
      <c r="M111" t="s">
        <v>310</v>
      </c>
      <c r="N111" t="s">
        <v>600</v>
      </c>
      <c r="O111" t="s">
        <v>71</v>
      </c>
      <c r="P111" t="s">
        <v>601</v>
      </c>
      <c r="Q111" t="s">
        <v>570</v>
      </c>
      <c r="R111" t="s">
        <v>548</v>
      </c>
      <c r="S111" t="s">
        <v>74</v>
      </c>
      <c r="T111" s="83">
        <v>6.34</v>
      </c>
      <c r="U111" s="80">
        <v>48742</v>
      </c>
      <c r="V111" s="81" t="s">
        <v>1093</v>
      </c>
      <c r="W111" s="81" t="s">
        <v>603</v>
      </c>
      <c r="X111" t="s">
        <v>541</v>
      </c>
      <c r="Z111" s="83">
        <v>67377367.480328694</v>
      </c>
      <c r="AA111" s="83">
        <v>1</v>
      </c>
      <c r="AB111" s="83">
        <v>113.7</v>
      </c>
      <c r="AC111" s="83">
        <v>0</v>
      </c>
      <c r="AD111" s="83">
        <v>76608.066819999993</v>
      </c>
      <c r="AH111" s="81" t="s">
        <v>1094</v>
      </c>
      <c r="AI111" s="81" t="s">
        <v>1095</v>
      </c>
      <c r="AJ111" s="81" t="s">
        <v>1096</v>
      </c>
    </row>
    <row r="112" spans="1:36" x14ac:dyDescent="0.2">
      <c r="A112">
        <v>170</v>
      </c>
      <c r="B112">
        <v>170</v>
      </c>
      <c r="C112" t="s">
        <v>597</v>
      </c>
      <c r="D112">
        <v>520000472</v>
      </c>
      <c r="E112" t="s">
        <v>543</v>
      </c>
      <c r="F112" t="s">
        <v>1097</v>
      </c>
      <c r="G112" t="s">
        <v>1098</v>
      </c>
      <c r="H112" t="s">
        <v>534</v>
      </c>
      <c r="I112" t="s">
        <v>535</v>
      </c>
      <c r="J112" t="s">
        <v>70</v>
      </c>
      <c r="K112" t="s">
        <v>70</v>
      </c>
      <c r="L112" t="s">
        <v>536</v>
      </c>
      <c r="M112" t="s">
        <v>310</v>
      </c>
      <c r="N112" t="s">
        <v>600</v>
      </c>
      <c r="O112" t="s">
        <v>71</v>
      </c>
      <c r="P112" t="s">
        <v>601</v>
      </c>
      <c r="Q112" t="s">
        <v>570</v>
      </c>
      <c r="R112" t="s">
        <v>548</v>
      </c>
      <c r="S112" t="s">
        <v>74</v>
      </c>
      <c r="T112" s="83">
        <v>9.3800000000000008</v>
      </c>
      <c r="U112" s="80">
        <v>50203</v>
      </c>
      <c r="V112" s="81" t="s">
        <v>381</v>
      </c>
      <c r="W112" s="81" t="s">
        <v>1084</v>
      </c>
      <c r="X112" t="s">
        <v>541</v>
      </c>
      <c r="Z112" s="83">
        <v>64185008.285683699</v>
      </c>
      <c r="AA112" s="83">
        <v>1</v>
      </c>
      <c r="AB112" s="83">
        <v>115.44</v>
      </c>
      <c r="AC112" s="83">
        <v>0</v>
      </c>
      <c r="AD112" s="83">
        <v>74095.173559999996</v>
      </c>
      <c r="AH112" s="81" t="s">
        <v>1099</v>
      </c>
      <c r="AI112" s="81" t="s">
        <v>1100</v>
      </c>
      <c r="AJ112" s="81" t="s">
        <v>1101</v>
      </c>
    </row>
    <row r="113" spans="1:36" x14ac:dyDescent="0.2">
      <c r="A113">
        <v>170</v>
      </c>
      <c r="B113">
        <v>170</v>
      </c>
      <c r="C113" t="s">
        <v>822</v>
      </c>
      <c r="D113">
        <v>520032046</v>
      </c>
      <c r="E113" t="s">
        <v>543</v>
      </c>
      <c r="F113" t="s">
        <v>1102</v>
      </c>
      <c r="G113" t="s">
        <v>1103</v>
      </c>
      <c r="H113" t="s">
        <v>534</v>
      </c>
      <c r="I113" t="s">
        <v>535</v>
      </c>
      <c r="J113" t="s">
        <v>70</v>
      </c>
      <c r="K113" t="s">
        <v>70</v>
      </c>
      <c r="L113" t="s">
        <v>536</v>
      </c>
      <c r="M113" t="s">
        <v>310</v>
      </c>
      <c r="N113" t="s">
        <v>825</v>
      </c>
      <c r="O113" t="s">
        <v>71</v>
      </c>
      <c r="P113" t="s">
        <v>601</v>
      </c>
      <c r="Q113" t="s">
        <v>570</v>
      </c>
      <c r="R113" t="s">
        <v>548</v>
      </c>
      <c r="S113" t="s">
        <v>74</v>
      </c>
      <c r="T113" s="83">
        <v>3.79</v>
      </c>
      <c r="U113" s="80">
        <v>48742</v>
      </c>
      <c r="V113" s="81" t="s">
        <v>1104</v>
      </c>
      <c r="W113" s="81" t="s">
        <v>866</v>
      </c>
      <c r="X113" t="s">
        <v>541</v>
      </c>
      <c r="Z113" s="83">
        <v>26565671.508399799</v>
      </c>
      <c r="AA113" s="83">
        <v>1</v>
      </c>
      <c r="AB113" s="83">
        <v>107.73</v>
      </c>
      <c r="AC113" s="83">
        <v>0</v>
      </c>
      <c r="AD113" s="83">
        <v>28619.197919999999</v>
      </c>
      <c r="AH113" s="81" t="s">
        <v>1105</v>
      </c>
      <c r="AI113" s="81" t="s">
        <v>1106</v>
      </c>
      <c r="AJ113" s="81" t="s">
        <v>889</v>
      </c>
    </row>
    <row r="114" spans="1:36" x14ac:dyDescent="0.2">
      <c r="A114">
        <v>170</v>
      </c>
      <c r="B114">
        <v>170</v>
      </c>
      <c r="C114" t="s">
        <v>1107</v>
      </c>
      <c r="D114">
        <v>520042847</v>
      </c>
      <c r="E114" t="s">
        <v>543</v>
      </c>
      <c r="F114" t="s">
        <v>1108</v>
      </c>
      <c r="G114" t="s">
        <v>1109</v>
      </c>
      <c r="H114" t="s">
        <v>534</v>
      </c>
      <c r="I114" t="s">
        <v>535</v>
      </c>
      <c r="J114" t="s">
        <v>70</v>
      </c>
      <c r="K114" t="s">
        <v>70</v>
      </c>
      <c r="L114" t="s">
        <v>536</v>
      </c>
      <c r="M114" t="s">
        <v>310</v>
      </c>
      <c r="N114" t="s">
        <v>537</v>
      </c>
      <c r="O114" t="s">
        <v>71</v>
      </c>
      <c r="P114" t="s">
        <v>547</v>
      </c>
      <c r="Q114" t="s">
        <v>73</v>
      </c>
      <c r="R114" t="s">
        <v>548</v>
      </c>
      <c r="S114" t="s">
        <v>74</v>
      </c>
      <c r="T114" s="83">
        <v>2.52</v>
      </c>
      <c r="U114" s="80">
        <v>47664</v>
      </c>
      <c r="V114" s="81" t="s">
        <v>1093</v>
      </c>
      <c r="W114" s="81" t="s">
        <v>1084</v>
      </c>
      <c r="X114" t="s">
        <v>541</v>
      </c>
      <c r="Z114" s="83">
        <v>13615009.690892801</v>
      </c>
      <c r="AA114" s="83">
        <v>1</v>
      </c>
      <c r="AB114" s="83">
        <v>109.33</v>
      </c>
      <c r="AC114" s="83">
        <v>0</v>
      </c>
      <c r="AD114" s="83">
        <v>14885.29009</v>
      </c>
      <c r="AH114" s="81" t="s">
        <v>1110</v>
      </c>
      <c r="AI114" s="81" t="s">
        <v>1111</v>
      </c>
      <c r="AJ114" s="81" t="s">
        <v>155</v>
      </c>
    </row>
    <row r="115" spans="1:36" x14ac:dyDescent="0.2">
      <c r="A115">
        <v>170</v>
      </c>
      <c r="B115">
        <v>170</v>
      </c>
      <c r="C115" t="s">
        <v>1112</v>
      </c>
      <c r="D115">
        <v>514353671</v>
      </c>
      <c r="E115" t="s">
        <v>543</v>
      </c>
      <c r="F115" t="s">
        <v>1113</v>
      </c>
      <c r="G115" t="s">
        <v>1114</v>
      </c>
      <c r="H115" t="s">
        <v>534</v>
      </c>
      <c r="I115" t="s">
        <v>535</v>
      </c>
      <c r="J115" t="s">
        <v>70</v>
      </c>
      <c r="K115" t="s">
        <v>70</v>
      </c>
      <c r="L115" t="s">
        <v>536</v>
      </c>
      <c r="M115" t="s">
        <v>310</v>
      </c>
      <c r="N115" t="s">
        <v>561</v>
      </c>
      <c r="O115" t="s">
        <v>71</v>
      </c>
      <c r="P115" t="s">
        <v>1115</v>
      </c>
      <c r="Q115" t="s">
        <v>73</v>
      </c>
      <c r="R115" t="s">
        <v>548</v>
      </c>
      <c r="S115" t="s">
        <v>74</v>
      </c>
      <c r="T115" s="83">
        <v>2.46</v>
      </c>
      <c r="U115" s="80">
        <v>47300</v>
      </c>
      <c r="V115" s="81" t="s">
        <v>1116</v>
      </c>
      <c r="W115" s="81" t="s">
        <v>1117</v>
      </c>
      <c r="X115" t="s">
        <v>541</v>
      </c>
      <c r="Z115" s="83">
        <v>4299472.1152230604</v>
      </c>
      <c r="AA115" s="83">
        <v>1</v>
      </c>
      <c r="AB115" s="83">
        <v>109.08</v>
      </c>
      <c r="AC115" s="83">
        <v>359.08600000000001</v>
      </c>
      <c r="AD115" s="83">
        <v>5048.95064</v>
      </c>
      <c r="AH115" s="81" t="s">
        <v>1118</v>
      </c>
      <c r="AI115" s="81" t="s">
        <v>889</v>
      </c>
      <c r="AJ115" s="81" t="s">
        <v>168</v>
      </c>
    </row>
    <row r="116" spans="1:36" x14ac:dyDescent="0.2">
      <c r="A116">
        <v>170</v>
      </c>
      <c r="B116">
        <v>170</v>
      </c>
      <c r="C116" t="s">
        <v>994</v>
      </c>
      <c r="D116">
        <v>516269248</v>
      </c>
      <c r="E116" t="s">
        <v>543</v>
      </c>
      <c r="F116" t="s">
        <v>1119</v>
      </c>
      <c r="G116" t="s">
        <v>1120</v>
      </c>
      <c r="H116" t="s">
        <v>534</v>
      </c>
      <c r="I116" t="s">
        <v>535</v>
      </c>
      <c r="J116" t="s">
        <v>70</v>
      </c>
      <c r="K116" t="s">
        <v>70</v>
      </c>
      <c r="L116" t="s">
        <v>536</v>
      </c>
      <c r="M116" t="s">
        <v>310</v>
      </c>
      <c r="N116" t="s">
        <v>600</v>
      </c>
      <c r="O116" t="s">
        <v>71</v>
      </c>
      <c r="P116" t="s">
        <v>92</v>
      </c>
      <c r="Q116" t="s">
        <v>570</v>
      </c>
      <c r="R116" t="s">
        <v>548</v>
      </c>
      <c r="S116" t="s">
        <v>74</v>
      </c>
      <c r="T116" s="83">
        <v>5.08</v>
      </c>
      <c r="U116" s="80">
        <v>49217</v>
      </c>
      <c r="V116" s="81" t="s">
        <v>467</v>
      </c>
      <c r="W116" s="81" t="s">
        <v>1121</v>
      </c>
      <c r="X116" t="s">
        <v>541</v>
      </c>
      <c r="Z116" s="83">
        <v>18612454.143624399</v>
      </c>
      <c r="AA116" s="83">
        <v>1</v>
      </c>
      <c r="AB116" s="83">
        <v>115.2</v>
      </c>
      <c r="AC116" s="83">
        <v>0</v>
      </c>
      <c r="AD116" s="83">
        <v>21441.547170000002</v>
      </c>
      <c r="AH116" s="81" t="s">
        <v>1122</v>
      </c>
      <c r="AI116" s="81" t="s">
        <v>1123</v>
      </c>
      <c r="AJ116" s="81" t="s">
        <v>1124</v>
      </c>
    </row>
    <row r="117" spans="1:36" x14ac:dyDescent="0.2">
      <c r="A117">
        <v>170</v>
      </c>
      <c r="B117">
        <v>170</v>
      </c>
      <c r="C117" t="s">
        <v>1112</v>
      </c>
      <c r="D117">
        <v>514353671</v>
      </c>
      <c r="E117" t="s">
        <v>543</v>
      </c>
      <c r="F117" t="s">
        <v>1125</v>
      </c>
      <c r="G117" t="s">
        <v>1126</v>
      </c>
      <c r="H117" t="s">
        <v>534</v>
      </c>
      <c r="I117" t="s">
        <v>535</v>
      </c>
      <c r="J117" t="s">
        <v>70</v>
      </c>
      <c r="K117" t="s">
        <v>70</v>
      </c>
      <c r="L117" t="s">
        <v>536</v>
      </c>
      <c r="M117" t="s">
        <v>310</v>
      </c>
      <c r="N117" t="s">
        <v>561</v>
      </c>
      <c r="O117" t="s">
        <v>71</v>
      </c>
      <c r="P117" t="s">
        <v>844</v>
      </c>
      <c r="Q117" t="s">
        <v>73</v>
      </c>
      <c r="R117" t="s">
        <v>548</v>
      </c>
      <c r="S117" t="s">
        <v>74</v>
      </c>
      <c r="T117" s="83">
        <v>1.58</v>
      </c>
      <c r="U117" s="80">
        <v>46813</v>
      </c>
      <c r="V117" s="81" t="s">
        <v>1127</v>
      </c>
      <c r="W117" s="81" t="s">
        <v>894</v>
      </c>
      <c r="X117" t="s">
        <v>541</v>
      </c>
      <c r="Z117" s="83">
        <v>1428620.6312410701</v>
      </c>
      <c r="AA117" s="83">
        <v>1</v>
      </c>
      <c r="AB117" s="83">
        <v>116.55</v>
      </c>
      <c r="AC117" s="83">
        <v>0</v>
      </c>
      <c r="AD117" s="83">
        <v>1665.05734805</v>
      </c>
      <c r="AH117" s="81" t="s">
        <v>1128</v>
      </c>
      <c r="AI117" s="81" t="s">
        <v>247</v>
      </c>
      <c r="AJ117" s="81" t="s">
        <v>133</v>
      </c>
    </row>
    <row r="118" spans="1:36" x14ac:dyDescent="0.2">
      <c r="A118">
        <v>170</v>
      </c>
      <c r="B118">
        <v>170</v>
      </c>
      <c r="C118" t="s">
        <v>1112</v>
      </c>
      <c r="D118">
        <v>514353671</v>
      </c>
      <c r="E118" t="s">
        <v>543</v>
      </c>
      <c r="F118" t="s">
        <v>1125</v>
      </c>
      <c r="G118" t="s">
        <v>1126</v>
      </c>
      <c r="H118" t="s">
        <v>534</v>
      </c>
      <c r="I118" t="s">
        <v>535</v>
      </c>
      <c r="J118" t="s">
        <v>70</v>
      </c>
      <c r="K118" t="s">
        <v>70</v>
      </c>
      <c r="L118" t="s">
        <v>553</v>
      </c>
      <c r="M118" t="s">
        <v>310</v>
      </c>
      <c r="N118" t="s">
        <v>561</v>
      </c>
      <c r="O118" t="s">
        <v>71</v>
      </c>
      <c r="P118" t="s">
        <v>844</v>
      </c>
      <c r="Q118" t="s">
        <v>73</v>
      </c>
      <c r="R118" t="s">
        <v>548</v>
      </c>
      <c r="S118" t="s">
        <v>74</v>
      </c>
      <c r="T118" s="83">
        <v>1.58</v>
      </c>
      <c r="U118" s="80">
        <v>46813</v>
      </c>
      <c r="V118" s="81" t="s">
        <v>1127</v>
      </c>
      <c r="W118" s="81" t="s">
        <v>894</v>
      </c>
      <c r="X118" t="s">
        <v>541</v>
      </c>
      <c r="Z118" s="83">
        <v>-3.2342321E-2</v>
      </c>
      <c r="AA118" s="83">
        <v>1</v>
      </c>
      <c r="AB118" s="83">
        <v>116.55</v>
      </c>
      <c r="AC118" s="83">
        <v>0</v>
      </c>
      <c r="AD118" s="83">
        <v>-3.8050000000000003E-5</v>
      </c>
      <c r="AH118" s="81" t="s">
        <v>137</v>
      </c>
      <c r="AI118" s="81" t="s">
        <v>137</v>
      </c>
      <c r="AJ118" s="81" t="s">
        <v>137</v>
      </c>
    </row>
    <row r="119" spans="1:36" x14ac:dyDescent="0.2">
      <c r="A119">
        <v>170</v>
      </c>
      <c r="B119">
        <v>170</v>
      </c>
      <c r="C119" t="s">
        <v>1129</v>
      </c>
      <c r="D119">
        <v>515364891</v>
      </c>
      <c r="E119" t="s">
        <v>543</v>
      </c>
      <c r="F119" t="s">
        <v>1130</v>
      </c>
      <c r="G119" t="s">
        <v>1131</v>
      </c>
      <c r="H119" t="s">
        <v>534</v>
      </c>
      <c r="I119" t="s">
        <v>535</v>
      </c>
      <c r="J119" t="s">
        <v>70</v>
      </c>
      <c r="K119" t="s">
        <v>70</v>
      </c>
      <c r="L119" t="s">
        <v>536</v>
      </c>
      <c r="M119" t="s">
        <v>310</v>
      </c>
      <c r="N119" t="s">
        <v>1016</v>
      </c>
      <c r="O119" t="s">
        <v>71</v>
      </c>
      <c r="P119" t="s">
        <v>538</v>
      </c>
      <c r="Q119" t="s">
        <v>538</v>
      </c>
      <c r="R119" t="s">
        <v>538</v>
      </c>
      <c r="S119" t="s">
        <v>74</v>
      </c>
      <c r="T119" s="83">
        <v>1.78</v>
      </c>
      <c r="U119" s="80">
        <v>46934</v>
      </c>
      <c r="V119" s="81" t="s">
        <v>590</v>
      </c>
      <c r="W119" s="81" t="s">
        <v>1017</v>
      </c>
      <c r="X119" t="s">
        <v>541</v>
      </c>
      <c r="Z119" s="83">
        <v>3011808.73283129</v>
      </c>
      <c r="AA119" s="83">
        <v>1</v>
      </c>
      <c r="AB119" s="83">
        <v>114.79</v>
      </c>
      <c r="AC119" s="83">
        <v>0</v>
      </c>
      <c r="AD119" s="83">
        <v>3457.25524</v>
      </c>
      <c r="AH119" s="81" t="s">
        <v>1132</v>
      </c>
      <c r="AI119" s="81" t="s">
        <v>1133</v>
      </c>
      <c r="AJ119" s="81" t="s">
        <v>144</v>
      </c>
    </row>
    <row r="120" spans="1:36" x14ac:dyDescent="0.2">
      <c r="A120">
        <v>170</v>
      </c>
      <c r="B120">
        <v>170</v>
      </c>
      <c r="C120" t="s">
        <v>855</v>
      </c>
      <c r="D120">
        <v>513682146</v>
      </c>
      <c r="E120" t="s">
        <v>543</v>
      </c>
      <c r="F120" t="s">
        <v>1134</v>
      </c>
      <c r="G120" t="s">
        <v>1135</v>
      </c>
      <c r="H120" t="s">
        <v>534</v>
      </c>
      <c r="I120" t="s">
        <v>535</v>
      </c>
      <c r="J120" t="s">
        <v>70</v>
      </c>
      <c r="K120" t="s">
        <v>70</v>
      </c>
      <c r="L120" t="s">
        <v>536</v>
      </c>
      <c r="M120" t="s">
        <v>310</v>
      </c>
      <c r="N120" t="s">
        <v>825</v>
      </c>
      <c r="O120" t="s">
        <v>71</v>
      </c>
      <c r="P120" t="s">
        <v>547</v>
      </c>
      <c r="Q120" t="s">
        <v>73</v>
      </c>
      <c r="R120" t="s">
        <v>548</v>
      </c>
      <c r="S120" t="s">
        <v>74</v>
      </c>
      <c r="T120" s="83">
        <v>2.97</v>
      </c>
      <c r="U120" s="80">
        <v>47879</v>
      </c>
      <c r="V120" s="81" t="s">
        <v>1136</v>
      </c>
      <c r="W120" s="81" t="s">
        <v>616</v>
      </c>
      <c r="X120" t="s">
        <v>541</v>
      </c>
      <c r="Z120" s="83">
        <v>14609804.088552799</v>
      </c>
      <c r="AA120" s="83">
        <v>1</v>
      </c>
      <c r="AB120" s="83">
        <v>108.83</v>
      </c>
      <c r="AC120" s="83">
        <v>0</v>
      </c>
      <c r="AD120" s="83">
        <v>15899.84979</v>
      </c>
      <c r="AH120" s="81" t="s">
        <v>931</v>
      </c>
      <c r="AI120" s="81" t="s">
        <v>80</v>
      </c>
      <c r="AJ120" s="81" t="s">
        <v>1137</v>
      </c>
    </row>
    <row r="121" spans="1:36" x14ac:dyDescent="0.2">
      <c r="A121">
        <v>170</v>
      </c>
      <c r="B121">
        <v>170</v>
      </c>
      <c r="C121" t="s">
        <v>940</v>
      </c>
      <c r="D121">
        <v>520018078</v>
      </c>
      <c r="E121" t="s">
        <v>543</v>
      </c>
      <c r="F121" t="s">
        <v>1138</v>
      </c>
      <c r="G121" t="s">
        <v>1139</v>
      </c>
      <c r="H121" t="s">
        <v>534</v>
      </c>
      <c r="I121" t="s">
        <v>535</v>
      </c>
      <c r="J121" t="s">
        <v>70</v>
      </c>
      <c r="K121" t="s">
        <v>70</v>
      </c>
      <c r="L121" t="s">
        <v>536</v>
      </c>
      <c r="M121" t="s">
        <v>310</v>
      </c>
      <c r="N121" t="s">
        <v>825</v>
      </c>
      <c r="O121" t="s">
        <v>71</v>
      </c>
      <c r="P121" t="s">
        <v>72</v>
      </c>
      <c r="Q121" t="s">
        <v>73</v>
      </c>
      <c r="R121" t="s">
        <v>548</v>
      </c>
      <c r="S121" t="s">
        <v>74</v>
      </c>
      <c r="T121" s="83">
        <v>1.63</v>
      </c>
      <c r="U121" s="80">
        <v>47361</v>
      </c>
      <c r="V121" s="81" t="s">
        <v>1140</v>
      </c>
      <c r="W121" s="81" t="s">
        <v>866</v>
      </c>
      <c r="X121" t="s">
        <v>541</v>
      </c>
      <c r="Z121" s="83">
        <v>5493033.5740642501</v>
      </c>
      <c r="AA121" s="83">
        <v>1</v>
      </c>
      <c r="AB121" s="83">
        <v>107.17</v>
      </c>
      <c r="AC121" s="83">
        <v>0</v>
      </c>
      <c r="AD121" s="83">
        <v>5886.8840799999998</v>
      </c>
      <c r="AH121" s="81" t="s">
        <v>1141</v>
      </c>
      <c r="AI121" s="81" t="s">
        <v>1142</v>
      </c>
      <c r="AJ121" s="81" t="s">
        <v>117</v>
      </c>
    </row>
    <row r="122" spans="1:36" x14ac:dyDescent="0.2">
      <c r="A122">
        <v>170</v>
      </c>
      <c r="B122">
        <v>170</v>
      </c>
      <c r="C122" t="s">
        <v>940</v>
      </c>
      <c r="D122">
        <v>520018078</v>
      </c>
      <c r="E122" t="s">
        <v>543</v>
      </c>
      <c r="F122" t="s">
        <v>1143</v>
      </c>
      <c r="G122" t="s">
        <v>1144</v>
      </c>
      <c r="H122" t="s">
        <v>534</v>
      </c>
      <c r="I122" t="s">
        <v>535</v>
      </c>
      <c r="J122" t="s">
        <v>70</v>
      </c>
      <c r="K122" t="s">
        <v>70</v>
      </c>
      <c r="L122" t="s">
        <v>536</v>
      </c>
      <c r="M122" t="s">
        <v>310</v>
      </c>
      <c r="N122" t="s">
        <v>825</v>
      </c>
      <c r="O122" t="s">
        <v>71</v>
      </c>
      <c r="P122" t="s">
        <v>72</v>
      </c>
      <c r="Q122" t="s">
        <v>73</v>
      </c>
      <c r="R122" t="s">
        <v>548</v>
      </c>
      <c r="S122" t="s">
        <v>74</v>
      </c>
      <c r="T122" s="83">
        <v>3.73</v>
      </c>
      <c r="U122" s="80">
        <v>48913</v>
      </c>
      <c r="V122" s="81" t="s">
        <v>1145</v>
      </c>
      <c r="W122" s="81" t="s">
        <v>827</v>
      </c>
      <c r="X122" t="s">
        <v>541</v>
      </c>
      <c r="Z122" s="83">
        <v>242682597.40785199</v>
      </c>
      <c r="AA122" s="83">
        <v>1</v>
      </c>
      <c r="AB122" s="83">
        <v>106.52</v>
      </c>
      <c r="AC122" s="83">
        <v>0</v>
      </c>
      <c r="AD122" s="83">
        <v>258505.50275000001</v>
      </c>
      <c r="AH122" s="81" t="s">
        <v>1146</v>
      </c>
      <c r="AI122" s="81" t="s">
        <v>1147</v>
      </c>
      <c r="AJ122" s="81" t="s">
        <v>1148</v>
      </c>
    </row>
    <row r="123" spans="1:36" x14ac:dyDescent="0.2">
      <c r="A123">
        <v>170</v>
      </c>
      <c r="B123">
        <v>170</v>
      </c>
      <c r="C123" t="s">
        <v>573</v>
      </c>
      <c r="D123">
        <v>514290345</v>
      </c>
      <c r="E123" t="s">
        <v>543</v>
      </c>
      <c r="F123" t="s">
        <v>1149</v>
      </c>
      <c r="G123" t="s">
        <v>1150</v>
      </c>
      <c r="H123" t="s">
        <v>534</v>
      </c>
      <c r="I123" t="s">
        <v>535</v>
      </c>
      <c r="J123" t="s">
        <v>70</v>
      </c>
      <c r="K123" t="s">
        <v>70</v>
      </c>
      <c r="L123" t="s">
        <v>536</v>
      </c>
      <c r="M123" t="s">
        <v>310</v>
      </c>
      <c r="N123" t="s">
        <v>576</v>
      </c>
      <c r="O123" t="s">
        <v>577</v>
      </c>
      <c r="P123" t="s">
        <v>578</v>
      </c>
      <c r="Q123" t="s">
        <v>570</v>
      </c>
      <c r="R123" t="s">
        <v>548</v>
      </c>
      <c r="S123" t="s">
        <v>74</v>
      </c>
      <c r="T123" s="83">
        <v>3.52</v>
      </c>
      <c r="U123" s="80">
        <v>48638</v>
      </c>
      <c r="V123" s="81" t="s">
        <v>808</v>
      </c>
      <c r="W123" s="81" t="s">
        <v>1049</v>
      </c>
      <c r="X123" t="s">
        <v>541</v>
      </c>
      <c r="Z123" s="83">
        <v>3791191.0669686398</v>
      </c>
      <c r="AA123" s="83">
        <v>1</v>
      </c>
      <c r="AB123" s="83">
        <v>108.19</v>
      </c>
      <c r="AC123" s="83">
        <v>0</v>
      </c>
      <c r="AD123" s="83">
        <v>4101.6896200000001</v>
      </c>
      <c r="AH123" s="81" t="s">
        <v>1151</v>
      </c>
      <c r="AI123" s="81" t="s">
        <v>426</v>
      </c>
      <c r="AJ123" s="81" t="s">
        <v>154</v>
      </c>
    </row>
    <row r="124" spans="1:36" x14ac:dyDescent="0.2">
      <c r="A124">
        <v>170</v>
      </c>
      <c r="B124">
        <v>170</v>
      </c>
      <c r="C124" t="s">
        <v>822</v>
      </c>
      <c r="D124">
        <v>520032046</v>
      </c>
      <c r="E124" t="s">
        <v>543</v>
      </c>
      <c r="F124" t="s">
        <v>1152</v>
      </c>
      <c r="G124" t="s">
        <v>1153</v>
      </c>
      <c r="H124" t="s">
        <v>534</v>
      </c>
      <c r="I124" t="s">
        <v>535</v>
      </c>
      <c r="J124" t="s">
        <v>70</v>
      </c>
      <c r="K124" t="s">
        <v>70</v>
      </c>
      <c r="L124" t="s">
        <v>536</v>
      </c>
      <c r="M124" t="s">
        <v>310</v>
      </c>
      <c r="N124" t="s">
        <v>825</v>
      </c>
      <c r="O124" t="s">
        <v>71</v>
      </c>
      <c r="P124" t="s">
        <v>72</v>
      </c>
      <c r="Q124" t="s">
        <v>73</v>
      </c>
      <c r="R124" t="s">
        <v>548</v>
      </c>
      <c r="S124" t="s">
        <v>74</v>
      </c>
      <c r="T124" s="83">
        <v>3.78</v>
      </c>
      <c r="U124" s="80">
        <v>48938</v>
      </c>
      <c r="V124" s="81" t="s">
        <v>1154</v>
      </c>
      <c r="W124" s="81" t="s">
        <v>1155</v>
      </c>
      <c r="X124" t="s">
        <v>541</v>
      </c>
      <c r="Z124" s="83">
        <v>21107715.806293398</v>
      </c>
      <c r="AA124" s="83">
        <v>1</v>
      </c>
      <c r="AB124" s="83">
        <v>107.39</v>
      </c>
      <c r="AC124" s="83">
        <v>0</v>
      </c>
      <c r="AD124" s="83">
        <v>22667.576000000001</v>
      </c>
      <c r="AH124" s="81" t="s">
        <v>1156</v>
      </c>
      <c r="AI124" s="81" t="s">
        <v>1157</v>
      </c>
      <c r="AJ124" s="81" t="s">
        <v>333</v>
      </c>
    </row>
    <row r="125" spans="1:36" x14ac:dyDescent="0.2">
      <c r="A125">
        <v>170</v>
      </c>
      <c r="B125">
        <v>170</v>
      </c>
      <c r="C125" t="s">
        <v>713</v>
      </c>
      <c r="D125">
        <v>513623314</v>
      </c>
      <c r="E125" t="s">
        <v>543</v>
      </c>
      <c r="F125" t="s">
        <v>1158</v>
      </c>
      <c r="G125" t="s">
        <v>1159</v>
      </c>
      <c r="H125" t="s">
        <v>534</v>
      </c>
      <c r="I125" t="s">
        <v>535</v>
      </c>
      <c r="J125" t="s">
        <v>70</v>
      </c>
      <c r="K125" t="s">
        <v>70</v>
      </c>
      <c r="L125" t="s">
        <v>536</v>
      </c>
      <c r="M125" t="s">
        <v>310</v>
      </c>
      <c r="N125" t="s">
        <v>561</v>
      </c>
      <c r="O125" t="s">
        <v>71</v>
      </c>
      <c r="P125" t="s">
        <v>186</v>
      </c>
      <c r="Q125" t="s">
        <v>73</v>
      </c>
      <c r="R125" t="s">
        <v>548</v>
      </c>
      <c r="S125" t="s">
        <v>74</v>
      </c>
      <c r="T125" s="83">
        <v>3.83</v>
      </c>
      <c r="U125" s="80">
        <v>47667</v>
      </c>
      <c r="V125" s="81" t="s">
        <v>700</v>
      </c>
      <c r="W125" s="81" t="s">
        <v>367</v>
      </c>
      <c r="X125" t="s">
        <v>541</v>
      </c>
      <c r="Z125" s="83">
        <v>6079310.03929637</v>
      </c>
      <c r="AA125" s="83">
        <v>1</v>
      </c>
      <c r="AB125" s="83">
        <v>108.26</v>
      </c>
      <c r="AC125" s="83">
        <v>84.637</v>
      </c>
      <c r="AD125" s="83">
        <v>6666.0980900000004</v>
      </c>
      <c r="AH125" s="81" t="s">
        <v>1160</v>
      </c>
      <c r="AI125" s="81" t="s">
        <v>551</v>
      </c>
      <c r="AJ125" s="81" t="s">
        <v>122</v>
      </c>
    </row>
    <row r="126" spans="1:36" x14ac:dyDescent="0.2">
      <c r="A126">
        <v>170</v>
      </c>
      <c r="B126">
        <v>170</v>
      </c>
      <c r="C126" t="s">
        <v>1161</v>
      </c>
      <c r="D126">
        <v>516291754</v>
      </c>
      <c r="E126" t="s">
        <v>543</v>
      </c>
      <c r="F126" t="s">
        <v>1162</v>
      </c>
      <c r="G126" t="s">
        <v>1163</v>
      </c>
      <c r="H126" t="s">
        <v>534</v>
      </c>
      <c r="I126" t="s">
        <v>535</v>
      </c>
      <c r="J126" t="s">
        <v>70</v>
      </c>
      <c r="K126" t="s">
        <v>70</v>
      </c>
      <c r="L126" t="s">
        <v>536</v>
      </c>
      <c r="M126" t="s">
        <v>310</v>
      </c>
      <c r="N126" t="s">
        <v>561</v>
      </c>
      <c r="O126" t="s">
        <v>71</v>
      </c>
      <c r="P126" t="s">
        <v>538</v>
      </c>
      <c r="Q126" t="s">
        <v>538</v>
      </c>
      <c r="R126" t="s">
        <v>538</v>
      </c>
      <c r="S126" t="s">
        <v>74</v>
      </c>
      <c r="T126" s="83">
        <v>1.47</v>
      </c>
      <c r="U126" s="80">
        <v>46752</v>
      </c>
      <c r="V126" s="81" t="s">
        <v>723</v>
      </c>
      <c r="W126" s="81" t="s">
        <v>722</v>
      </c>
      <c r="X126" t="s">
        <v>541</v>
      </c>
      <c r="Z126" s="83">
        <v>19472952.0022729</v>
      </c>
      <c r="AA126" s="83">
        <v>1</v>
      </c>
      <c r="AB126" s="83">
        <v>109.34</v>
      </c>
      <c r="AC126" s="83">
        <v>0</v>
      </c>
      <c r="AD126" s="83">
        <v>21291.725719999999</v>
      </c>
      <c r="AH126" s="81" t="s">
        <v>1164</v>
      </c>
      <c r="AI126" s="81" t="s">
        <v>1165</v>
      </c>
      <c r="AJ126" s="81" t="s">
        <v>1124</v>
      </c>
    </row>
    <row r="127" spans="1:36" x14ac:dyDescent="0.2">
      <c r="A127">
        <v>170</v>
      </c>
      <c r="B127">
        <v>170</v>
      </c>
      <c r="C127" t="s">
        <v>945</v>
      </c>
      <c r="D127">
        <v>520029935</v>
      </c>
      <c r="E127" t="s">
        <v>543</v>
      </c>
      <c r="F127" t="s">
        <v>1166</v>
      </c>
      <c r="G127" t="s">
        <v>1167</v>
      </c>
      <c r="H127" t="s">
        <v>534</v>
      </c>
      <c r="I127" t="s">
        <v>535</v>
      </c>
      <c r="J127" t="s">
        <v>70</v>
      </c>
      <c r="K127" t="s">
        <v>70</v>
      </c>
      <c r="L127" t="s">
        <v>536</v>
      </c>
      <c r="M127" t="s">
        <v>310</v>
      </c>
      <c r="N127" t="s">
        <v>825</v>
      </c>
      <c r="O127" t="s">
        <v>71</v>
      </c>
      <c r="P127" t="s">
        <v>601</v>
      </c>
      <c r="Q127" t="s">
        <v>570</v>
      </c>
      <c r="R127" t="s">
        <v>548</v>
      </c>
      <c r="S127" t="s">
        <v>74</v>
      </c>
      <c r="T127" s="83">
        <v>4.49</v>
      </c>
      <c r="U127" s="80">
        <v>49388</v>
      </c>
      <c r="V127" s="81" t="s">
        <v>1168</v>
      </c>
      <c r="W127" s="81" t="s">
        <v>813</v>
      </c>
      <c r="X127" t="s">
        <v>541</v>
      </c>
      <c r="Z127" s="83">
        <v>4571562.4996841298</v>
      </c>
      <c r="AA127" s="83">
        <v>1</v>
      </c>
      <c r="AB127" s="83">
        <v>107</v>
      </c>
      <c r="AC127" s="83">
        <v>0</v>
      </c>
      <c r="AD127" s="83">
        <v>4891.5718699999998</v>
      </c>
      <c r="AH127" s="81" t="s">
        <v>1012</v>
      </c>
      <c r="AI127" s="81" t="s">
        <v>1169</v>
      </c>
      <c r="AJ127" s="81" t="s">
        <v>169</v>
      </c>
    </row>
    <row r="128" spans="1:36" x14ac:dyDescent="0.2">
      <c r="A128">
        <v>170</v>
      </c>
      <c r="B128">
        <v>170</v>
      </c>
      <c r="C128" t="s">
        <v>1004</v>
      </c>
      <c r="D128">
        <v>515434074</v>
      </c>
      <c r="E128" t="s">
        <v>543</v>
      </c>
      <c r="F128" t="s">
        <v>1170</v>
      </c>
      <c r="G128" t="s">
        <v>1171</v>
      </c>
      <c r="H128" t="s">
        <v>534</v>
      </c>
      <c r="I128" t="s">
        <v>535</v>
      </c>
      <c r="J128" t="s">
        <v>70</v>
      </c>
      <c r="K128" t="s">
        <v>70</v>
      </c>
      <c r="L128" t="s">
        <v>536</v>
      </c>
      <c r="M128" t="s">
        <v>310</v>
      </c>
      <c r="N128" t="s">
        <v>561</v>
      </c>
      <c r="O128" t="s">
        <v>71</v>
      </c>
      <c r="P128" t="s">
        <v>844</v>
      </c>
      <c r="Q128" t="s">
        <v>73</v>
      </c>
      <c r="R128" t="s">
        <v>548</v>
      </c>
      <c r="S128" t="s">
        <v>74</v>
      </c>
      <c r="T128" s="83">
        <v>0.5</v>
      </c>
      <c r="U128" s="80">
        <v>46387</v>
      </c>
      <c r="V128" s="81" t="s">
        <v>130</v>
      </c>
      <c r="W128" s="81" t="s">
        <v>1007</v>
      </c>
      <c r="X128" t="s">
        <v>541</v>
      </c>
      <c r="Z128" s="83">
        <v>1599411.30865613</v>
      </c>
      <c r="AA128" s="83">
        <v>1</v>
      </c>
      <c r="AB128" s="83">
        <v>105.28</v>
      </c>
      <c r="AC128" s="83">
        <v>0</v>
      </c>
      <c r="AD128" s="83">
        <v>1683.86022</v>
      </c>
      <c r="AH128" s="81" t="s">
        <v>1172</v>
      </c>
      <c r="AI128" s="81" t="s">
        <v>146</v>
      </c>
      <c r="AJ128" s="81" t="s">
        <v>133</v>
      </c>
    </row>
    <row r="129" spans="1:36" x14ac:dyDescent="0.2">
      <c r="A129">
        <v>170</v>
      </c>
      <c r="B129">
        <v>170</v>
      </c>
      <c r="C129" t="s">
        <v>566</v>
      </c>
      <c r="D129">
        <v>520033234</v>
      </c>
      <c r="E129" t="s">
        <v>543</v>
      </c>
      <c r="F129" t="s">
        <v>1173</v>
      </c>
      <c r="G129" t="s">
        <v>1174</v>
      </c>
      <c r="H129" t="s">
        <v>534</v>
      </c>
      <c r="I129" t="s">
        <v>535</v>
      </c>
      <c r="J129" t="s">
        <v>70</v>
      </c>
      <c r="K129" t="s">
        <v>70</v>
      </c>
      <c r="L129" t="s">
        <v>536</v>
      </c>
      <c r="M129" t="s">
        <v>310</v>
      </c>
      <c r="N129" t="s">
        <v>569</v>
      </c>
      <c r="O129" t="s">
        <v>71</v>
      </c>
      <c r="P129" t="s">
        <v>258</v>
      </c>
      <c r="Q129" t="s">
        <v>570</v>
      </c>
      <c r="R129" t="s">
        <v>548</v>
      </c>
      <c r="S129" t="s">
        <v>74</v>
      </c>
      <c r="T129" s="83">
        <v>3.27</v>
      </c>
      <c r="U129" s="80">
        <v>48121</v>
      </c>
      <c r="V129" s="81" t="s">
        <v>1175</v>
      </c>
      <c r="W129" s="81" t="s">
        <v>1176</v>
      </c>
      <c r="X129" t="s">
        <v>541</v>
      </c>
      <c r="Z129" s="83">
        <v>2089499.3549949499</v>
      </c>
      <c r="AA129" s="83">
        <v>1</v>
      </c>
      <c r="AB129" s="83">
        <v>111.26</v>
      </c>
      <c r="AC129" s="83">
        <v>0</v>
      </c>
      <c r="AD129" s="83">
        <v>2324.7769800000001</v>
      </c>
      <c r="AH129" s="81" t="s">
        <v>1177</v>
      </c>
      <c r="AI129" s="81" t="s">
        <v>112</v>
      </c>
      <c r="AJ129" s="81" t="s">
        <v>95</v>
      </c>
    </row>
    <row r="130" spans="1:36" x14ac:dyDescent="0.2">
      <c r="A130">
        <v>170</v>
      </c>
      <c r="B130">
        <v>170</v>
      </c>
      <c r="C130" t="s">
        <v>566</v>
      </c>
      <c r="D130">
        <v>520033234</v>
      </c>
      <c r="E130" t="s">
        <v>543</v>
      </c>
      <c r="F130" t="s">
        <v>1178</v>
      </c>
      <c r="G130" t="s">
        <v>1179</v>
      </c>
      <c r="H130" t="s">
        <v>534</v>
      </c>
      <c r="I130" t="s">
        <v>535</v>
      </c>
      <c r="J130" t="s">
        <v>70</v>
      </c>
      <c r="K130" t="s">
        <v>70</v>
      </c>
      <c r="L130" t="s">
        <v>536</v>
      </c>
      <c r="M130" t="s">
        <v>310</v>
      </c>
      <c r="N130" t="s">
        <v>569</v>
      </c>
      <c r="O130" t="s">
        <v>71</v>
      </c>
      <c r="P130" t="s">
        <v>92</v>
      </c>
      <c r="Q130" t="s">
        <v>570</v>
      </c>
      <c r="R130" t="s">
        <v>548</v>
      </c>
      <c r="S130" t="s">
        <v>74</v>
      </c>
      <c r="T130" s="83">
        <v>1.89</v>
      </c>
      <c r="U130" s="80">
        <v>47208</v>
      </c>
      <c r="V130" s="81" t="s">
        <v>1180</v>
      </c>
      <c r="W130" s="81" t="s">
        <v>1181</v>
      </c>
      <c r="X130" t="s">
        <v>541</v>
      </c>
      <c r="Z130" s="83">
        <v>11026329.6178561</v>
      </c>
      <c r="AA130" s="83">
        <v>1</v>
      </c>
      <c r="AB130" s="83">
        <v>111.68</v>
      </c>
      <c r="AC130" s="83">
        <v>0</v>
      </c>
      <c r="AD130" s="83">
        <v>12314.20492</v>
      </c>
      <c r="AH130" s="81" t="s">
        <v>1182</v>
      </c>
      <c r="AI130" s="81" t="s">
        <v>1183</v>
      </c>
      <c r="AJ130" s="81" t="s">
        <v>795</v>
      </c>
    </row>
    <row r="131" spans="1:36" x14ac:dyDescent="0.2">
      <c r="A131">
        <v>170</v>
      </c>
      <c r="B131">
        <v>170</v>
      </c>
      <c r="C131" t="s">
        <v>762</v>
      </c>
      <c r="D131">
        <v>520026683</v>
      </c>
      <c r="E131" t="s">
        <v>543</v>
      </c>
      <c r="F131" t="s">
        <v>1184</v>
      </c>
      <c r="G131" t="s">
        <v>1185</v>
      </c>
      <c r="H131" t="s">
        <v>534</v>
      </c>
      <c r="I131" t="s">
        <v>535</v>
      </c>
      <c r="J131" t="s">
        <v>70</v>
      </c>
      <c r="K131" t="s">
        <v>70</v>
      </c>
      <c r="L131" t="s">
        <v>536</v>
      </c>
      <c r="M131" t="s">
        <v>310</v>
      </c>
      <c r="N131" t="s">
        <v>561</v>
      </c>
      <c r="O131" t="s">
        <v>71</v>
      </c>
      <c r="P131" t="s">
        <v>578</v>
      </c>
      <c r="Q131" t="s">
        <v>570</v>
      </c>
      <c r="R131" t="s">
        <v>548</v>
      </c>
      <c r="S131" t="s">
        <v>74</v>
      </c>
      <c r="T131" s="83">
        <v>7.49</v>
      </c>
      <c r="U131" s="80">
        <v>50045</v>
      </c>
      <c r="V131" s="81" t="s">
        <v>381</v>
      </c>
      <c r="W131" s="81" t="s">
        <v>1186</v>
      </c>
      <c r="X131" t="s">
        <v>541</v>
      </c>
      <c r="Z131" s="83">
        <v>3995227.9279983598</v>
      </c>
      <c r="AA131" s="83">
        <v>1</v>
      </c>
      <c r="AB131" s="83">
        <v>112.59</v>
      </c>
      <c r="AC131" s="83">
        <v>0</v>
      </c>
      <c r="AD131" s="83">
        <v>4498.2271199999996</v>
      </c>
      <c r="AH131" s="81" t="s">
        <v>1187</v>
      </c>
      <c r="AI131" s="81" t="s">
        <v>1188</v>
      </c>
      <c r="AJ131" s="81" t="s">
        <v>120</v>
      </c>
    </row>
    <row r="132" spans="1:36" x14ac:dyDescent="0.2">
      <c r="A132">
        <v>170</v>
      </c>
      <c r="B132">
        <v>170</v>
      </c>
      <c r="C132" t="s">
        <v>566</v>
      </c>
      <c r="D132">
        <v>520033234</v>
      </c>
      <c r="E132" t="s">
        <v>543</v>
      </c>
      <c r="F132" t="s">
        <v>1189</v>
      </c>
      <c r="G132" t="s">
        <v>1190</v>
      </c>
      <c r="H132" t="s">
        <v>534</v>
      </c>
      <c r="I132" t="s">
        <v>535</v>
      </c>
      <c r="J132" t="s">
        <v>70</v>
      </c>
      <c r="K132" t="s">
        <v>70</v>
      </c>
      <c r="L132" t="s">
        <v>536</v>
      </c>
      <c r="M132" t="s">
        <v>310</v>
      </c>
      <c r="N132" t="s">
        <v>569</v>
      </c>
      <c r="O132" t="s">
        <v>71</v>
      </c>
      <c r="P132" t="s">
        <v>92</v>
      </c>
      <c r="Q132" t="s">
        <v>570</v>
      </c>
      <c r="R132" t="s">
        <v>548</v>
      </c>
      <c r="S132" t="s">
        <v>74</v>
      </c>
      <c r="T132" s="83">
        <v>4.5599999999999996</v>
      </c>
      <c r="U132" s="80">
        <v>48121</v>
      </c>
      <c r="V132" s="81" t="s">
        <v>454</v>
      </c>
      <c r="W132" s="81" t="s">
        <v>467</v>
      </c>
      <c r="X132" t="s">
        <v>541</v>
      </c>
      <c r="Z132" s="83">
        <v>7713608.0758400802</v>
      </c>
      <c r="AA132" s="83">
        <v>1</v>
      </c>
      <c r="AB132" s="83">
        <v>112.21</v>
      </c>
      <c r="AC132" s="83">
        <v>0</v>
      </c>
      <c r="AD132" s="83">
        <v>8655.4396199999992</v>
      </c>
      <c r="AH132" s="81" t="s">
        <v>1191</v>
      </c>
      <c r="AI132" s="81" t="s">
        <v>1192</v>
      </c>
      <c r="AJ132" s="81" t="s">
        <v>848</v>
      </c>
    </row>
    <row r="133" spans="1:36" x14ac:dyDescent="0.2">
      <c r="A133">
        <v>170</v>
      </c>
      <c r="B133">
        <v>170</v>
      </c>
      <c r="C133" t="s">
        <v>611</v>
      </c>
      <c r="D133">
        <v>510960719</v>
      </c>
      <c r="E133" t="s">
        <v>543</v>
      </c>
      <c r="F133" t="s">
        <v>1193</v>
      </c>
      <c r="G133" t="s">
        <v>1194</v>
      </c>
      <c r="H133" t="s">
        <v>534</v>
      </c>
      <c r="I133" t="s">
        <v>535</v>
      </c>
      <c r="J133" t="s">
        <v>70</v>
      </c>
      <c r="K133" t="s">
        <v>70</v>
      </c>
      <c r="L133" t="s">
        <v>536</v>
      </c>
      <c r="M133" t="s">
        <v>310</v>
      </c>
      <c r="N133" t="s">
        <v>561</v>
      </c>
      <c r="O133" t="s">
        <v>71</v>
      </c>
      <c r="P133" t="s">
        <v>494</v>
      </c>
      <c r="Q133" t="s">
        <v>570</v>
      </c>
      <c r="R133" t="s">
        <v>548</v>
      </c>
      <c r="S133" t="s">
        <v>74</v>
      </c>
      <c r="T133" s="83">
        <v>11.41</v>
      </c>
      <c r="U133" s="80">
        <v>53329</v>
      </c>
      <c r="V133" s="81" t="s">
        <v>1117</v>
      </c>
      <c r="W133" s="81" t="s">
        <v>1195</v>
      </c>
      <c r="X133" t="s">
        <v>541</v>
      </c>
      <c r="Z133" s="83">
        <v>40126163.870467298</v>
      </c>
      <c r="AA133" s="83">
        <v>1</v>
      </c>
      <c r="AB133" s="83">
        <v>115.31</v>
      </c>
      <c r="AC133" s="83">
        <v>773.09799999999996</v>
      </c>
      <c r="AD133" s="83">
        <v>47042.577429999998</v>
      </c>
      <c r="AH133" s="81" t="s">
        <v>1196</v>
      </c>
      <c r="AI133" s="81" t="s">
        <v>1197</v>
      </c>
      <c r="AJ133" s="81" t="s">
        <v>188</v>
      </c>
    </row>
    <row r="134" spans="1:36" x14ac:dyDescent="0.2">
      <c r="A134">
        <v>170</v>
      </c>
      <c r="B134">
        <v>170</v>
      </c>
      <c r="C134" t="s">
        <v>566</v>
      </c>
      <c r="D134">
        <v>520033234</v>
      </c>
      <c r="E134" t="s">
        <v>543</v>
      </c>
      <c r="F134" t="s">
        <v>1198</v>
      </c>
      <c r="G134" t="s">
        <v>721</v>
      </c>
      <c r="H134" t="s">
        <v>534</v>
      </c>
      <c r="I134" t="s">
        <v>535</v>
      </c>
      <c r="J134" t="s">
        <v>70</v>
      </c>
      <c r="K134" t="s">
        <v>70</v>
      </c>
      <c r="L134" t="s">
        <v>1199</v>
      </c>
      <c r="M134" t="s">
        <v>310</v>
      </c>
      <c r="N134" t="s">
        <v>569</v>
      </c>
      <c r="O134" t="s">
        <v>71</v>
      </c>
      <c r="P134" t="s">
        <v>92</v>
      </c>
      <c r="Q134" t="s">
        <v>570</v>
      </c>
      <c r="R134" t="s">
        <v>548</v>
      </c>
      <c r="S134" t="s">
        <v>74</v>
      </c>
      <c r="T134" s="83">
        <v>1.95</v>
      </c>
      <c r="U134" s="80">
        <v>46934</v>
      </c>
      <c r="V134" s="81" t="s">
        <v>1200</v>
      </c>
      <c r="W134" s="81" t="s">
        <v>723</v>
      </c>
      <c r="X134" t="s">
        <v>541</v>
      </c>
      <c r="Z134" s="83">
        <v>1581751.7543679499</v>
      </c>
      <c r="AA134" s="83">
        <v>1</v>
      </c>
      <c r="AB134" s="83">
        <v>118.1123</v>
      </c>
      <c r="AC134" s="83">
        <v>0</v>
      </c>
      <c r="AD134" s="83">
        <v>1868.2433799999999</v>
      </c>
      <c r="AH134" s="81" t="s">
        <v>1201</v>
      </c>
      <c r="AI134" s="81" t="s">
        <v>142</v>
      </c>
      <c r="AJ134" s="81" t="s">
        <v>133</v>
      </c>
    </row>
    <row r="135" spans="1:36" x14ac:dyDescent="0.2">
      <c r="A135">
        <v>170</v>
      </c>
      <c r="B135">
        <v>170</v>
      </c>
      <c r="C135" t="s">
        <v>657</v>
      </c>
      <c r="D135">
        <v>510560188</v>
      </c>
      <c r="E135" t="s">
        <v>543</v>
      </c>
      <c r="F135" t="s">
        <v>1202</v>
      </c>
      <c r="G135" t="s">
        <v>1203</v>
      </c>
      <c r="H135" t="s">
        <v>534</v>
      </c>
      <c r="I135" t="s">
        <v>535</v>
      </c>
      <c r="J135" t="s">
        <v>70</v>
      </c>
      <c r="K135" t="s">
        <v>70</v>
      </c>
      <c r="L135" t="s">
        <v>536</v>
      </c>
      <c r="M135" t="s">
        <v>310</v>
      </c>
      <c r="N135" t="s">
        <v>569</v>
      </c>
      <c r="O135" t="s">
        <v>71</v>
      </c>
      <c r="P135" t="s">
        <v>653</v>
      </c>
      <c r="Q135" t="s">
        <v>73</v>
      </c>
      <c r="R135" t="s">
        <v>548</v>
      </c>
      <c r="S135" t="s">
        <v>74</v>
      </c>
      <c r="T135" s="83">
        <v>5.86</v>
      </c>
      <c r="U135" s="80">
        <v>49217</v>
      </c>
      <c r="V135" s="81" t="s">
        <v>1204</v>
      </c>
      <c r="W135" s="81" t="s">
        <v>1205</v>
      </c>
      <c r="X135" t="s">
        <v>541</v>
      </c>
      <c r="Z135" s="83">
        <v>6354184.8598503098</v>
      </c>
      <c r="AA135" s="83">
        <v>1</v>
      </c>
      <c r="AB135" s="83">
        <v>114.45</v>
      </c>
      <c r="AC135" s="83">
        <v>0</v>
      </c>
      <c r="AD135" s="83">
        <v>7272.3645699999997</v>
      </c>
      <c r="AH135" s="81" t="s">
        <v>928</v>
      </c>
      <c r="AI135" s="81" t="s">
        <v>218</v>
      </c>
      <c r="AJ135" s="81" t="s">
        <v>118</v>
      </c>
    </row>
    <row r="136" spans="1:36" x14ac:dyDescent="0.2">
      <c r="A136">
        <v>170</v>
      </c>
      <c r="B136">
        <v>170</v>
      </c>
      <c r="C136" t="s">
        <v>650</v>
      </c>
      <c r="D136">
        <v>513257873</v>
      </c>
      <c r="E136" t="s">
        <v>543</v>
      </c>
      <c r="F136" t="s">
        <v>1206</v>
      </c>
      <c r="G136" t="s">
        <v>1207</v>
      </c>
      <c r="H136" t="s">
        <v>534</v>
      </c>
      <c r="I136" t="s">
        <v>535</v>
      </c>
      <c r="J136" t="s">
        <v>70</v>
      </c>
      <c r="K136" t="s">
        <v>70</v>
      </c>
      <c r="L136" t="s">
        <v>536</v>
      </c>
      <c r="M136" t="s">
        <v>310</v>
      </c>
      <c r="N136" t="s">
        <v>561</v>
      </c>
      <c r="O136" t="s">
        <v>71</v>
      </c>
      <c r="P136" t="s">
        <v>547</v>
      </c>
      <c r="Q136" t="s">
        <v>73</v>
      </c>
      <c r="R136" t="s">
        <v>548</v>
      </c>
      <c r="S136" t="s">
        <v>74</v>
      </c>
      <c r="T136" s="83">
        <v>4.18</v>
      </c>
      <c r="U136" s="80">
        <v>48699</v>
      </c>
      <c r="V136" s="81" t="s">
        <v>1079</v>
      </c>
      <c r="W136" s="81" t="s">
        <v>1089</v>
      </c>
      <c r="X136" t="s">
        <v>541</v>
      </c>
      <c r="Z136" s="83">
        <v>4383169.2209062502</v>
      </c>
      <c r="AA136" s="83">
        <v>1</v>
      </c>
      <c r="AB136" s="83">
        <v>108.33</v>
      </c>
      <c r="AC136" s="83">
        <v>0</v>
      </c>
      <c r="AD136" s="83">
        <v>4748.2872200000002</v>
      </c>
      <c r="AH136" s="81" t="s">
        <v>1208</v>
      </c>
      <c r="AI136" s="81" t="s">
        <v>1209</v>
      </c>
      <c r="AJ136" s="81" t="s">
        <v>169</v>
      </c>
    </row>
    <row r="137" spans="1:36" x14ac:dyDescent="0.2">
      <c r="A137">
        <v>170</v>
      </c>
      <c r="B137">
        <v>170</v>
      </c>
      <c r="C137" t="s">
        <v>1210</v>
      </c>
      <c r="D137">
        <v>520027293</v>
      </c>
      <c r="E137" t="s">
        <v>543</v>
      </c>
      <c r="F137" t="s">
        <v>1211</v>
      </c>
      <c r="G137" t="s">
        <v>1212</v>
      </c>
      <c r="H137" t="s">
        <v>534</v>
      </c>
      <c r="I137" t="s">
        <v>535</v>
      </c>
      <c r="J137" t="s">
        <v>70</v>
      </c>
      <c r="K137" t="s">
        <v>70</v>
      </c>
      <c r="L137" t="s">
        <v>536</v>
      </c>
      <c r="M137" t="s">
        <v>310</v>
      </c>
      <c r="N137" t="s">
        <v>600</v>
      </c>
      <c r="O137" t="s">
        <v>71</v>
      </c>
      <c r="P137" t="s">
        <v>601</v>
      </c>
      <c r="Q137" t="s">
        <v>570</v>
      </c>
      <c r="R137" t="s">
        <v>548</v>
      </c>
      <c r="S137" t="s">
        <v>74</v>
      </c>
      <c r="T137" s="83">
        <v>11.14</v>
      </c>
      <c r="U137" s="80">
        <v>55153</v>
      </c>
      <c r="V137" s="81" t="s">
        <v>1213</v>
      </c>
      <c r="W137" s="81" t="s">
        <v>973</v>
      </c>
      <c r="X137" t="s">
        <v>541</v>
      </c>
      <c r="Z137" s="83">
        <v>1490586.4042767501</v>
      </c>
      <c r="AA137" s="83">
        <v>1</v>
      </c>
      <c r="AB137" s="83">
        <v>111.9</v>
      </c>
      <c r="AC137" s="83">
        <v>0</v>
      </c>
      <c r="AD137" s="83">
        <v>1667.9661900000001</v>
      </c>
      <c r="AH137" s="81" t="s">
        <v>1214</v>
      </c>
      <c r="AI137" s="81" t="s">
        <v>247</v>
      </c>
      <c r="AJ137" s="81" t="s">
        <v>133</v>
      </c>
    </row>
    <row r="138" spans="1:36" x14ac:dyDescent="0.2">
      <c r="A138">
        <v>170</v>
      </c>
      <c r="B138">
        <v>170</v>
      </c>
      <c r="C138" t="s">
        <v>558</v>
      </c>
      <c r="D138">
        <v>511659401</v>
      </c>
      <c r="E138" t="s">
        <v>543</v>
      </c>
      <c r="F138" t="s">
        <v>1215</v>
      </c>
      <c r="G138" t="s">
        <v>1216</v>
      </c>
      <c r="H138" t="s">
        <v>534</v>
      </c>
      <c r="I138" t="s">
        <v>535</v>
      </c>
      <c r="J138" t="s">
        <v>70</v>
      </c>
      <c r="K138" t="s">
        <v>70</v>
      </c>
      <c r="L138" t="s">
        <v>536</v>
      </c>
      <c r="M138" t="s">
        <v>310</v>
      </c>
      <c r="N138" t="s">
        <v>561</v>
      </c>
      <c r="O138" t="s">
        <v>71</v>
      </c>
      <c r="P138" t="s">
        <v>186</v>
      </c>
      <c r="Q138" t="s">
        <v>73</v>
      </c>
      <c r="R138" t="s">
        <v>548</v>
      </c>
      <c r="S138" t="s">
        <v>74</v>
      </c>
      <c r="T138" s="83">
        <v>6.48</v>
      </c>
      <c r="U138" s="80">
        <v>50160</v>
      </c>
      <c r="V138" s="81" t="s">
        <v>373</v>
      </c>
      <c r="W138" s="81" t="s">
        <v>820</v>
      </c>
      <c r="X138" t="s">
        <v>541</v>
      </c>
      <c r="Z138" s="83">
        <v>3803171.6140310098</v>
      </c>
      <c r="AA138" s="83">
        <v>1</v>
      </c>
      <c r="AB138" s="83">
        <v>111.67</v>
      </c>
      <c r="AC138" s="83">
        <v>0</v>
      </c>
      <c r="AD138" s="83">
        <v>4247.0017399999997</v>
      </c>
      <c r="AH138" s="81" t="s">
        <v>1217</v>
      </c>
      <c r="AI138" s="81" t="s">
        <v>173</v>
      </c>
      <c r="AJ138" s="81" t="s">
        <v>154</v>
      </c>
    </row>
    <row r="139" spans="1:36" x14ac:dyDescent="0.2">
      <c r="A139">
        <v>170</v>
      </c>
      <c r="B139">
        <v>170</v>
      </c>
      <c r="C139" t="s">
        <v>1064</v>
      </c>
      <c r="D139">
        <v>520025438</v>
      </c>
      <c r="E139" t="s">
        <v>543</v>
      </c>
      <c r="F139" t="s">
        <v>1218</v>
      </c>
      <c r="G139" t="s">
        <v>1066</v>
      </c>
      <c r="H139" t="s">
        <v>534</v>
      </c>
      <c r="I139" t="s">
        <v>535</v>
      </c>
      <c r="J139" t="s">
        <v>70</v>
      </c>
      <c r="K139" t="s">
        <v>70</v>
      </c>
      <c r="L139" t="s">
        <v>1199</v>
      </c>
      <c r="M139" t="s">
        <v>310</v>
      </c>
      <c r="N139" t="s">
        <v>561</v>
      </c>
      <c r="O139" t="s">
        <v>71</v>
      </c>
      <c r="P139" t="s">
        <v>587</v>
      </c>
      <c r="Q139" t="s">
        <v>73</v>
      </c>
      <c r="R139" t="s">
        <v>548</v>
      </c>
      <c r="S139" t="s">
        <v>74</v>
      </c>
      <c r="T139" s="83">
        <v>2.76</v>
      </c>
      <c r="U139" s="80">
        <v>47299</v>
      </c>
      <c r="V139" s="81" t="s">
        <v>1067</v>
      </c>
      <c r="W139" s="81" t="s">
        <v>851</v>
      </c>
      <c r="X139" t="s">
        <v>541</v>
      </c>
      <c r="Z139" s="83">
        <v>1568366.3624555201</v>
      </c>
      <c r="AA139" s="83">
        <v>1</v>
      </c>
      <c r="AB139" s="83">
        <v>113.43989999999999</v>
      </c>
      <c r="AC139" s="83">
        <v>0</v>
      </c>
      <c r="AD139" s="83">
        <v>1779.1532299999999</v>
      </c>
      <c r="AH139" s="81" t="s">
        <v>1209</v>
      </c>
      <c r="AI139" s="81" t="s">
        <v>284</v>
      </c>
      <c r="AJ139" s="81" t="s">
        <v>133</v>
      </c>
    </row>
    <row r="140" spans="1:36" x14ac:dyDescent="0.2">
      <c r="A140">
        <v>170</v>
      </c>
      <c r="B140">
        <v>170</v>
      </c>
      <c r="C140" t="s">
        <v>1020</v>
      </c>
      <c r="D140">
        <v>520038332</v>
      </c>
      <c r="E140" t="s">
        <v>543</v>
      </c>
      <c r="F140" t="s">
        <v>1219</v>
      </c>
      <c r="G140" t="s">
        <v>1220</v>
      </c>
      <c r="H140" t="s">
        <v>534</v>
      </c>
      <c r="I140" t="s">
        <v>535</v>
      </c>
      <c r="J140" t="s">
        <v>70</v>
      </c>
      <c r="K140" t="s">
        <v>70</v>
      </c>
      <c r="L140" t="s">
        <v>536</v>
      </c>
      <c r="M140" t="s">
        <v>310</v>
      </c>
      <c r="N140" t="s">
        <v>561</v>
      </c>
      <c r="O140" t="s">
        <v>71</v>
      </c>
      <c r="P140" t="s">
        <v>538</v>
      </c>
      <c r="Q140" t="s">
        <v>538</v>
      </c>
      <c r="R140" t="s">
        <v>538</v>
      </c>
      <c r="S140" t="s">
        <v>74</v>
      </c>
      <c r="T140" s="83">
        <v>2.46</v>
      </c>
      <c r="U140" s="80">
        <v>47330</v>
      </c>
      <c r="V140" s="81" t="s">
        <v>608</v>
      </c>
      <c r="W140" s="81" t="s">
        <v>1221</v>
      </c>
      <c r="X140" t="s">
        <v>541</v>
      </c>
      <c r="Z140" s="83">
        <v>2289265.6027430599</v>
      </c>
      <c r="AA140" s="83">
        <v>1</v>
      </c>
      <c r="AB140" s="83">
        <v>105</v>
      </c>
      <c r="AC140" s="83">
        <v>0</v>
      </c>
      <c r="AD140" s="83">
        <v>2403.7288800000001</v>
      </c>
      <c r="AH140" s="81" t="s">
        <v>1222</v>
      </c>
      <c r="AI140" s="81" t="s">
        <v>1223</v>
      </c>
      <c r="AJ140" s="81" t="s">
        <v>95</v>
      </c>
    </row>
    <row r="141" spans="1:36" x14ac:dyDescent="0.2">
      <c r="A141">
        <v>170</v>
      </c>
      <c r="B141">
        <v>170</v>
      </c>
      <c r="C141" t="s">
        <v>662</v>
      </c>
      <c r="D141">
        <v>520020116</v>
      </c>
      <c r="E141" t="s">
        <v>543</v>
      </c>
      <c r="F141" t="s">
        <v>1224</v>
      </c>
      <c r="G141" t="s">
        <v>1225</v>
      </c>
      <c r="H141" t="s">
        <v>534</v>
      </c>
      <c r="I141" t="s">
        <v>535</v>
      </c>
      <c r="J141" t="s">
        <v>70</v>
      </c>
      <c r="K141" t="s">
        <v>70</v>
      </c>
      <c r="L141" t="s">
        <v>1199</v>
      </c>
      <c r="M141" t="s">
        <v>310</v>
      </c>
      <c r="N141" t="s">
        <v>561</v>
      </c>
      <c r="O141" t="s">
        <v>71</v>
      </c>
      <c r="P141" t="s">
        <v>844</v>
      </c>
      <c r="Q141" t="s">
        <v>73</v>
      </c>
      <c r="R141" t="s">
        <v>548</v>
      </c>
      <c r="S141" t="s">
        <v>74</v>
      </c>
      <c r="T141" s="83">
        <v>1.56</v>
      </c>
      <c r="U141" s="80">
        <v>47118</v>
      </c>
      <c r="V141" s="81" t="s">
        <v>467</v>
      </c>
      <c r="W141" s="81" t="s">
        <v>647</v>
      </c>
      <c r="X141" t="s">
        <v>541</v>
      </c>
      <c r="Z141" s="83">
        <v>2503275.6475637699</v>
      </c>
      <c r="AA141" s="83">
        <v>1</v>
      </c>
      <c r="AB141" s="83">
        <v>119.83450000000001</v>
      </c>
      <c r="AC141" s="83">
        <v>0</v>
      </c>
      <c r="AD141" s="83">
        <v>2999.7878599999999</v>
      </c>
      <c r="AH141" s="81" t="s">
        <v>1226</v>
      </c>
      <c r="AI141" s="81" t="s">
        <v>208</v>
      </c>
      <c r="AJ141" s="81" t="s">
        <v>148</v>
      </c>
    </row>
    <row r="142" spans="1:36" x14ac:dyDescent="0.2">
      <c r="A142">
        <v>170</v>
      </c>
      <c r="B142">
        <v>170</v>
      </c>
      <c r="C142" t="s">
        <v>566</v>
      </c>
      <c r="D142">
        <v>520033234</v>
      </c>
      <c r="E142" t="s">
        <v>543</v>
      </c>
      <c r="F142" t="s">
        <v>1227</v>
      </c>
      <c r="G142" t="s">
        <v>1228</v>
      </c>
      <c r="H142" t="s">
        <v>534</v>
      </c>
      <c r="I142" t="s">
        <v>535</v>
      </c>
      <c r="J142" t="s">
        <v>70</v>
      </c>
      <c r="K142" t="s">
        <v>70</v>
      </c>
      <c r="L142" t="s">
        <v>536</v>
      </c>
      <c r="M142" t="s">
        <v>310</v>
      </c>
      <c r="N142" t="s">
        <v>569</v>
      </c>
      <c r="O142" t="s">
        <v>71</v>
      </c>
      <c r="P142" t="s">
        <v>92</v>
      </c>
      <c r="Q142" t="s">
        <v>570</v>
      </c>
      <c r="R142" t="s">
        <v>548</v>
      </c>
      <c r="S142" t="s">
        <v>74</v>
      </c>
      <c r="T142" s="83">
        <v>3.14</v>
      </c>
      <c r="U142" s="80">
        <v>47938</v>
      </c>
      <c r="V142" s="81" t="s">
        <v>441</v>
      </c>
      <c r="W142" s="81" t="s">
        <v>1181</v>
      </c>
      <c r="X142" t="s">
        <v>541</v>
      </c>
      <c r="Z142" s="83">
        <v>1955490.37346481</v>
      </c>
      <c r="AA142" s="83">
        <v>1</v>
      </c>
      <c r="AB142" s="83">
        <v>103.04</v>
      </c>
      <c r="AC142" s="83">
        <v>0</v>
      </c>
      <c r="AD142" s="83">
        <v>2014.9372800000001</v>
      </c>
      <c r="AH142" s="81" t="s">
        <v>1229</v>
      </c>
      <c r="AI142" s="81" t="s">
        <v>251</v>
      </c>
      <c r="AJ142" s="81" t="s">
        <v>104</v>
      </c>
    </row>
    <row r="143" spans="1:36" x14ac:dyDescent="0.2">
      <c r="A143">
        <v>170</v>
      </c>
      <c r="B143">
        <v>170</v>
      </c>
      <c r="C143" t="s">
        <v>955</v>
      </c>
      <c r="D143">
        <v>513893123</v>
      </c>
      <c r="E143" t="s">
        <v>543</v>
      </c>
      <c r="F143" t="s">
        <v>1230</v>
      </c>
      <c r="G143" t="s">
        <v>957</v>
      </c>
      <c r="H143" t="s">
        <v>534</v>
      </c>
      <c r="I143" t="s">
        <v>535</v>
      </c>
      <c r="J143" t="s">
        <v>70</v>
      </c>
      <c r="K143" t="s">
        <v>70</v>
      </c>
      <c r="L143" t="s">
        <v>1199</v>
      </c>
      <c r="M143" t="s">
        <v>310</v>
      </c>
      <c r="N143" t="s">
        <v>958</v>
      </c>
      <c r="O143" t="s">
        <v>71</v>
      </c>
      <c r="P143" t="s">
        <v>238</v>
      </c>
      <c r="Q143" t="s">
        <v>570</v>
      </c>
      <c r="R143" t="s">
        <v>548</v>
      </c>
      <c r="S143" t="s">
        <v>74</v>
      </c>
      <c r="T143" s="83">
        <v>2.33</v>
      </c>
      <c r="U143" s="80">
        <v>48060</v>
      </c>
      <c r="V143" s="81" t="s">
        <v>318</v>
      </c>
      <c r="W143" s="81" t="s">
        <v>700</v>
      </c>
      <c r="X143" t="s">
        <v>541</v>
      </c>
      <c r="Z143" s="83">
        <v>2209342.7384292302</v>
      </c>
      <c r="AA143" s="83">
        <v>1</v>
      </c>
      <c r="AB143" s="83">
        <v>112.4062</v>
      </c>
      <c r="AC143" s="83">
        <v>0</v>
      </c>
      <c r="AD143" s="83">
        <v>2483.43822</v>
      </c>
      <c r="AH143" s="81" t="s">
        <v>497</v>
      </c>
      <c r="AI143" s="81" t="s">
        <v>726</v>
      </c>
      <c r="AJ143" s="81" t="s">
        <v>95</v>
      </c>
    </row>
    <row r="144" spans="1:36" x14ac:dyDescent="0.2">
      <c r="A144">
        <v>170</v>
      </c>
      <c r="B144">
        <v>170</v>
      </c>
      <c r="C144" t="s">
        <v>945</v>
      </c>
      <c r="D144">
        <v>520029935</v>
      </c>
      <c r="E144" t="s">
        <v>543</v>
      </c>
      <c r="F144" t="s">
        <v>1231</v>
      </c>
      <c r="G144" t="s">
        <v>1232</v>
      </c>
      <c r="H144" t="s">
        <v>534</v>
      </c>
      <c r="I144" t="s">
        <v>535</v>
      </c>
      <c r="J144" t="s">
        <v>70</v>
      </c>
      <c r="K144" t="s">
        <v>70</v>
      </c>
      <c r="L144" t="s">
        <v>536</v>
      </c>
      <c r="M144" t="s">
        <v>310</v>
      </c>
      <c r="N144" t="s">
        <v>825</v>
      </c>
      <c r="O144" t="s">
        <v>71</v>
      </c>
      <c r="P144" t="s">
        <v>601</v>
      </c>
      <c r="Q144" t="s">
        <v>570</v>
      </c>
      <c r="R144" t="s">
        <v>548</v>
      </c>
      <c r="S144" t="s">
        <v>74</v>
      </c>
      <c r="T144" s="83">
        <v>4.43</v>
      </c>
      <c r="U144" s="80">
        <v>49388</v>
      </c>
      <c r="V144" s="81" t="s">
        <v>635</v>
      </c>
      <c r="W144" s="81" t="s">
        <v>616</v>
      </c>
      <c r="X144" t="s">
        <v>541</v>
      </c>
      <c r="Z144" s="83">
        <v>11264723.1589329</v>
      </c>
      <c r="AA144" s="83">
        <v>1</v>
      </c>
      <c r="AB144" s="83">
        <v>104.68</v>
      </c>
      <c r="AC144" s="83">
        <v>0</v>
      </c>
      <c r="AD144" s="83">
        <v>11791.912200000001</v>
      </c>
      <c r="AH144" s="81" t="s">
        <v>80</v>
      </c>
      <c r="AI144" s="81" t="s">
        <v>1024</v>
      </c>
      <c r="AJ144" s="81" t="s">
        <v>1025</v>
      </c>
    </row>
    <row r="145" spans="1:36" x14ac:dyDescent="0.2">
      <c r="A145">
        <v>170</v>
      </c>
      <c r="B145">
        <v>170</v>
      </c>
      <c r="C145" t="s">
        <v>1233</v>
      </c>
      <c r="D145">
        <v>516167343</v>
      </c>
      <c r="E145" t="s">
        <v>543</v>
      </c>
      <c r="F145" t="s">
        <v>1234</v>
      </c>
      <c r="G145" t="s">
        <v>1235</v>
      </c>
      <c r="H145" t="s">
        <v>534</v>
      </c>
      <c r="I145" t="s">
        <v>535</v>
      </c>
      <c r="J145" t="s">
        <v>70</v>
      </c>
      <c r="K145" t="s">
        <v>70</v>
      </c>
      <c r="L145" t="s">
        <v>536</v>
      </c>
      <c r="M145" t="s">
        <v>310</v>
      </c>
      <c r="N145" t="s">
        <v>1016</v>
      </c>
      <c r="O145" t="s">
        <v>71</v>
      </c>
      <c r="P145" t="s">
        <v>538</v>
      </c>
      <c r="Q145" t="s">
        <v>538</v>
      </c>
      <c r="R145" t="s">
        <v>538</v>
      </c>
      <c r="S145" t="s">
        <v>74</v>
      </c>
      <c r="T145" s="83">
        <v>2.82</v>
      </c>
      <c r="U145" s="80">
        <v>47848</v>
      </c>
      <c r="V145" s="81" t="s">
        <v>1236</v>
      </c>
      <c r="W145" s="81" t="s">
        <v>737</v>
      </c>
      <c r="X145" t="s">
        <v>541</v>
      </c>
      <c r="Z145" s="83">
        <v>2481512.1656593601</v>
      </c>
      <c r="AA145" s="83">
        <v>1</v>
      </c>
      <c r="AB145" s="83">
        <v>106.32</v>
      </c>
      <c r="AC145" s="83">
        <v>0</v>
      </c>
      <c r="AD145" s="83">
        <v>2638.3437300000001</v>
      </c>
      <c r="AH145" s="81" t="s">
        <v>1237</v>
      </c>
      <c r="AI145" s="81" t="s">
        <v>155</v>
      </c>
      <c r="AJ145" s="81" t="s">
        <v>158</v>
      </c>
    </row>
    <row r="146" spans="1:36" x14ac:dyDescent="0.2">
      <c r="A146">
        <v>170</v>
      </c>
      <c r="B146">
        <v>170</v>
      </c>
      <c r="C146" t="s">
        <v>1112</v>
      </c>
      <c r="D146">
        <v>514353671</v>
      </c>
      <c r="E146" t="s">
        <v>543</v>
      </c>
      <c r="F146" t="s">
        <v>1238</v>
      </c>
      <c r="G146" t="s">
        <v>1239</v>
      </c>
      <c r="H146" t="s">
        <v>534</v>
      </c>
      <c r="I146" t="s">
        <v>535</v>
      </c>
      <c r="J146" t="s">
        <v>70</v>
      </c>
      <c r="K146" t="s">
        <v>70</v>
      </c>
      <c r="L146" t="s">
        <v>536</v>
      </c>
      <c r="M146" t="s">
        <v>310</v>
      </c>
      <c r="N146" t="s">
        <v>561</v>
      </c>
      <c r="O146" t="s">
        <v>71</v>
      </c>
      <c r="P146" t="s">
        <v>844</v>
      </c>
      <c r="Q146" t="s">
        <v>73</v>
      </c>
      <c r="R146" t="s">
        <v>548</v>
      </c>
      <c r="S146" t="s">
        <v>74</v>
      </c>
      <c r="T146" s="83">
        <v>4.5599999999999996</v>
      </c>
      <c r="U146" s="80">
        <v>48029</v>
      </c>
      <c r="V146" s="81" t="s">
        <v>571</v>
      </c>
      <c r="W146" s="81" t="s">
        <v>1062</v>
      </c>
      <c r="X146" t="s">
        <v>541</v>
      </c>
      <c r="Z146" s="83">
        <v>2851070.7489992101</v>
      </c>
      <c r="AA146" s="83">
        <v>1</v>
      </c>
      <c r="AB146" s="83">
        <v>105.94</v>
      </c>
      <c r="AC146" s="83">
        <v>0</v>
      </c>
      <c r="AD146" s="83">
        <v>3020.4243499999998</v>
      </c>
      <c r="AH146" s="81" t="s">
        <v>965</v>
      </c>
      <c r="AI146" s="81" t="s">
        <v>157</v>
      </c>
      <c r="AJ146" s="81" t="s">
        <v>148</v>
      </c>
    </row>
    <row r="147" spans="1:36" x14ac:dyDescent="0.2">
      <c r="A147">
        <v>170</v>
      </c>
      <c r="B147">
        <v>170</v>
      </c>
      <c r="C147" t="s">
        <v>639</v>
      </c>
      <c r="D147">
        <v>513992529</v>
      </c>
      <c r="E147" t="s">
        <v>543</v>
      </c>
      <c r="F147" t="s">
        <v>1240</v>
      </c>
      <c r="G147" t="s">
        <v>1241</v>
      </c>
      <c r="H147" t="s">
        <v>534</v>
      </c>
      <c r="I147" t="s">
        <v>535</v>
      </c>
      <c r="J147" t="s">
        <v>70</v>
      </c>
      <c r="K147" t="s">
        <v>70</v>
      </c>
      <c r="L147" t="s">
        <v>536</v>
      </c>
      <c r="M147" t="s">
        <v>310</v>
      </c>
      <c r="N147" t="s">
        <v>561</v>
      </c>
      <c r="O147" t="s">
        <v>71</v>
      </c>
      <c r="P147" t="s">
        <v>186</v>
      </c>
      <c r="Q147" t="s">
        <v>73</v>
      </c>
      <c r="R147" t="s">
        <v>548</v>
      </c>
      <c r="S147" t="s">
        <v>74</v>
      </c>
      <c r="T147" s="83">
        <v>6.74</v>
      </c>
      <c r="U147" s="80">
        <v>50140</v>
      </c>
      <c r="V147" s="81" t="s">
        <v>1093</v>
      </c>
      <c r="W147" s="81" t="s">
        <v>1186</v>
      </c>
      <c r="X147" t="s">
        <v>541</v>
      </c>
      <c r="Z147" s="83">
        <v>6539396.6863106601</v>
      </c>
      <c r="AA147" s="83">
        <v>1</v>
      </c>
      <c r="AB147" s="83">
        <v>109.89</v>
      </c>
      <c r="AC147" s="83">
        <v>0</v>
      </c>
      <c r="AD147" s="83">
        <v>7186.1430200000004</v>
      </c>
      <c r="AH147" s="81" t="s">
        <v>1242</v>
      </c>
      <c r="AI147" s="81" t="s">
        <v>1058</v>
      </c>
      <c r="AJ147" s="81" t="s">
        <v>118</v>
      </c>
    </row>
    <row r="148" spans="1:36" x14ac:dyDescent="0.2">
      <c r="A148">
        <v>170</v>
      </c>
      <c r="B148">
        <v>170</v>
      </c>
      <c r="C148" t="s">
        <v>566</v>
      </c>
      <c r="D148">
        <v>520033234</v>
      </c>
      <c r="E148" t="s">
        <v>543</v>
      </c>
      <c r="F148" t="s">
        <v>1243</v>
      </c>
      <c r="G148" t="s">
        <v>1179</v>
      </c>
      <c r="H148" t="s">
        <v>534</v>
      </c>
      <c r="I148" t="s">
        <v>535</v>
      </c>
      <c r="J148" t="s">
        <v>70</v>
      </c>
      <c r="K148" t="s">
        <v>70</v>
      </c>
      <c r="L148" t="s">
        <v>1199</v>
      </c>
      <c r="M148" t="s">
        <v>310</v>
      </c>
      <c r="N148" t="s">
        <v>569</v>
      </c>
      <c r="O148" t="s">
        <v>71</v>
      </c>
      <c r="P148" t="s">
        <v>92</v>
      </c>
      <c r="Q148" t="s">
        <v>570</v>
      </c>
      <c r="R148" t="s">
        <v>548</v>
      </c>
      <c r="S148" t="s">
        <v>74</v>
      </c>
      <c r="T148" s="83">
        <v>1.89</v>
      </c>
      <c r="U148" s="80">
        <v>47208</v>
      </c>
      <c r="V148" s="81" t="s">
        <v>1180</v>
      </c>
      <c r="W148" s="81" t="s">
        <v>1181</v>
      </c>
      <c r="X148" t="s">
        <v>541</v>
      </c>
      <c r="Z148" s="83">
        <v>4756223.7238075696</v>
      </c>
      <c r="AA148" s="83">
        <v>1</v>
      </c>
      <c r="AB148" s="83">
        <v>111.1067</v>
      </c>
      <c r="AC148" s="83">
        <v>0</v>
      </c>
      <c r="AD148" s="83">
        <v>5284.4832200000001</v>
      </c>
      <c r="AH148" s="81" t="s">
        <v>1244</v>
      </c>
      <c r="AI148" s="81" t="s">
        <v>1076</v>
      </c>
      <c r="AJ148" s="81" t="s">
        <v>132</v>
      </c>
    </row>
    <row r="149" spans="1:36" x14ac:dyDescent="0.2">
      <c r="A149">
        <v>170</v>
      </c>
      <c r="B149">
        <v>170</v>
      </c>
      <c r="C149" t="s">
        <v>619</v>
      </c>
      <c r="D149">
        <v>520024126</v>
      </c>
      <c r="E149" t="s">
        <v>543</v>
      </c>
      <c r="F149" t="s">
        <v>1245</v>
      </c>
      <c r="G149" t="s">
        <v>1246</v>
      </c>
      <c r="H149" t="s">
        <v>534</v>
      </c>
      <c r="I149" t="s">
        <v>535</v>
      </c>
      <c r="J149" t="s">
        <v>70</v>
      </c>
      <c r="K149" t="s">
        <v>70</v>
      </c>
      <c r="L149" t="s">
        <v>536</v>
      </c>
      <c r="M149" t="s">
        <v>310</v>
      </c>
      <c r="N149" t="s">
        <v>561</v>
      </c>
      <c r="O149" t="s">
        <v>71</v>
      </c>
      <c r="P149" t="s">
        <v>578</v>
      </c>
      <c r="Q149" t="s">
        <v>570</v>
      </c>
      <c r="R149" t="s">
        <v>548</v>
      </c>
      <c r="S149" t="s">
        <v>74</v>
      </c>
      <c r="T149" s="83">
        <v>6.32</v>
      </c>
      <c r="U149" s="80">
        <v>49034</v>
      </c>
      <c r="V149" s="81" t="s">
        <v>1247</v>
      </c>
      <c r="W149" s="81" t="s">
        <v>660</v>
      </c>
      <c r="X149" t="s">
        <v>541</v>
      </c>
      <c r="Z149" s="83">
        <v>25118586.423324801</v>
      </c>
      <c r="AA149" s="83">
        <v>1</v>
      </c>
      <c r="AB149" s="83">
        <v>108.09</v>
      </c>
      <c r="AC149" s="83">
        <v>0</v>
      </c>
      <c r="AD149" s="83">
        <v>27150.680059999999</v>
      </c>
      <c r="AH149" s="81" t="s">
        <v>1248</v>
      </c>
      <c r="AI149" s="81" t="s">
        <v>1249</v>
      </c>
      <c r="AJ149" s="81" t="s">
        <v>94</v>
      </c>
    </row>
    <row r="150" spans="1:36" x14ac:dyDescent="0.2">
      <c r="A150">
        <v>170</v>
      </c>
      <c r="B150">
        <v>170</v>
      </c>
      <c r="C150" t="s">
        <v>597</v>
      </c>
      <c r="D150">
        <v>520000472</v>
      </c>
      <c r="E150" t="s">
        <v>543</v>
      </c>
      <c r="F150" t="s">
        <v>1250</v>
      </c>
      <c r="G150" t="s">
        <v>1251</v>
      </c>
      <c r="H150" t="s">
        <v>534</v>
      </c>
      <c r="I150" t="s">
        <v>535</v>
      </c>
      <c r="J150" t="s">
        <v>70</v>
      </c>
      <c r="K150" t="s">
        <v>70</v>
      </c>
      <c r="L150" t="s">
        <v>536</v>
      </c>
      <c r="M150" t="s">
        <v>310</v>
      </c>
      <c r="N150" t="s">
        <v>600</v>
      </c>
      <c r="O150" t="s">
        <v>71</v>
      </c>
      <c r="P150" t="s">
        <v>601</v>
      </c>
      <c r="Q150" t="s">
        <v>570</v>
      </c>
      <c r="R150" t="s">
        <v>548</v>
      </c>
      <c r="S150" t="s">
        <v>74</v>
      </c>
      <c r="T150" s="83">
        <v>7.06</v>
      </c>
      <c r="U150" s="80">
        <v>49075</v>
      </c>
      <c r="V150" s="81" t="s">
        <v>1252</v>
      </c>
      <c r="W150" s="81" t="s">
        <v>563</v>
      </c>
      <c r="X150" t="s">
        <v>541</v>
      </c>
      <c r="Z150" s="83">
        <v>4600790.3325135401</v>
      </c>
      <c r="AA150" s="83">
        <v>1</v>
      </c>
      <c r="AB150" s="83">
        <v>107.33</v>
      </c>
      <c r="AC150" s="83">
        <v>0</v>
      </c>
      <c r="AD150" s="83">
        <v>4938.02826</v>
      </c>
      <c r="AH150" s="81" t="s">
        <v>1253</v>
      </c>
      <c r="AI150" s="81" t="s">
        <v>436</v>
      </c>
      <c r="AJ150" s="81" t="s">
        <v>169</v>
      </c>
    </row>
    <row r="151" spans="1:36" x14ac:dyDescent="0.2">
      <c r="A151">
        <v>170</v>
      </c>
      <c r="B151">
        <v>170</v>
      </c>
      <c r="C151" t="s">
        <v>566</v>
      </c>
      <c r="D151">
        <v>520033234</v>
      </c>
      <c r="E151" t="s">
        <v>543</v>
      </c>
      <c r="F151" t="s">
        <v>1227</v>
      </c>
      <c r="G151" t="s">
        <v>1228</v>
      </c>
      <c r="H151" t="s">
        <v>534</v>
      </c>
      <c r="I151" t="s">
        <v>535</v>
      </c>
      <c r="J151" t="s">
        <v>70</v>
      </c>
      <c r="K151" t="s">
        <v>70</v>
      </c>
      <c r="L151" t="s">
        <v>1199</v>
      </c>
      <c r="M151" t="s">
        <v>310</v>
      </c>
      <c r="N151" t="s">
        <v>569</v>
      </c>
      <c r="O151" t="s">
        <v>71</v>
      </c>
      <c r="P151" t="s">
        <v>92</v>
      </c>
      <c r="Q151" t="s">
        <v>570</v>
      </c>
      <c r="R151" t="s">
        <v>548</v>
      </c>
      <c r="S151" t="s">
        <v>74</v>
      </c>
      <c r="T151" s="83">
        <v>3.14</v>
      </c>
      <c r="U151" s="80">
        <v>47938</v>
      </c>
      <c r="V151" s="81" t="s">
        <v>441</v>
      </c>
      <c r="W151" s="81" t="s">
        <v>1181</v>
      </c>
      <c r="X151" t="s">
        <v>541</v>
      </c>
      <c r="Z151" s="83">
        <v>4756223.7238075696</v>
      </c>
      <c r="AA151" s="83">
        <v>1</v>
      </c>
      <c r="AB151" s="83">
        <v>102.6386</v>
      </c>
      <c r="AC151" s="83">
        <v>0</v>
      </c>
      <c r="AD151" s="83">
        <v>4881.7214400000003</v>
      </c>
      <c r="AH151" s="81" t="s">
        <v>76</v>
      </c>
      <c r="AI151" s="81" t="s">
        <v>1169</v>
      </c>
      <c r="AJ151" s="81" t="s">
        <v>169</v>
      </c>
    </row>
    <row r="152" spans="1:36" x14ac:dyDescent="0.2">
      <c r="A152">
        <v>170</v>
      </c>
      <c r="B152">
        <v>170</v>
      </c>
      <c r="C152" t="s">
        <v>713</v>
      </c>
      <c r="D152">
        <v>513623314</v>
      </c>
      <c r="E152" t="s">
        <v>543</v>
      </c>
      <c r="F152" t="s">
        <v>1254</v>
      </c>
      <c r="G152" t="s">
        <v>1255</v>
      </c>
      <c r="H152" t="s">
        <v>534</v>
      </c>
      <c r="I152" t="s">
        <v>535</v>
      </c>
      <c r="J152" t="s">
        <v>70</v>
      </c>
      <c r="K152" t="s">
        <v>70</v>
      </c>
      <c r="L152" t="s">
        <v>536</v>
      </c>
      <c r="M152" t="s">
        <v>310</v>
      </c>
      <c r="N152" t="s">
        <v>561</v>
      </c>
      <c r="O152" t="s">
        <v>71</v>
      </c>
      <c r="P152" t="s">
        <v>186</v>
      </c>
      <c r="Q152" t="s">
        <v>73</v>
      </c>
      <c r="R152" t="s">
        <v>548</v>
      </c>
      <c r="S152" t="s">
        <v>74</v>
      </c>
      <c r="T152" s="83">
        <v>3.31</v>
      </c>
      <c r="U152" s="80">
        <v>47462</v>
      </c>
      <c r="V152" s="81" t="s">
        <v>759</v>
      </c>
      <c r="W152" s="81" t="s">
        <v>838</v>
      </c>
      <c r="X152" t="s">
        <v>541</v>
      </c>
      <c r="Z152" s="83">
        <v>4656689.6591926096</v>
      </c>
      <c r="AA152" s="83">
        <v>1</v>
      </c>
      <c r="AB152" s="83">
        <v>103.71</v>
      </c>
      <c r="AC152" s="83">
        <v>0</v>
      </c>
      <c r="AD152" s="83">
        <v>4829.4528499999997</v>
      </c>
      <c r="AH152" s="81" t="s">
        <v>1256</v>
      </c>
      <c r="AI152" s="81" t="s">
        <v>1257</v>
      </c>
      <c r="AJ152" s="81" t="s">
        <v>169</v>
      </c>
    </row>
    <row r="153" spans="1:36" x14ac:dyDescent="0.2">
      <c r="A153">
        <v>170</v>
      </c>
      <c r="B153">
        <v>170</v>
      </c>
      <c r="C153" t="s">
        <v>713</v>
      </c>
      <c r="D153">
        <v>513623314</v>
      </c>
      <c r="E153" t="s">
        <v>543</v>
      </c>
      <c r="F153" t="s">
        <v>1258</v>
      </c>
      <c r="G153" t="s">
        <v>1259</v>
      </c>
      <c r="H153" t="s">
        <v>534</v>
      </c>
      <c r="I153" t="s">
        <v>535</v>
      </c>
      <c r="J153" t="s">
        <v>70</v>
      </c>
      <c r="K153" t="s">
        <v>70</v>
      </c>
      <c r="L153" t="s">
        <v>536</v>
      </c>
      <c r="M153" t="s">
        <v>310</v>
      </c>
      <c r="N153" t="s">
        <v>561</v>
      </c>
      <c r="O153" t="s">
        <v>71</v>
      </c>
      <c r="P153" t="s">
        <v>578</v>
      </c>
      <c r="Q153" t="s">
        <v>570</v>
      </c>
      <c r="R153" t="s">
        <v>548</v>
      </c>
      <c r="S153" t="s">
        <v>74</v>
      </c>
      <c r="T153" s="83">
        <v>4.24</v>
      </c>
      <c r="U153" s="80">
        <v>47858</v>
      </c>
      <c r="V153" s="81" t="s">
        <v>1200</v>
      </c>
      <c r="W153" s="81" t="s">
        <v>563</v>
      </c>
      <c r="X153" t="s">
        <v>541</v>
      </c>
      <c r="Z153" s="83">
        <v>7600641.5621864004</v>
      </c>
      <c r="AA153" s="83">
        <v>1</v>
      </c>
      <c r="AB153" s="83">
        <v>104.87</v>
      </c>
      <c r="AC153" s="83">
        <v>0</v>
      </c>
      <c r="AD153" s="83">
        <v>7970.7928099999999</v>
      </c>
      <c r="AH153" s="81" t="s">
        <v>1260</v>
      </c>
      <c r="AI153" s="81" t="s">
        <v>1261</v>
      </c>
      <c r="AJ153" s="81" t="s">
        <v>138</v>
      </c>
    </row>
    <row r="154" spans="1:36" x14ac:dyDescent="0.2">
      <c r="A154">
        <v>170</v>
      </c>
      <c r="B154">
        <v>170</v>
      </c>
      <c r="C154" t="s">
        <v>1262</v>
      </c>
      <c r="D154">
        <v>510454333</v>
      </c>
      <c r="E154" t="s">
        <v>543</v>
      </c>
      <c r="F154" t="s">
        <v>1263</v>
      </c>
      <c r="G154" t="s">
        <v>1264</v>
      </c>
      <c r="H154" t="s">
        <v>534</v>
      </c>
      <c r="I154" t="s">
        <v>535</v>
      </c>
      <c r="J154" t="s">
        <v>70</v>
      </c>
      <c r="K154" t="s">
        <v>70</v>
      </c>
      <c r="L154" t="s">
        <v>536</v>
      </c>
      <c r="M154" t="s">
        <v>310</v>
      </c>
      <c r="N154" t="s">
        <v>710</v>
      </c>
      <c r="O154" t="s">
        <v>71</v>
      </c>
      <c r="P154" t="s">
        <v>653</v>
      </c>
      <c r="Q154" t="s">
        <v>73</v>
      </c>
      <c r="R154" t="s">
        <v>548</v>
      </c>
      <c r="S154" t="s">
        <v>74</v>
      </c>
      <c r="T154" s="83">
        <v>3.65</v>
      </c>
      <c r="U154" s="80">
        <v>48669</v>
      </c>
      <c r="V154" s="81" t="s">
        <v>550</v>
      </c>
      <c r="W154" s="81" t="s">
        <v>1265</v>
      </c>
      <c r="X154" t="s">
        <v>541</v>
      </c>
      <c r="Z154" s="83">
        <v>2187862.9129514801</v>
      </c>
      <c r="AA154" s="83">
        <v>1</v>
      </c>
      <c r="AB154" s="83">
        <v>103.41</v>
      </c>
      <c r="AC154" s="83">
        <v>0</v>
      </c>
      <c r="AD154" s="83">
        <v>2262.4690399999999</v>
      </c>
      <c r="AH154" s="81" t="s">
        <v>1266</v>
      </c>
      <c r="AI154" s="81" t="s">
        <v>143</v>
      </c>
      <c r="AJ154" s="81" t="s">
        <v>95</v>
      </c>
    </row>
    <row r="155" spans="1:36" x14ac:dyDescent="0.2">
      <c r="A155">
        <v>170</v>
      </c>
      <c r="B155">
        <v>170</v>
      </c>
      <c r="C155" t="s">
        <v>611</v>
      </c>
      <c r="D155">
        <v>510960719</v>
      </c>
      <c r="E155" t="s">
        <v>543</v>
      </c>
      <c r="F155" t="s">
        <v>1267</v>
      </c>
      <c r="G155" t="s">
        <v>1268</v>
      </c>
      <c r="H155" t="s">
        <v>534</v>
      </c>
      <c r="I155" t="s">
        <v>535</v>
      </c>
      <c r="J155" t="s">
        <v>70</v>
      </c>
      <c r="K155" t="s">
        <v>70</v>
      </c>
      <c r="L155" t="s">
        <v>536</v>
      </c>
      <c r="M155" t="s">
        <v>310</v>
      </c>
      <c r="N155" t="s">
        <v>561</v>
      </c>
      <c r="O155" t="s">
        <v>71</v>
      </c>
      <c r="P155" t="s">
        <v>494</v>
      </c>
      <c r="Q155" t="s">
        <v>570</v>
      </c>
      <c r="R155" t="s">
        <v>548</v>
      </c>
      <c r="S155" t="s">
        <v>74</v>
      </c>
      <c r="T155" s="83">
        <v>6.37</v>
      </c>
      <c r="U155" s="80">
        <v>48775</v>
      </c>
      <c r="V155" s="81" t="s">
        <v>833</v>
      </c>
      <c r="W155" s="81" t="s">
        <v>609</v>
      </c>
      <c r="X155" t="s">
        <v>541</v>
      </c>
      <c r="Z155" s="83">
        <v>4794686.6391906897</v>
      </c>
      <c r="AA155" s="83">
        <v>1</v>
      </c>
      <c r="AB155" s="83">
        <v>105.64</v>
      </c>
      <c r="AC155" s="83">
        <v>0</v>
      </c>
      <c r="AD155" s="83">
        <v>5065.1069699999998</v>
      </c>
      <c r="AH155" s="81" t="s">
        <v>1208</v>
      </c>
      <c r="AI155" s="81" t="s">
        <v>889</v>
      </c>
      <c r="AJ155" s="81" t="s">
        <v>168</v>
      </c>
    </row>
    <row r="156" spans="1:36" x14ac:dyDescent="0.2">
      <c r="A156">
        <v>170</v>
      </c>
      <c r="B156">
        <v>170</v>
      </c>
      <c r="C156" t="s">
        <v>713</v>
      </c>
      <c r="D156">
        <v>513623314</v>
      </c>
      <c r="E156" t="s">
        <v>543</v>
      </c>
      <c r="F156" t="s">
        <v>1269</v>
      </c>
      <c r="G156" t="s">
        <v>1270</v>
      </c>
      <c r="H156" t="s">
        <v>534</v>
      </c>
      <c r="I156" t="s">
        <v>535</v>
      </c>
      <c r="J156" t="s">
        <v>70</v>
      </c>
      <c r="K156" t="s">
        <v>70</v>
      </c>
      <c r="L156" t="s">
        <v>536</v>
      </c>
      <c r="M156" t="s">
        <v>310</v>
      </c>
      <c r="N156" t="s">
        <v>561</v>
      </c>
      <c r="O156" t="s">
        <v>71</v>
      </c>
      <c r="P156" t="s">
        <v>634</v>
      </c>
      <c r="Q156" t="s">
        <v>570</v>
      </c>
      <c r="R156" t="s">
        <v>548</v>
      </c>
      <c r="S156" t="s">
        <v>74</v>
      </c>
      <c r="T156" s="83">
        <v>6.38</v>
      </c>
      <c r="U156" s="80">
        <v>49166</v>
      </c>
      <c r="V156" s="81" t="s">
        <v>1271</v>
      </c>
      <c r="W156" s="81" t="s">
        <v>660</v>
      </c>
      <c r="X156" t="s">
        <v>541</v>
      </c>
      <c r="Z156" s="83">
        <v>6753837.68780676</v>
      </c>
      <c r="AA156" s="83">
        <v>1</v>
      </c>
      <c r="AB156" s="83">
        <v>106.18</v>
      </c>
      <c r="AC156" s="83">
        <v>0</v>
      </c>
      <c r="AD156" s="83">
        <v>7171.2248600000003</v>
      </c>
      <c r="AH156" s="81" t="s">
        <v>1272</v>
      </c>
      <c r="AI156" s="81" t="s">
        <v>1058</v>
      </c>
      <c r="AJ156" s="81" t="s">
        <v>118</v>
      </c>
    </row>
    <row r="157" spans="1:36" x14ac:dyDescent="0.2">
      <c r="A157">
        <v>170</v>
      </c>
      <c r="B157">
        <v>170</v>
      </c>
      <c r="C157" t="s">
        <v>673</v>
      </c>
      <c r="D157">
        <v>513765859</v>
      </c>
      <c r="E157" t="s">
        <v>543</v>
      </c>
      <c r="F157" t="s">
        <v>1273</v>
      </c>
      <c r="G157" t="s">
        <v>1274</v>
      </c>
      <c r="H157" t="s">
        <v>534</v>
      </c>
      <c r="I157" t="s">
        <v>535</v>
      </c>
      <c r="J157" t="s">
        <v>70</v>
      </c>
      <c r="K157" t="s">
        <v>70</v>
      </c>
      <c r="L157" t="s">
        <v>536</v>
      </c>
      <c r="M157" t="s">
        <v>310</v>
      </c>
      <c r="N157" t="s">
        <v>561</v>
      </c>
      <c r="O157" t="s">
        <v>71</v>
      </c>
      <c r="P157" t="s">
        <v>186</v>
      </c>
      <c r="Q157" t="s">
        <v>73</v>
      </c>
      <c r="R157" t="s">
        <v>548</v>
      </c>
      <c r="S157" t="s">
        <v>74</v>
      </c>
      <c r="T157" s="83">
        <v>5.0199999999999996</v>
      </c>
      <c r="U157" s="80">
        <v>51043</v>
      </c>
      <c r="V157" s="81" t="s">
        <v>422</v>
      </c>
      <c r="W157" s="81" t="s">
        <v>820</v>
      </c>
      <c r="X157" t="s">
        <v>541</v>
      </c>
      <c r="Z157" s="83">
        <v>10842230.0504847</v>
      </c>
      <c r="AA157" s="83">
        <v>1</v>
      </c>
      <c r="AB157" s="83">
        <v>98.97</v>
      </c>
      <c r="AC157" s="83">
        <v>0</v>
      </c>
      <c r="AD157" s="83">
        <v>10730.55508</v>
      </c>
      <c r="AH157" s="81" t="s">
        <v>1275</v>
      </c>
      <c r="AI157" s="81" t="s">
        <v>1276</v>
      </c>
      <c r="AJ157" s="81" t="s">
        <v>975</v>
      </c>
    </row>
    <row r="158" spans="1:36" x14ac:dyDescent="0.2">
      <c r="A158">
        <v>170</v>
      </c>
      <c r="B158">
        <v>170</v>
      </c>
      <c r="C158" t="s">
        <v>1035</v>
      </c>
      <c r="D158">
        <v>520000118</v>
      </c>
      <c r="E158" t="s">
        <v>543</v>
      </c>
      <c r="F158" t="s">
        <v>1277</v>
      </c>
      <c r="G158" t="s">
        <v>1278</v>
      </c>
      <c r="H158" t="s">
        <v>534</v>
      </c>
      <c r="I158" t="s">
        <v>535</v>
      </c>
      <c r="J158" t="s">
        <v>70</v>
      </c>
      <c r="K158" t="s">
        <v>70</v>
      </c>
      <c r="L158" t="s">
        <v>536</v>
      </c>
      <c r="M158" t="s">
        <v>310</v>
      </c>
      <c r="N158" t="s">
        <v>825</v>
      </c>
      <c r="O158" t="s">
        <v>71</v>
      </c>
      <c r="P158" t="s">
        <v>601</v>
      </c>
      <c r="Q158" t="s">
        <v>570</v>
      </c>
      <c r="R158" t="s">
        <v>548</v>
      </c>
      <c r="S158" t="s">
        <v>74</v>
      </c>
      <c r="T158" s="83">
        <v>4.2699999999999996</v>
      </c>
      <c r="U158" s="80">
        <v>49542</v>
      </c>
      <c r="V158" s="81" t="s">
        <v>1205</v>
      </c>
      <c r="W158" s="81" t="s">
        <v>684</v>
      </c>
      <c r="X158" t="s">
        <v>541</v>
      </c>
      <c r="Z158" s="83">
        <v>958765.09546465101</v>
      </c>
      <c r="AA158" s="83">
        <v>1</v>
      </c>
      <c r="AB158" s="83">
        <v>105.16</v>
      </c>
      <c r="AC158" s="83">
        <v>0</v>
      </c>
      <c r="AD158" s="83">
        <v>1008.2373700000001</v>
      </c>
      <c r="AH158" s="81" t="s">
        <v>135</v>
      </c>
      <c r="AI158" s="81" t="s">
        <v>260</v>
      </c>
      <c r="AJ158" s="81" t="s">
        <v>114</v>
      </c>
    </row>
    <row r="159" spans="1:36" x14ac:dyDescent="0.2">
      <c r="A159">
        <v>170</v>
      </c>
      <c r="B159">
        <v>170</v>
      </c>
      <c r="C159" t="s">
        <v>951</v>
      </c>
      <c r="D159">
        <v>513141879</v>
      </c>
      <c r="E159" t="s">
        <v>543</v>
      </c>
      <c r="F159" t="s">
        <v>1279</v>
      </c>
      <c r="G159" t="s">
        <v>1280</v>
      </c>
      <c r="H159" t="s">
        <v>534</v>
      </c>
      <c r="I159" t="s">
        <v>535</v>
      </c>
      <c r="J159" t="s">
        <v>70</v>
      </c>
      <c r="K159" t="s">
        <v>70</v>
      </c>
      <c r="L159" t="s">
        <v>536</v>
      </c>
      <c r="M159" t="s">
        <v>310</v>
      </c>
      <c r="N159" t="s">
        <v>825</v>
      </c>
      <c r="O159" t="s">
        <v>71</v>
      </c>
      <c r="P159" t="s">
        <v>601</v>
      </c>
      <c r="Q159" t="s">
        <v>570</v>
      </c>
      <c r="R159" t="s">
        <v>548</v>
      </c>
      <c r="S159" t="s">
        <v>74</v>
      </c>
      <c r="T159" s="83">
        <v>2.11</v>
      </c>
      <c r="U159" s="80">
        <v>47000</v>
      </c>
      <c r="V159" s="81" t="s">
        <v>921</v>
      </c>
      <c r="W159" s="81" t="s">
        <v>931</v>
      </c>
      <c r="X159" t="s">
        <v>541</v>
      </c>
      <c r="Z159" s="83">
        <v>1345312.3391990899</v>
      </c>
      <c r="AA159" s="83">
        <v>1</v>
      </c>
      <c r="AB159" s="83">
        <v>104.15</v>
      </c>
      <c r="AC159" s="83">
        <v>0</v>
      </c>
      <c r="AD159" s="83">
        <v>1401.1428000000001</v>
      </c>
      <c r="AH159" s="81" t="s">
        <v>268</v>
      </c>
      <c r="AI159" s="81" t="s">
        <v>177</v>
      </c>
      <c r="AJ159" s="81" t="s">
        <v>111</v>
      </c>
    </row>
    <row r="160" spans="1:36" x14ac:dyDescent="0.2">
      <c r="A160">
        <v>170</v>
      </c>
      <c r="B160">
        <v>170</v>
      </c>
      <c r="C160" t="s">
        <v>940</v>
      </c>
      <c r="D160">
        <v>520018078</v>
      </c>
      <c r="E160" t="s">
        <v>543</v>
      </c>
      <c r="F160" t="s">
        <v>1281</v>
      </c>
      <c r="G160" t="s">
        <v>1282</v>
      </c>
      <c r="H160" t="s">
        <v>534</v>
      </c>
      <c r="I160" t="s">
        <v>535</v>
      </c>
      <c r="J160" t="s">
        <v>70</v>
      </c>
      <c r="K160" t="s">
        <v>70</v>
      </c>
      <c r="L160" t="s">
        <v>536</v>
      </c>
      <c r="M160" t="s">
        <v>310</v>
      </c>
      <c r="N160" t="s">
        <v>825</v>
      </c>
      <c r="O160" t="s">
        <v>71</v>
      </c>
      <c r="P160" t="s">
        <v>601</v>
      </c>
      <c r="Q160" t="s">
        <v>570</v>
      </c>
      <c r="R160" t="s">
        <v>548</v>
      </c>
      <c r="S160" t="s">
        <v>74</v>
      </c>
      <c r="T160" s="83">
        <v>5.98</v>
      </c>
      <c r="U160" s="80">
        <v>49888</v>
      </c>
      <c r="V160" s="81" t="s">
        <v>700</v>
      </c>
      <c r="W160" s="81" t="s">
        <v>866</v>
      </c>
      <c r="X160" t="s">
        <v>541</v>
      </c>
      <c r="Z160" s="83">
        <v>12651555.1053282</v>
      </c>
      <c r="AA160" s="83">
        <v>1</v>
      </c>
      <c r="AB160" s="83">
        <v>105.78</v>
      </c>
      <c r="AC160" s="83">
        <v>0</v>
      </c>
      <c r="AD160" s="83">
        <v>13382.814990000001</v>
      </c>
      <c r="AH160" s="81" t="s">
        <v>1283</v>
      </c>
      <c r="AI160" s="81" t="s">
        <v>1284</v>
      </c>
      <c r="AJ160" s="81" t="s">
        <v>1223</v>
      </c>
    </row>
    <row r="161" spans="1:36" x14ac:dyDescent="0.2">
      <c r="A161">
        <v>170</v>
      </c>
      <c r="B161">
        <v>170</v>
      </c>
      <c r="C161" t="s">
        <v>1285</v>
      </c>
      <c r="D161">
        <v>510000813</v>
      </c>
      <c r="E161" t="s">
        <v>543</v>
      </c>
      <c r="F161" t="s">
        <v>1286</v>
      </c>
      <c r="G161" t="s">
        <v>1287</v>
      </c>
      <c r="H161" t="s">
        <v>534</v>
      </c>
      <c r="I161" t="s">
        <v>535</v>
      </c>
      <c r="J161" t="s">
        <v>70</v>
      </c>
      <c r="K161" t="s">
        <v>70</v>
      </c>
      <c r="L161" t="s">
        <v>536</v>
      </c>
      <c r="M161" t="s">
        <v>310</v>
      </c>
      <c r="N161" t="s">
        <v>561</v>
      </c>
      <c r="O161" t="s">
        <v>71</v>
      </c>
      <c r="P161" t="s">
        <v>186</v>
      </c>
      <c r="Q161" t="s">
        <v>73</v>
      </c>
      <c r="R161" t="s">
        <v>548</v>
      </c>
      <c r="S161" t="s">
        <v>74</v>
      </c>
      <c r="T161" s="83">
        <v>4.72</v>
      </c>
      <c r="U161" s="80">
        <v>48944</v>
      </c>
      <c r="V161" s="81" t="s">
        <v>1288</v>
      </c>
      <c r="W161" s="81" t="s">
        <v>921</v>
      </c>
      <c r="X161" t="s">
        <v>541</v>
      </c>
      <c r="Z161" s="83">
        <v>2607405.7928985199</v>
      </c>
      <c r="AA161" s="83">
        <v>1</v>
      </c>
      <c r="AB161" s="83">
        <v>104.43</v>
      </c>
      <c r="AC161" s="83">
        <v>0</v>
      </c>
      <c r="AD161" s="83">
        <v>2722.9138699999999</v>
      </c>
      <c r="AH161" s="81" t="s">
        <v>933</v>
      </c>
      <c r="AI161" s="81" t="s">
        <v>358</v>
      </c>
      <c r="AJ161" s="81" t="s">
        <v>158</v>
      </c>
    </row>
    <row r="162" spans="1:36" x14ac:dyDescent="0.2">
      <c r="A162">
        <v>170</v>
      </c>
      <c r="B162">
        <v>170</v>
      </c>
      <c r="C162" t="s">
        <v>1112</v>
      </c>
      <c r="D162">
        <v>514353671</v>
      </c>
      <c r="E162" t="s">
        <v>543</v>
      </c>
      <c r="F162" t="s">
        <v>1289</v>
      </c>
      <c r="G162" t="s">
        <v>1290</v>
      </c>
      <c r="H162" t="s">
        <v>534</v>
      </c>
      <c r="I162" t="s">
        <v>535</v>
      </c>
      <c r="J162" t="s">
        <v>70</v>
      </c>
      <c r="K162" t="s">
        <v>70</v>
      </c>
      <c r="L162" t="s">
        <v>536</v>
      </c>
      <c r="M162" t="s">
        <v>310</v>
      </c>
      <c r="N162" t="s">
        <v>561</v>
      </c>
      <c r="O162" t="s">
        <v>71</v>
      </c>
      <c r="P162" t="s">
        <v>1115</v>
      </c>
      <c r="Q162" t="s">
        <v>73</v>
      </c>
      <c r="R162" t="s">
        <v>548</v>
      </c>
      <c r="S162" t="s">
        <v>74</v>
      </c>
      <c r="T162" s="83">
        <v>4.54</v>
      </c>
      <c r="U162" s="80">
        <v>48029</v>
      </c>
      <c r="V162" s="81" t="s">
        <v>820</v>
      </c>
      <c r="W162" s="81" t="s">
        <v>1291</v>
      </c>
      <c r="X162" t="s">
        <v>541</v>
      </c>
      <c r="Z162" s="83">
        <v>1863488.45498781</v>
      </c>
      <c r="AA162" s="83">
        <v>1</v>
      </c>
      <c r="AB162" s="83">
        <v>95.68</v>
      </c>
      <c r="AC162" s="83">
        <v>0</v>
      </c>
      <c r="AD162" s="83">
        <v>1782.9857500000001</v>
      </c>
      <c r="AH162" s="81" t="s">
        <v>1292</v>
      </c>
      <c r="AI162" s="81" t="s">
        <v>510</v>
      </c>
      <c r="AJ162" s="81" t="s">
        <v>133</v>
      </c>
    </row>
    <row r="163" spans="1:36" x14ac:dyDescent="0.2">
      <c r="A163">
        <v>170</v>
      </c>
      <c r="B163">
        <v>170</v>
      </c>
      <c r="C163" t="s">
        <v>955</v>
      </c>
      <c r="D163">
        <v>513893123</v>
      </c>
      <c r="E163" t="s">
        <v>543</v>
      </c>
      <c r="F163" t="s">
        <v>1293</v>
      </c>
      <c r="G163" t="s">
        <v>1294</v>
      </c>
      <c r="H163" t="s">
        <v>534</v>
      </c>
      <c r="I163" t="s">
        <v>535</v>
      </c>
      <c r="J163" t="s">
        <v>70</v>
      </c>
      <c r="K163" t="s">
        <v>70</v>
      </c>
      <c r="L163" t="s">
        <v>1199</v>
      </c>
      <c r="M163" t="s">
        <v>310</v>
      </c>
      <c r="N163" t="s">
        <v>958</v>
      </c>
      <c r="O163" t="s">
        <v>71</v>
      </c>
      <c r="P163" t="s">
        <v>238</v>
      </c>
      <c r="Q163" t="s">
        <v>570</v>
      </c>
      <c r="R163" t="s">
        <v>548</v>
      </c>
      <c r="S163" t="s">
        <v>74</v>
      </c>
      <c r="T163" s="83">
        <v>4.5199999999999996</v>
      </c>
      <c r="U163" s="80">
        <v>49399</v>
      </c>
      <c r="V163" s="81" t="s">
        <v>1018</v>
      </c>
      <c r="W163" s="81" t="s">
        <v>1295</v>
      </c>
      <c r="X163" t="s">
        <v>541</v>
      </c>
      <c r="Z163" s="83">
        <v>1902489.4895230299</v>
      </c>
      <c r="AA163" s="83">
        <v>1</v>
      </c>
      <c r="AB163" s="83">
        <v>106.9674</v>
      </c>
      <c r="AC163" s="83">
        <v>0</v>
      </c>
      <c r="AD163" s="83">
        <v>2035.0435399999999</v>
      </c>
      <c r="AH163" s="81" t="s">
        <v>1296</v>
      </c>
      <c r="AI163" s="81" t="s">
        <v>251</v>
      </c>
      <c r="AJ163" s="81" t="s">
        <v>104</v>
      </c>
    </row>
    <row r="164" spans="1:36" x14ac:dyDescent="0.2">
      <c r="A164">
        <v>170</v>
      </c>
      <c r="B164">
        <v>170</v>
      </c>
      <c r="C164" t="s">
        <v>855</v>
      </c>
      <c r="D164">
        <v>513682146</v>
      </c>
      <c r="E164" t="s">
        <v>543</v>
      </c>
      <c r="F164" t="s">
        <v>1297</v>
      </c>
      <c r="G164" t="s">
        <v>1298</v>
      </c>
      <c r="H164" t="s">
        <v>534</v>
      </c>
      <c r="I164" t="s">
        <v>535</v>
      </c>
      <c r="J164" t="s">
        <v>70</v>
      </c>
      <c r="K164" t="s">
        <v>70</v>
      </c>
      <c r="L164" t="s">
        <v>536</v>
      </c>
      <c r="M164" t="s">
        <v>310</v>
      </c>
      <c r="N164" t="s">
        <v>825</v>
      </c>
      <c r="O164" t="s">
        <v>71</v>
      </c>
      <c r="P164" t="s">
        <v>547</v>
      </c>
      <c r="Q164" t="s">
        <v>73</v>
      </c>
      <c r="R164" t="s">
        <v>548</v>
      </c>
      <c r="S164" t="s">
        <v>74</v>
      </c>
      <c r="T164" s="83">
        <v>4.0199999999999996</v>
      </c>
      <c r="U164" s="80">
        <v>48304</v>
      </c>
      <c r="V164" s="81" t="s">
        <v>660</v>
      </c>
      <c r="W164" s="81" t="s">
        <v>367</v>
      </c>
      <c r="X164" t="s">
        <v>541</v>
      </c>
      <c r="Z164" s="83">
        <v>7782203.1733826902</v>
      </c>
      <c r="AA164" s="83">
        <v>1</v>
      </c>
      <c r="AB164" s="83">
        <v>102.39</v>
      </c>
      <c r="AC164" s="83">
        <v>0</v>
      </c>
      <c r="AD164" s="83">
        <v>7968.1978300000001</v>
      </c>
      <c r="AH164" s="81" t="s">
        <v>1299</v>
      </c>
      <c r="AI164" s="81" t="s">
        <v>1261</v>
      </c>
      <c r="AJ164" s="81" t="s">
        <v>138</v>
      </c>
    </row>
    <row r="165" spans="1:36" x14ac:dyDescent="0.2">
      <c r="A165">
        <v>170</v>
      </c>
      <c r="B165">
        <v>170</v>
      </c>
      <c r="C165" t="s">
        <v>1300</v>
      </c>
      <c r="D165">
        <v>517199469</v>
      </c>
      <c r="E165" t="s">
        <v>543</v>
      </c>
      <c r="F165" t="s">
        <v>1301</v>
      </c>
      <c r="G165" t="s">
        <v>1302</v>
      </c>
      <c r="H165" t="s">
        <v>534</v>
      </c>
      <c r="I165" t="s">
        <v>535</v>
      </c>
      <c r="J165" t="s">
        <v>70</v>
      </c>
      <c r="K165" t="s">
        <v>70</v>
      </c>
      <c r="L165" t="s">
        <v>536</v>
      </c>
      <c r="M165" t="s">
        <v>310</v>
      </c>
      <c r="N165" t="s">
        <v>569</v>
      </c>
      <c r="O165" t="s">
        <v>71</v>
      </c>
      <c r="P165" t="s">
        <v>538</v>
      </c>
      <c r="Q165" t="s">
        <v>538</v>
      </c>
      <c r="R165" t="s">
        <v>538</v>
      </c>
      <c r="S165" t="s">
        <v>74</v>
      </c>
      <c r="T165" s="83">
        <v>3.04</v>
      </c>
      <c r="U165" s="80">
        <v>47391</v>
      </c>
      <c r="V165" s="81" t="s">
        <v>435</v>
      </c>
      <c r="W165" s="81" t="s">
        <v>1303</v>
      </c>
      <c r="X165" t="s">
        <v>541</v>
      </c>
      <c r="Z165" s="83">
        <v>3804978.9790460598</v>
      </c>
      <c r="AA165" s="83">
        <v>1</v>
      </c>
      <c r="AB165" s="83">
        <v>103.26</v>
      </c>
      <c r="AC165" s="83">
        <v>0</v>
      </c>
      <c r="AD165" s="83">
        <v>3929.0212900000001</v>
      </c>
      <c r="AH165" s="81" t="s">
        <v>140</v>
      </c>
      <c r="AI165" s="81" t="s">
        <v>1304</v>
      </c>
      <c r="AJ165" s="81" t="s">
        <v>116</v>
      </c>
    </row>
    <row r="166" spans="1:36" x14ac:dyDescent="0.2">
      <c r="A166">
        <v>170</v>
      </c>
      <c r="B166">
        <v>170</v>
      </c>
      <c r="C166" t="s">
        <v>624</v>
      </c>
      <c r="D166">
        <v>520037789</v>
      </c>
      <c r="E166" t="s">
        <v>543</v>
      </c>
      <c r="F166" t="s">
        <v>1305</v>
      </c>
      <c r="G166" t="s">
        <v>1306</v>
      </c>
      <c r="H166" t="s">
        <v>534</v>
      </c>
      <c r="I166" t="s">
        <v>535</v>
      </c>
      <c r="J166" t="s">
        <v>70</v>
      </c>
      <c r="K166" t="s">
        <v>70</v>
      </c>
      <c r="L166" t="s">
        <v>536</v>
      </c>
      <c r="M166" t="s">
        <v>310</v>
      </c>
      <c r="N166" t="s">
        <v>561</v>
      </c>
      <c r="O166" t="s">
        <v>71</v>
      </c>
      <c r="P166" t="s">
        <v>186</v>
      </c>
      <c r="Q166" t="s">
        <v>73</v>
      </c>
      <c r="R166" t="s">
        <v>548</v>
      </c>
      <c r="S166" t="s">
        <v>74</v>
      </c>
      <c r="T166" s="83">
        <v>7.02</v>
      </c>
      <c r="U166" s="80">
        <v>51327</v>
      </c>
      <c r="V166" s="81" t="s">
        <v>1017</v>
      </c>
      <c r="W166" s="81" t="s">
        <v>1307</v>
      </c>
      <c r="X166" t="s">
        <v>541</v>
      </c>
      <c r="Z166" s="83">
        <v>7743132.2223587297</v>
      </c>
      <c r="AA166" s="83">
        <v>1</v>
      </c>
      <c r="AB166" s="83">
        <v>104.73</v>
      </c>
      <c r="AC166" s="83">
        <v>0</v>
      </c>
      <c r="AD166" s="83">
        <v>8109.38238</v>
      </c>
      <c r="AH166" s="81" t="s">
        <v>1308</v>
      </c>
      <c r="AI166" s="81" t="s">
        <v>1309</v>
      </c>
      <c r="AJ166" s="81" t="s">
        <v>138</v>
      </c>
    </row>
    <row r="167" spans="1:36" x14ac:dyDescent="0.2">
      <c r="A167">
        <v>170</v>
      </c>
      <c r="B167">
        <v>170</v>
      </c>
      <c r="C167" t="s">
        <v>955</v>
      </c>
      <c r="D167">
        <v>513893123</v>
      </c>
      <c r="E167" t="s">
        <v>543</v>
      </c>
      <c r="F167" t="s">
        <v>1310</v>
      </c>
      <c r="G167" t="s">
        <v>1294</v>
      </c>
      <c r="H167" t="s">
        <v>534</v>
      </c>
      <c r="I167" t="s">
        <v>535</v>
      </c>
      <c r="J167" t="s">
        <v>70</v>
      </c>
      <c r="K167" t="s">
        <v>70</v>
      </c>
      <c r="L167" t="s">
        <v>536</v>
      </c>
      <c r="M167" t="s">
        <v>310</v>
      </c>
      <c r="N167" t="s">
        <v>958</v>
      </c>
      <c r="O167" t="s">
        <v>71</v>
      </c>
      <c r="P167" t="s">
        <v>238</v>
      </c>
      <c r="Q167" t="s">
        <v>570</v>
      </c>
      <c r="R167" t="s">
        <v>548</v>
      </c>
      <c r="S167" t="s">
        <v>74</v>
      </c>
      <c r="T167" s="83">
        <v>4.5199999999999996</v>
      </c>
      <c r="U167" s="80">
        <v>49399</v>
      </c>
      <c r="V167" s="81" t="s">
        <v>1018</v>
      </c>
      <c r="W167" s="81" t="s">
        <v>1295</v>
      </c>
      <c r="X167" t="s">
        <v>541</v>
      </c>
      <c r="Z167" s="83">
        <v>1513146.5374837299</v>
      </c>
      <c r="AA167" s="83">
        <v>1</v>
      </c>
      <c r="AB167" s="83">
        <v>107.5</v>
      </c>
      <c r="AC167" s="83">
        <v>0</v>
      </c>
      <c r="AD167" s="83">
        <v>1626.6325300000001</v>
      </c>
      <c r="AH167" s="81" t="s">
        <v>1311</v>
      </c>
      <c r="AI167" s="81" t="s">
        <v>247</v>
      </c>
      <c r="AJ167" s="81" t="s">
        <v>111</v>
      </c>
    </row>
    <row r="168" spans="1:36" x14ac:dyDescent="0.2">
      <c r="A168">
        <v>170</v>
      </c>
      <c r="B168">
        <v>170</v>
      </c>
      <c r="C168" t="s">
        <v>662</v>
      </c>
      <c r="D168">
        <v>520020116</v>
      </c>
      <c r="E168" t="s">
        <v>543</v>
      </c>
      <c r="F168" t="s">
        <v>1312</v>
      </c>
      <c r="G168" t="s">
        <v>1313</v>
      </c>
      <c r="H168" t="s">
        <v>534</v>
      </c>
      <c r="I168" t="s">
        <v>535</v>
      </c>
      <c r="J168" t="s">
        <v>70</v>
      </c>
      <c r="K168" t="s">
        <v>70</v>
      </c>
      <c r="L168" t="s">
        <v>536</v>
      </c>
      <c r="M168" t="s">
        <v>310</v>
      </c>
      <c r="N168" t="s">
        <v>561</v>
      </c>
      <c r="O168" t="s">
        <v>71</v>
      </c>
      <c r="P168" t="s">
        <v>587</v>
      </c>
      <c r="Q168" t="s">
        <v>73</v>
      </c>
      <c r="R168" t="s">
        <v>548</v>
      </c>
      <c r="S168" t="s">
        <v>74</v>
      </c>
      <c r="T168" s="83">
        <v>2.2400000000000002</v>
      </c>
      <c r="U168" s="80">
        <v>47483</v>
      </c>
      <c r="V168" s="81" t="s">
        <v>1314</v>
      </c>
      <c r="W168" s="81" t="s">
        <v>1029</v>
      </c>
      <c r="X168" t="s">
        <v>541</v>
      </c>
      <c r="Z168" s="83">
        <v>951854.68289185595</v>
      </c>
      <c r="AA168" s="83">
        <v>1</v>
      </c>
      <c r="AB168" s="83">
        <v>111.17</v>
      </c>
      <c r="AC168" s="83">
        <v>0</v>
      </c>
      <c r="AD168" s="83">
        <v>1058.1768500000001</v>
      </c>
      <c r="AH168" s="81" t="s">
        <v>1315</v>
      </c>
      <c r="AI168" s="81" t="s">
        <v>117</v>
      </c>
      <c r="AJ168" s="81" t="s">
        <v>113</v>
      </c>
    </row>
    <row r="169" spans="1:36" x14ac:dyDescent="0.2">
      <c r="A169">
        <v>170</v>
      </c>
      <c r="B169">
        <v>170</v>
      </c>
      <c r="C169" t="s">
        <v>945</v>
      </c>
      <c r="D169">
        <v>520029935</v>
      </c>
      <c r="E169" t="s">
        <v>543</v>
      </c>
      <c r="F169" t="s">
        <v>1316</v>
      </c>
      <c r="G169" t="s">
        <v>1317</v>
      </c>
      <c r="H169" t="s">
        <v>534</v>
      </c>
      <c r="I169" t="s">
        <v>535</v>
      </c>
      <c r="J169" t="s">
        <v>70</v>
      </c>
      <c r="K169" t="s">
        <v>70</v>
      </c>
      <c r="L169" t="s">
        <v>536</v>
      </c>
      <c r="M169" t="s">
        <v>310</v>
      </c>
      <c r="N169" t="s">
        <v>825</v>
      </c>
      <c r="O169" t="s">
        <v>71</v>
      </c>
      <c r="P169" t="s">
        <v>601</v>
      </c>
      <c r="Q169" t="s">
        <v>570</v>
      </c>
      <c r="R169" t="s">
        <v>548</v>
      </c>
      <c r="S169" t="s">
        <v>74</v>
      </c>
      <c r="T169" s="83">
        <v>4.71</v>
      </c>
      <c r="U169" s="80">
        <v>49694</v>
      </c>
      <c r="V169" s="81" t="s">
        <v>827</v>
      </c>
      <c r="W169" s="81" t="s">
        <v>808</v>
      </c>
      <c r="X169" t="s">
        <v>541</v>
      </c>
      <c r="Z169" s="83">
        <v>15327432.0657015</v>
      </c>
      <c r="AA169" s="83">
        <v>1</v>
      </c>
      <c r="AB169" s="83">
        <v>101.81</v>
      </c>
      <c r="AC169" s="83">
        <v>0</v>
      </c>
      <c r="AD169" s="83">
        <v>15604.85859</v>
      </c>
      <c r="AH169" s="81" t="s">
        <v>1318</v>
      </c>
      <c r="AI169" s="81" t="s">
        <v>1319</v>
      </c>
      <c r="AJ169" s="81" t="s">
        <v>165</v>
      </c>
    </row>
    <row r="170" spans="1:36" x14ac:dyDescent="0.2">
      <c r="A170">
        <v>170</v>
      </c>
      <c r="B170">
        <v>170</v>
      </c>
      <c r="C170" t="s">
        <v>955</v>
      </c>
      <c r="D170">
        <v>513893123</v>
      </c>
      <c r="E170" t="s">
        <v>543</v>
      </c>
      <c r="F170" t="s">
        <v>1293</v>
      </c>
      <c r="G170" t="s">
        <v>1294</v>
      </c>
      <c r="H170" t="s">
        <v>534</v>
      </c>
      <c r="I170" t="s">
        <v>535</v>
      </c>
      <c r="J170" t="s">
        <v>70</v>
      </c>
      <c r="K170" t="s">
        <v>70</v>
      </c>
      <c r="L170" t="s">
        <v>1199</v>
      </c>
      <c r="M170" t="s">
        <v>310</v>
      </c>
      <c r="N170" t="s">
        <v>958</v>
      </c>
      <c r="O170" t="s">
        <v>71</v>
      </c>
      <c r="P170" t="s">
        <v>238</v>
      </c>
      <c r="Q170" t="s">
        <v>570</v>
      </c>
      <c r="R170" t="s">
        <v>548</v>
      </c>
      <c r="S170" t="s">
        <v>74</v>
      </c>
      <c r="T170" s="83">
        <v>4.5199999999999996</v>
      </c>
      <c r="U170" s="80">
        <v>49399</v>
      </c>
      <c r="V170" s="81" t="s">
        <v>1018</v>
      </c>
      <c r="W170" s="81" t="s">
        <v>1295</v>
      </c>
      <c r="X170" t="s">
        <v>541</v>
      </c>
      <c r="Z170" s="83">
        <v>2853734.23428455</v>
      </c>
      <c r="AA170" s="83">
        <v>1</v>
      </c>
      <c r="AB170" s="83">
        <v>106.13209999999999</v>
      </c>
      <c r="AC170" s="83">
        <v>0</v>
      </c>
      <c r="AD170" s="83">
        <v>3028.7280700000001</v>
      </c>
      <c r="AH170" s="81" t="s">
        <v>1320</v>
      </c>
      <c r="AI170" s="81" t="s">
        <v>157</v>
      </c>
      <c r="AJ170" s="81" t="s">
        <v>148</v>
      </c>
    </row>
    <row r="171" spans="1:36" x14ac:dyDescent="0.2">
      <c r="A171">
        <v>170</v>
      </c>
      <c r="B171">
        <v>170</v>
      </c>
      <c r="C171" t="s">
        <v>593</v>
      </c>
      <c r="D171">
        <v>513821488</v>
      </c>
      <c r="E171" t="s">
        <v>543</v>
      </c>
      <c r="F171" t="s">
        <v>1321</v>
      </c>
      <c r="G171" t="s">
        <v>1322</v>
      </c>
      <c r="H171" t="s">
        <v>534</v>
      </c>
      <c r="I171" t="s">
        <v>535</v>
      </c>
      <c r="J171" t="s">
        <v>70</v>
      </c>
      <c r="K171" t="s">
        <v>70</v>
      </c>
      <c r="L171" t="s">
        <v>536</v>
      </c>
      <c r="M171" t="s">
        <v>310</v>
      </c>
      <c r="N171" t="s">
        <v>561</v>
      </c>
      <c r="O171" t="s">
        <v>71</v>
      </c>
      <c r="P171" t="s">
        <v>186</v>
      </c>
      <c r="Q171" t="s">
        <v>73</v>
      </c>
      <c r="R171" t="s">
        <v>548</v>
      </c>
      <c r="S171" t="s">
        <v>74</v>
      </c>
      <c r="T171" s="83">
        <v>7.6</v>
      </c>
      <c r="U171" s="80">
        <v>50668</v>
      </c>
      <c r="V171" s="81" t="s">
        <v>441</v>
      </c>
      <c r="W171" s="81" t="s">
        <v>1323</v>
      </c>
      <c r="X171" t="s">
        <v>541</v>
      </c>
      <c r="Z171" s="83">
        <v>598467.45046190196</v>
      </c>
      <c r="AA171" s="83">
        <v>1</v>
      </c>
      <c r="AB171" s="83">
        <v>113.67</v>
      </c>
      <c r="AC171" s="83">
        <v>0</v>
      </c>
      <c r="AD171" s="83">
        <v>680.27795000000003</v>
      </c>
      <c r="AH171" s="81" t="s">
        <v>94</v>
      </c>
      <c r="AI171" s="81" t="s">
        <v>116</v>
      </c>
      <c r="AJ171" s="81" t="s">
        <v>88</v>
      </c>
    </row>
    <row r="172" spans="1:36" x14ac:dyDescent="0.2">
      <c r="A172">
        <v>170</v>
      </c>
      <c r="B172">
        <v>170</v>
      </c>
      <c r="C172" t="s">
        <v>713</v>
      </c>
      <c r="D172">
        <v>513623314</v>
      </c>
      <c r="E172" t="s">
        <v>543</v>
      </c>
      <c r="F172" t="s">
        <v>1324</v>
      </c>
      <c r="G172" t="s">
        <v>1325</v>
      </c>
      <c r="H172" t="s">
        <v>534</v>
      </c>
      <c r="I172" t="s">
        <v>535</v>
      </c>
      <c r="J172" t="s">
        <v>70</v>
      </c>
      <c r="K172" t="s">
        <v>70</v>
      </c>
      <c r="L172" t="s">
        <v>536</v>
      </c>
      <c r="M172" t="s">
        <v>310</v>
      </c>
      <c r="N172" t="s">
        <v>561</v>
      </c>
      <c r="O172" t="s">
        <v>71</v>
      </c>
      <c r="P172" t="s">
        <v>186</v>
      </c>
      <c r="Q172" t="s">
        <v>73</v>
      </c>
      <c r="R172" t="s">
        <v>548</v>
      </c>
      <c r="S172" t="s">
        <v>74</v>
      </c>
      <c r="T172" s="83">
        <v>5.96</v>
      </c>
      <c r="U172" s="80">
        <v>48538</v>
      </c>
      <c r="V172" s="81" t="s">
        <v>766</v>
      </c>
      <c r="W172" s="81" t="s">
        <v>1089</v>
      </c>
      <c r="X172" t="s">
        <v>541</v>
      </c>
      <c r="Z172" s="83">
        <v>13947860.837268701</v>
      </c>
      <c r="AA172" s="83">
        <v>1</v>
      </c>
      <c r="AB172" s="83">
        <v>101.21</v>
      </c>
      <c r="AC172" s="83">
        <v>0</v>
      </c>
      <c r="AD172" s="83">
        <v>14116.62995</v>
      </c>
      <c r="AH172" s="81" t="s">
        <v>1326</v>
      </c>
      <c r="AI172" s="81" t="s">
        <v>1327</v>
      </c>
      <c r="AJ172" s="81" t="s">
        <v>726</v>
      </c>
    </row>
    <row r="173" spans="1:36" x14ac:dyDescent="0.2">
      <c r="A173">
        <v>170</v>
      </c>
      <c r="B173">
        <v>170</v>
      </c>
      <c r="C173" t="s">
        <v>1328</v>
      </c>
      <c r="D173">
        <v>520038910</v>
      </c>
      <c r="E173" t="s">
        <v>543</v>
      </c>
      <c r="F173" t="s">
        <v>1329</v>
      </c>
      <c r="G173" t="s">
        <v>1330</v>
      </c>
      <c r="H173" t="s">
        <v>534</v>
      </c>
      <c r="I173" t="s">
        <v>535</v>
      </c>
      <c r="J173" t="s">
        <v>70</v>
      </c>
      <c r="K173" t="s">
        <v>70</v>
      </c>
      <c r="L173" t="s">
        <v>536</v>
      </c>
      <c r="M173" t="s">
        <v>310</v>
      </c>
      <c r="N173" t="s">
        <v>561</v>
      </c>
      <c r="O173" t="s">
        <v>71</v>
      </c>
      <c r="P173" t="s">
        <v>186</v>
      </c>
      <c r="Q173" t="s">
        <v>73</v>
      </c>
      <c r="R173" t="s">
        <v>548</v>
      </c>
      <c r="S173" t="s">
        <v>74</v>
      </c>
      <c r="T173" s="83">
        <v>6.87</v>
      </c>
      <c r="U173" s="80">
        <v>50040</v>
      </c>
      <c r="V173" s="81" t="s">
        <v>748</v>
      </c>
      <c r="W173" s="81" t="s">
        <v>635</v>
      </c>
      <c r="X173" t="s">
        <v>541</v>
      </c>
      <c r="Z173" s="83">
        <v>4756223.7238075696</v>
      </c>
      <c r="AA173" s="83">
        <v>1</v>
      </c>
      <c r="AB173" s="83">
        <v>101.79</v>
      </c>
      <c r="AC173" s="83">
        <v>0</v>
      </c>
      <c r="AD173" s="83">
        <v>4841.36013</v>
      </c>
      <c r="AH173" s="81" t="s">
        <v>1331</v>
      </c>
      <c r="AI173" s="81" t="s">
        <v>1257</v>
      </c>
      <c r="AJ173" s="81" t="s">
        <v>169</v>
      </c>
    </row>
    <row r="174" spans="1:36" x14ac:dyDescent="0.2">
      <c r="A174">
        <v>170</v>
      </c>
      <c r="B174">
        <v>170</v>
      </c>
      <c r="C174" t="s">
        <v>1332</v>
      </c>
      <c r="D174">
        <v>514065283</v>
      </c>
      <c r="E174" t="s">
        <v>543</v>
      </c>
      <c r="F174" t="s">
        <v>1333</v>
      </c>
      <c r="G174" t="s">
        <v>1334</v>
      </c>
      <c r="H174" t="s">
        <v>534</v>
      </c>
      <c r="I174" t="s">
        <v>535</v>
      </c>
      <c r="J174" t="s">
        <v>70</v>
      </c>
      <c r="K174" t="s">
        <v>70</v>
      </c>
      <c r="L174" t="s">
        <v>536</v>
      </c>
      <c r="M174" t="s">
        <v>310</v>
      </c>
      <c r="N174" t="s">
        <v>1335</v>
      </c>
      <c r="O174" t="s">
        <v>71</v>
      </c>
      <c r="P174" t="s">
        <v>547</v>
      </c>
      <c r="Q174" t="s">
        <v>73</v>
      </c>
      <c r="R174" t="s">
        <v>548</v>
      </c>
      <c r="S174" t="s">
        <v>74</v>
      </c>
      <c r="T174" s="83">
        <v>3.47</v>
      </c>
      <c r="U174" s="80">
        <v>48727</v>
      </c>
      <c r="V174" s="81" t="s">
        <v>862</v>
      </c>
      <c r="W174" s="81" t="s">
        <v>882</v>
      </c>
      <c r="X174" t="s">
        <v>541</v>
      </c>
      <c r="Z174" s="83">
        <v>5582999.4587532496</v>
      </c>
      <c r="AA174" s="83">
        <v>1</v>
      </c>
      <c r="AB174" s="83">
        <v>101.19</v>
      </c>
      <c r="AC174" s="83">
        <v>0</v>
      </c>
      <c r="AD174" s="83">
        <v>5649.4371499999997</v>
      </c>
      <c r="AH174" s="81" t="s">
        <v>1336</v>
      </c>
      <c r="AI174" s="81" t="s">
        <v>1337</v>
      </c>
      <c r="AJ174" s="81" t="s">
        <v>260</v>
      </c>
    </row>
    <row r="175" spans="1:36" x14ac:dyDescent="0.2">
      <c r="A175">
        <v>170</v>
      </c>
      <c r="B175">
        <v>170</v>
      </c>
      <c r="C175" t="s">
        <v>1129</v>
      </c>
      <c r="D175">
        <v>515364891</v>
      </c>
      <c r="E175" t="s">
        <v>543</v>
      </c>
      <c r="F175" t="s">
        <v>1338</v>
      </c>
      <c r="G175" t="s">
        <v>1339</v>
      </c>
      <c r="H175" t="s">
        <v>534</v>
      </c>
      <c r="I175" t="s">
        <v>535</v>
      </c>
      <c r="J175" t="s">
        <v>70</v>
      </c>
      <c r="K175" t="s">
        <v>70</v>
      </c>
      <c r="L175" t="s">
        <v>536</v>
      </c>
      <c r="M175" t="s">
        <v>310</v>
      </c>
      <c r="N175" t="s">
        <v>1016</v>
      </c>
      <c r="O175" t="s">
        <v>71</v>
      </c>
      <c r="P175" t="s">
        <v>538</v>
      </c>
      <c r="Q175" t="s">
        <v>538</v>
      </c>
      <c r="R175" t="s">
        <v>538</v>
      </c>
      <c r="S175" t="s">
        <v>74</v>
      </c>
      <c r="T175" s="83">
        <v>4.88</v>
      </c>
      <c r="U175" s="80">
        <v>48395</v>
      </c>
      <c r="V175" s="81" t="s">
        <v>1340</v>
      </c>
      <c r="W175" s="81" t="s">
        <v>1341</v>
      </c>
      <c r="X175" t="s">
        <v>541</v>
      </c>
      <c r="Z175" s="83">
        <v>7290875.5600169804</v>
      </c>
      <c r="AA175" s="83">
        <v>1</v>
      </c>
      <c r="AB175" s="83">
        <v>109.52</v>
      </c>
      <c r="AC175" s="83">
        <v>0</v>
      </c>
      <c r="AD175" s="83">
        <v>7984.9669100000001</v>
      </c>
      <c r="AH175" s="81" t="s">
        <v>1342</v>
      </c>
      <c r="AI175" s="81" t="s">
        <v>1261</v>
      </c>
      <c r="AJ175" s="81" t="s">
        <v>138</v>
      </c>
    </row>
    <row r="176" spans="1:36" x14ac:dyDescent="0.2">
      <c r="A176">
        <v>170</v>
      </c>
      <c r="B176">
        <v>170</v>
      </c>
      <c r="C176" t="s">
        <v>951</v>
      </c>
      <c r="D176">
        <v>513141879</v>
      </c>
      <c r="E176" t="s">
        <v>543</v>
      </c>
      <c r="F176" t="s">
        <v>1343</v>
      </c>
      <c r="G176" t="s">
        <v>1344</v>
      </c>
      <c r="H176" t="s">
        <v>534</v>
      </c>
      <c r="I176" t="s">
        <v>535</v>
      </c>
      <c r="J176" t="s">
        <v>70</v>
      </c>
      <c r="K176" t="s">
        <v>70</v>
      </c>
      <c r="L176" t="s">
        <v>536</v>
      </c>
      <c r="M176" t="s">
        <v>310</v>
      </c>
      <c r="N176" t="s">
        <v>825</v>
      </c>
      <c r="O176" t="s">
        <v>71</v>
      </c>
      <c r="P176" t="s">
        <v>601</v>
      </c>
      <c r="Q176" t="s">
        <v>570</v>
      </c>
      <c r="R176" t="s">
        <v>548</v>
      </c>
      <c r="S176" t="s">
        <v>74</v>
      </c>
      <c r="T176" s="83">
        <v>3.14</v>
      </c>
      <c r="U176" s="80">
        <v>47384</v>
      </c>
      <c r="V176" s="81" t="s">
        <v>931</v>
      </c>
      <c r="W176" s="81" t="s">
        <v>1345</v>
      </c>
      <c r="X176" t="s">
        <v>541</v>
      </c>
      <c r="Z176" s="83">
        <v>25207129.615909901</v>
      </c>
      <c r="AA176" s="83">
        <v>1</v>
      </c>
      <c r="AB176" s="83">
        <v>101.96</v>
      </c>
      <c r="AC176" s="83">
        <v>0</v>
      </c>
      <c r="AD176" s="83">
        <v>25701.18936</v>
      </c>
      <c r="AH176" s="81" t="s">
        <v>1346</v>
      </c>
      <c r="AI176" s="81" t="s">
        <v>828</v>
      </c>
      <c r="AJ176" s="81" t="s">
        <v>1347</v>
      </c>
    </row>
    <row r="177" spans="1:36" x14ac:dyDescent="0.2">
      <c r="A177">
        <v>170</v>
      </c>
      <c r="B177">
        <v>170</v>
      </c>
      <c r="C177" t="s">
        <v>731</v>
      </c>
      <c r="D177">
        <v>515327120</v>
      </c>
      <c r="E177" t="s">
        <v>543</v>
      </c>
      <c r="F177" t="s">
        <v>1348</v>
      </c>
      <c r="G177" t="s">
        <v>1349</v>
      </c>
      <c r="H177" t="s">
        <v>534</v>
      </c>
      <c r="I177" t="s">
        <v>535</v>
      </c>
      <c r="J177" t="s">
        <v>70</v>
      </c>
      <c r="K177" t="s">
        <v>70</v>
      </c>
      <c r="L177" t="s">
        <v>536</v>
      </c>
      <c r="M177" t="s">
        <v>310</v>
      </c>
      <c r="N177" t="s">
        <v>561</v>
      </c>
      <c r="O177" t="s">
        <v>71</v>
      </c>
      <c r="P177" t="s">
        <v>634</v>
      </c>
      <c r="Q177" t="s">
        <v>570</v>
      </c>
      <c r="R177" t="s">
        <v>548</v>
      </c>
      <c r="S177" t="s">
        <v>74</v>
      </c>
      <c r="T177" s="83">
        <v>6.16</v>
      </c>
      <c r="U177" s="80">
        <v>48944</v>
      </c>
      <c r="V177" s="81" t="s">
        <v>1345</v>
      </c>
      <c r="W177" s="81" t="s">
        <v>589</v>
      </c>
      <c r="X177" t="s">
        <v>541</v>
      </c>
      <c r="Z177" s="83">
        <v>9287872.8320481293</v>
      </c>
      <c r="AA177" s="83">
        <v>1</v>
      </c>
      <c r="AB177" s="83">
        <v>98.52</v>
      </c>
      <c r="AC177" s="83">
        <v>0</v>
      </c>
      <c r="AD177" s="83">
        <v>9150.4123099999997</v>
      </c>
      <c r="AH177" s="81" t="s">
        <v>1350</v>
      </c>
      <c r="AI177" s="81" t="s">
        <v>867</v>
      </c>
      <c r="AJ177" s="81" t="s">
        <v>407</v>
      </c>
    </row>
    <row r="178" spans="1:36" x14ac:dyDescent="0.2">
      <c r="A178">
        <v>170</v>
      </c>
      <c r="B178">
        <v>170</v>
      </c>
      <c r="C178" t="s">
        <v>597</v>
      </c>
      <c r="D178">
        <v>520000472</v>
      </c>
      <c r="E178" t="s">
        <v>543</v>
      </c>
      <c r="F178" t="s">
        <v>1351</v>
      </c>
      <c r="G178" t="s">
        <v>1352</v>
      </c>
      <c r="H178" t="s">
        <v>534</v>
      </c>
      <c r="I178" t="s">
        <v>535</v>
      </c>
      <c r="J178" t="s">
        <v>70</v>
      </c>
      <c r="K178" t="s">
        <v>70</v>
      </c>
      <c r="L178" t="s">
        <v>536</v>
      </c>
      <c r="M178" t="s">
        <v>310</v>
      </c>
      <c r="N178" t="s">
        <v>600</v>
      </c>
      <c r="O178" t="s">
        <v>71</v>
      </c>
      <c r="P178" t="s">
        <v>601</v>
      </c>
      <c r="Q178" t="s">
        <v>570</v>
      </c>
      <c r="R178" t="s">
        <v>548</v>
      </c>
      <c r="S178" t="s">
        <v>74</v>
      </c>
      <c r="T178" s="83">
        <v>7.88</v>
      </c>
      <c r="U178" s="80">
        <v>49422</v>
      </c>
      <c r="V178" s="81" t="s">
        <v>1186</v>
      </c>
      <c r="W178" s="81" t="s">
        <v>670</v>
      </c>
      <c r="X178" t="s">
        <v>541</v>
      </c>
      <c r="Z178" s="83">
        <v>20380497.897904601</v>
      </c>
      <c r="AA178" s="83">
        <v>1</v>
      </c>
      <c r="AB178" s="83">
        <v>103.2</v>
      </c>
      <c r="AC178" s="83">
        <v>0</v>
      </c>
      <c r="AD178" s="83">
        <v>21032.67383</v>
      </c>
      <c r="AH178" s="81" t="s">
        <v>1353</v>
      </c>
      <c r="AI178" s="81" t="s">
        <v>1354</v>
      </c>
      <c r="AJ178" s="81" t="s">
        <v>1355</v>
      </c>
    </row>
    <row r="179" spans="1:36" x14ac:dyDescent="0.2">
      <c r="A179">
        <v>170</v>
      </c>
      <c r="B179">
        <v>170</v>
      </c>
      <c r="C179" t="s">
        <v>597</v>
      </c>
      <c r="D179">
        <v>520000472</v>
      </c>
      <c r="E179" t="s">
        <v>543</v>
      </c>
      <c r="F179" t="s">
        <v>1356</v>
      </c>
      <c r="G179" t="s">
        <v>1357</v>
      </c>
      <c r="H179" t="s">
        <v>534</v>
      </c>
      <c r="I179" t="s">
        <v>535</v>
      </c>
      <c r="J179" t="s">
        <v>70</v>
      </c>
      <c r="K179" t="s">
        <v>70</v>
      </c>
      <c r="L179" t="s">
        <v>536</v>
      </c>
      <c r="M179" t="s">
        <v>310</v>
      </c>
      <c r="N179" t="s">
        <v>600</v>
      </c>
      <c r="O179" t="s">
        <v>71</v>
      </c>
      <c r="P179" t="s">
        <v>601</v>
      </c>
      <c r="Q179" t="s">
        <v>570</v>
      </c>
      <c r="R179" t="s">
        <v>548</v>
      </c>
      <c r="S179" t="s">
        <v>74</v>
      </c>
      <c r="T179" s="83">
        <v>19.48</v>
      </c>
      <c r="U179" s="80">
        <v>57093</v>
      </c>
      <c r="V179" s="81" t="s">
        <v>1247</v>
      </c>
      <c r="W179" s="81" t="s">
        <v>550</v>
      </c>
      <c r="X179" t="s">
        <v>541</v>
      </c>
      <c r="Z179" s="83">
        <v>6970816.6140868599</v>
      </c>
      <c r="AA179" s="83">
        <v>1</v>
      </c>
      <c r="AB179" s="83">
        <v>105.9</v>
      </c>
      <c r="AC179" s="83">
        <v>0</v>
      </c>
      <c r="AD179" s="83">
        <v>7382.0947900000001</v>
      </c>
      <c r="AH179" s="81" t="s">
        <v>1358</v>
      </c>
      <c r="AI179" s="81" t="s">
        <v>1359</v>
      </c>
      <c r="AJ179" s="81" t="s">
        <v>610</v>
      </c>
    </row>
    <row r="180" spans="1:36" x14ac:dyDescent="0.2">
      <c r="A180">
        <v>170</v>
      </c>
      <c r="B180">
        <v>170</v>
      </c>
      <c r="C180" t="s">
        <v>1360</v>
      </c>
      <c r="D180">
        <v>516046307</v>
      </c>
      <c r="E180" t="s">
        <v>543</v>
      </c>
      <c r="F180" t="s">
        <v>1361</v>
      </c>
      <c r="G180" t="s">
        <v>1362</v>
      </c>
      <c r="H180" t="s">
        <v>534</v>
      </c>
      <c r="I180" t="s">
        <v>535</v>
      </c>
      <c r="J180" t="s">
        <v>70</v>
      </c>
      <c r="K180" t="s">
        <v>70</v>
      </c>
      <c r="L180" t="s">
        <v>536</v>
      </c>
      <c r="M180" t="s">
        <v>310</v>
      </c>
      <c r="N180" t="s">
        <v>1016</v>
      </c>
      <c r="O180" t="s">
        <v>71</v>
      </c>
      <c r="P180" t="s">
        <v>538</v>
      </c>
      <c r="Q180" t="s">
        <v>538</v>
      </c>
      <c r="R180" t="s">
        <v>538</v>
      </c>
      <c r="S180" t="s">
        <v>74</v>
      </c>
      <c r="T180" s="83">
        <v>3.16</v>
      </c>
      <c r="U180" s="80">
        <v>47664</v>
      </c>
      <c r="V180" s="81" t="s">
        <v>1363</v>
      </c>
      <c r="W180" s="81" t="s">
        <v>405</v>
      </c>
      <c r="X180" t="s">
        <v>541</v>
      </c>
      <c r="Z180" s="83">
        <v>5303189.45204545</v>
      </c>
      <c r="AA180" s="83">
        <v>1</v>
      </c>
      <c r="AB180" s="83">
        <v>106.79</v>
      </c>
      <c r="AC180" s="83">
        <v>0</v>
      </c>
      <c r="AD180" s="83">
        <v>5663.2760200000002</v>
      </c>
      <c r="AH180" s="81" t="s">
        <v>1364</v>
      </c>
      <c r="AI180" s="81" t="s">
        <v>1337</v>
      </c>
      <c r="AJ180" s="81" t="s">
        <v>260</v>
      </c>
    </row>
    <row r="181" spans="1:36" x14ac:dyDescent="0.2">
      <c r="A181">
        <v>170</v>
      </c>
      <c r="B181">
        <v>170</v>
      </c>
      <c r="C181" t="s">
        <v>796</v>
      </c>
      <c r="D181">
        <v>520001736</v>
      </c>
      <c r="E181" t="s">
        <v>543</v>
      </c>
      <c r="F181" t="s">
        <v>1365</v>
      </c>
      <c r="G181" t="s">
        <v>1366</v>
      </c>
      <c r="H181" t="s">
        <v>534</v>
      </c>
      <c r="I181" t="s">
        <v>535</v>
      </c>
      <c r="J181" t="s">
        <v>70</v>
      </c>
      <c r="K181" t="s">
        <v>70</v>
      </c>
      <c r="L181" t="s">
        <v>536</v>
      </c>
      <c r="M181" t="s">
        <v>310</v>
      </c>
      <c r="N181" t="s">
        <v>561</v>
      </c>
      <c r="O181" t="s">
        <v>71</v>
      </c>
      <c r="P181" t="s">
        <v>186</v>
      </c>
      <c r="Q181" t="s">
        <v>73</v>
      </c>
      <c r="R181" t="s">
        <v>548</v>
      </c>
      <c r="S181" t="s">
        <v>74</v>
      </c>
      <c r="T181" s="83">
        <v>5.94</v>
      </c>
      <c r="U181" s="80">
        <v>49765</v>
      </c>
      <c r="V181" s="81" t="s">
        <v>722</v>
      </c>
      <c r="W181" s="81" t="s">
        <v>973</v>
      </c>
      <c r="X181" t="s">
        <v>541</v>
      </c>
      <c r="Z181" s="83">
        <v>1712240.5405707301</v>
      </c>
      <c r="AA181" s="83">
        <v>1</v>
      </c>
      <c r="AB181" s="83">
        <v>106.83</v>
      </c>
      <c r="AC181" s="83">
        <v>0</v>
      </c>
      <c r="AD181" s="83">
        <v>1829.1865700000001</v>
      </c>
      <c r="AH181" s="81" t="s">
        <v>101</v>
      </c>
      <c r="AI181" s="81" t="s">
        <v>510</v>
      </c>
      <c r="AJ181" s="81" t="s">
        <v>133</v>
      </c>
    </row>
    <row r="182" spans="1:36" x14ac:dyDescent="0.2">
      <c r="A182">
        <v>170</v>
      </c>
      <c r="B182">
        <v>170</v>
      </c>
      <c r="C182" t="s">
        <v>631</v>
      </c>
      <c r="D182">
        <v>520017807</v>
      </c>
      <c r="E182" t="s">
        <v>543</v>
      </c>
      <c r="F182" t="s">
        <v>1367</v>
      </c>
      <c r="G182" t="s">
        <v>1368</v>
      </c>
      <c r="H182" t="s">
        <v>534</v>
      </c>
      <c r="I182" t="s">
        <v>535</v>
      </c>
      <c r="J182" t="s">
        <v>70</v>
      </c>
      <c r="K182" t="s">
        <v>70</v>
      </c>
      <c r="L182" t="s">
        <v>536</v>
      </c>
      <c r="M182" t="s">
        <v>310</v>
      </c>
      <c r="N182" t="s">
        <v>561</v>
      </c>
      <c r="O182" t="s">
        <v>71</v>
      </c>
      <c r="P182" t="s">
        <v>634</v>
      </c>
      <c r="Q182" t="s">
        <v>570</v>
      </c>
      <c r="R182" t="s">
        <v>548</v>
      </c>
      <c r="S182" t="s">
        <v>74</v>
      </c>
      <c r="T182" s="83">
        <v>7.88</v>
      </c>
      <c r="U182" s="80">
        <v>51288</v>
      </c>
      <c r="V182" s="81" t="s">
        <v>894</v>
      </c>
      <c r="W182" s="81" t="s">
        <v>1369</v>
      </c>
      <c r="X182" t="s">
        <v>541</v>
      </c>
      <c r="Z182" s="83">
        <v>7507508.8990813103</v>
      </c>
      <c r="AA182" s="83">
        <v>1</v>
      </c>
      <c r="AB182" s="83">
        <v>100.18</v>
      </c>
      <c r="AC182" s="83">
        <v>0</v>
      </c>
      <c r="AD182" s="83">
        <v>7521.0224200000002</v>
      </c>
      <c r="AH182" s="81" t="s">
        <v>1370</v>
      </c>
      <c r="AI182" s="81" t="s">
        <v>1371</v>
      </c>
      <c r="AJ182" s="81" t="s">
        <v>610</v>
      </c>
    </row>
    <row r="183" spans="1:36" x14ac:dyDescent="0.2">
      <c r="A183">
        <v>170</v>
      </c>
      <c r="B183">
        <v>170</v>
      </c>
      <c r="C183" t="s">
        <v>955</v>
      </c>
      <c r="D183">
        <v>513893123</v>
      </c>
      <c r="E183" t="s">
        <v>543</v>
      </c>
      <c r="F183" t="s">
        <v>1372</v>
      </c>
      <c r="G183" t="s">
        <v>1373</v>
      </c>
      <c r="H183" t="s">
        <v>534</v>
      </c>
      <c r="I183" t="s">
        <v>535</v>
      </c>
      <c r="J183" t="s">
        <v>70</v>
      </c>
      <c r="K183" t="s">
        <v>70</v>
      </c>
      <c r="L183" t="s">
        <v>536</v>
      </c>
      <c r="M183" t="s">
        <v>310</v>
      </c>
      <c r="N183" t="s">
        <v>958</v>
      </c>
      <c r="O183" t="s">
        <v>71</v>
      </c>
      <c r="P183" t="s">
        <v>238</v>
      </c>
      <c r="Q183" t="s">
        <v>570</v>
      </c>
      <c r="R183" t="s">
        <v>548</v>
      </c>
      <c r="S183" t="s">
        <v>74</v>
      </c>
      <c r="T183" s="83">
        <v>5.41</v>
      </c>
      <c r="U183" s="80">
        <v>49856</v>
      </c>
      <c r="V183" s="81" t="s">
        <v>689</v>
      </c>
      <c r="W183" s="81" t="s">
        <v>1374</v>
      </c>
      <c r="X183" t="s">
        <v>541</v>
      </c>
      <c r="Z183" s="83">
        <v>5231846.0961883301</v>
      </c>
      <c r="AA183" s="83">
        <v>1</v>
      </c>
      <c r="AB183" s="83">
        <v>99.78</v>
      </c>
      <c r="AC183" s="83">
        <v>0</v>
      </c>
      <c r="AD183" s="83">
        <v>5220.3360300000004</v>
      </c>
      <c r="AH183" s="81" t="s">
        <v>1375</v>
      </c>
      <c r="AI183" s="81" t="s">
        <v>1376</v>
      </c>
      <c r="AJ183" s="81" t="s">
        <v>168</v>
      </c>
    </row>
    <row r="184" spans="1:36" x14ac:dyDescent="0.2">
      <c r="A184">
        <v>170</v>
      </c>
      <c r="B184">
        <v>170</v>
      </c>
      <c r="C184" t="s">
        <v>611</v>
      </c>
      <c r="D184">
        <v>510960719</v>
      </c>
      <c r="E184" t="s">
        <v>543</v>
      </c>
      <c r="F184" t="s">
        <v>1377</v>
      </c>
      <c r="G184" t="s">
        <v>1378</v>
      </c>
      <c r="H184" t="s">
        <v>534</v>
      </c>
      <c r="I184" t="s">
        <v>535</v>
      </c>
      <c r="J184" t="s">
        <v>70</v>
      </c>
      <c r="K184" t="s">
        <v>70</v>
      </c>
      <c r="L184" t="s">
        <v>536</v>
      </c>
      <c r="M184" t="s">
        <v>310</v>
      </c>
      <c r="N184" t="s">
        <v>561</v>
      </c>
      <c r="O184" t="s">
        <v>71</v>
      </c>
      <c r="P184" t="s">
        <v>614</v>
      </c>
      <c r="Q184" t="s">
        <v>73</v>
      </c>
      <c r="R184" t="s">
        <v>548</v>
      </c>
      <c r="S184" t="s">
        <v>74</v>
      </c>
      <c r="T184" s="83">
        <v>15.34</v>
      </c>
      <c r="U184" s="80">
        <v>55334</v>
      </c>
      <c r="V184" s="81" t="s">
        <v>1379</v>
      </c>
      <c r="W184" s="81" t="s">
        <v>1380</v>
      </c>
      <c r="X184" t="s">
        <v>541</v>
      </c>
      <c r="Z184" s="83">
        <v>19975283.519721501</v>
      </c>
      <c r="AA184" s="83">
        <v>1</v>
      </c>
      <c r="AB184" s="83">
        <v>99.75</v>
      </c>
      <c r="AC184" s="83">
        <v>0</v>
      </c>
      <c r="AD184" s="83">
        <v>19925.345310000001</v>
      </c>
      <c r="AH184" s="81" t="s">
        <v>337</v>
      </c>
      <c r="AI184" s="81" t="s">
        <v>1381</v>
      </c>
      <c r="AJ184" s="81" t="s">
        <v>552</v>
      </c>
    </row>
    <row r="185" spans="1:36" x14ac:dyDescent="0.2">
      <c r="A185">
        <v>170</v>
      </c>
      <c r="B185">
        <v>170</v>
      </c>
      <c r="C185" t="s">
        <v>619</v>
      </c>
      <c r="D185">
        <v>520024126</v>
      </c>
      <c r="E185" t="s">
        <v>543</v>
      </c>
      <c r="F185" t="s">
        <v>1382</v>
      </c>
      <c r="G185" t="s">
        <v>1383</v>
      </c>
      <c r="H185" t="s">
        <v>534</v>
      </c>
      <c r="I185" t="s">
        <v>535</v>
      </c>
      <c r="J185" t="s">
        <v>70</v>
      </c>
      <c r="K185" t="s">
        <v>70</v>
      </c>
      <c r="L185" t="s">
        <v>536</v>
      </c>
      <c r="M185" t="s">
        <v>310</v>
      </c>
      <c r="N185" t="s">
        <v>561</v>
      </c>
      <c r="O185" t="s">
        <v>71</v>
      </c>
      <c r="P185" t="s">
        <v>578</v>
      </c>
      <c r="Q185" t="s">
        <v>570</v>
      </c>
      <c r="R185" t="s">
        <v>548</v>
      </c>
      <c r="S185" t="s">
        <v>74</v>
      </c>
      <c r="T185" s="83">
        <v>8.35</v>
      </c>
      <c r="U185" s="80">
        <v>50495</v>
      </c>
      <c r="V185" s="81" t="s">
        <v>738</v>
      </c>
      <c r="W185" s="81" t="s">
        <v>313</v>
      </c>
      <c r="X185" t="s">
        <v>541</v>
      </c>
      <c r="Z185" s="83">
        <v>14266483.308509801</v>
      </c>
      <c r="AA185" s="83">
        <v>1</v>
      </c>
      <c r="AB185" s="83">
        <v>99.79</v>
      </c>
      <c r="AC185" s="83">
        <v>0</v>
      </c>
      <c r="AD185" s="83">
        <v>14236.52369</v>
      </c>
      <c r="AH185" s="81" t="s">
        <v>1384</v>
      </c>
      <c r="AI185" s="81" t="s">
        <v>960</v>
      </c>
      <c r="AJ185" s="81" t="s">
        <v>726</v>
      </c>
    </row>
    <row r="186" spans="1:36" x14ac:dyDescent="0.2">
      <c r="A186">
        <v>170</v>
      </c>
      <c r="B186">
        <v>170</v>
      </c>
      <c r="C186" t="s">
        <v>1385</v>
      </c>
      <c r="D186">
        <v>513834200</v>
      </c>
      <c r="E186" t="s">
        <v>543</v>
      </c>
      <c r="F186" t="s">
        <v>1386</v>
      </c>
      <c r="G186" t="s">
        <v>1387</v>
      </c>
      <c r="H186" t="s">
        <v>534</v>
      </c>
      <c r="I186" t="s">
        <v>535</v>
      </c>
      <c r="J186" t="s">
        <v>70</v>
      </c>
      <c r="K186" t="s">
        <v>70</v>
      </c>
      <c r="L186" t="s">
        <v>536</v>
      </c>
      <c r="M186" t="s">
        <v>310</v>
      </c>
      <c r="N186" t="s">
        <v>576</v>
      </c>
      <c r="O186" t="s">
        <v>577</v>
      </c>
      <c r="P186" t="s">
        <v>578</v>
      </c>
      <c r="Q186" t="s">
        <v>570</v>
      </c>
      <c r="R186" t="s">
        <v>548</v>
      </c>
      <c r="S186" t="s">
        <v>74</v>
      </c>
      <c r="T186" s="83">
        <v>0.5</v>
      </c>
      <c r="U186" s="80">
        <v>46387</v>
      </c>
      <c r="V186" s="81" t="s">
        <v>635</v>
      </c>
      <c r="W186" s="81" t="s">
        <v>1388</v>
      </c>
      <c r="X186" t="s">
        <v>1389</v>
      </c>
      <c r="Z186" s="83">
        <v>3239659.3363698199</v>
      </c>
      <c r="AA186" s="83">
        <v>1</v>
      </c>
      <c r="AB186" s="83">
        <v>118.19</v>
      </c>
      <c r="AC186" s="83">
        <v>0</v>
      </c>
      <c r="AD186" s="83">
        <v>3828.9533700000002</v>
      </c>
      <c r="AH186" s="81" t="s">
        <v>1390</v>
      </c>
      <c r="AI186" s="81" t="s">
        <v>692</v>
      </c>
      <c r="AJ186" s="81" t="s">
        <v>116</v>
      </c>
    </row>
    <row r="187" spans="1:36" x14ac:dyDescent="0.2">
      <c r="A187">
        <v>170</v>
      </c>
      <c r="B187">
        <v>170</v>
      </c>
      <c r="C187" t="s">
        <v>1035</v>
      </c>
      <c r="D187">
        <v>520000118</v>
      </c>
      <c r="E187" t="s">
        <v>543</v>
      </c>
      <c r="F187" t="s">
        <v>1391</v>
      </c>
      <c r="G187" t="s">
        <v>1392</v>
      </c>
      <c r="H187" t="s">
        <v>534</v>
      </c>
      <c r="I187" t="s">
        <v>535</v>
      </c>
      <c r="J187" t="s">
        <v>70</v>
      </c>
      <c r="K187" t="s">
        <v>70</v>
      </c>
      <c r="L187" t="s">
        <v>536</v>
      </c>
      <c r="M187" t="s">
        <v>310</v>
      </c>
      <c r="N187" t="s">
        <v>825</v>
      </c>
      <c r="O187" t="s">
        <v>71</v>
      </c>
      <c r="P187" t="s">
        <v>547</v>
      </c>
      <c r="Q187" t="s">
        <v>73</v>
      </c>
      <c r="R187" t="s">
        <v>548</v>
      </c>
      <c r="S187" t="s">
        <v>74</v>
      </c>
      <c r="T187" s="83">
        <v>0.13</v>
      </c>
      <c r="U187" s="80">
        <v>46251</v>
      </c>
      <c r="V187" s="81" t="s">
        <v>1393</v>
      </c>
      <c r="W187" s="81" t="s">
        <v>1394</v>
      </c>
      <c r="X187" t="s">
        <v>1389</v>
      </c>
      <c r="Z187" s="83">
        <v>4761715.8304659296</v>
      </c>
      <c r="AA187" s="83">
        <v>1</v>
      </c>
      <c r="AB187" s="83">
        <v>122.13</v>
      </c>
      <c r="AC187" s="83">
        <v>0</v>
      </c>
      <c r="AD187" s="83">
        <v>5815.4835400000002</v>
      </c>
      <c r="AH187" s="81" t="s">
        <v>1395</v>
      </c>
      <c r="AI187" s="81" t="s">
        <v>175</v>
      </c>
      <c r="AJ187" s="81" t="s">
        <v>260</v>
      </c>
    </row>
    <row r="188" spans="1:36" x14ac:dyDescent="0.2">
      <c r="A188">
        <v>170</v>
      </c>
      <c r="B188">
        <v>170</v>
      </c>
      <c r="C188" t="s">
        <v>951</v>
      </c>
      <c r="D188">
        <v>513141879</v>
      </c>
      <c r="E188" t="s">
        <v>543</v>
      </c>
      <c r="F188" t="s">
        <v>1396</v>
      </c>
      <c r="G188" t="s">
        <v>1397</v>
      </c>
      <c r="H188" t="s">
        <v>534</v>
      </c>
      <c r="I188" t="s">
        <v>535</v>
      </c>
      <c r="J188" t="s">
        <v>70</v>
      </c>
      <c r="K188" t="s">
        <v>70</v>
      </c>
      <c r="L188" t="s">
        <v>536</v>
      </c>
      <c r="M188" t="s">
        <v>310</v>
      </c>
      <c r="N188" t="s">
        <v>825</v>
      </c>
      <c r="O188" t="s">
        <v>71</v>
      </c>
      <c r="P188" t="s">
        <v>634</v>
      </c>
      <c r="Q188" t="s">
        <v>570</v>
      </c>
      <c r="R188" t="s">
        <v>548</v>
      </c>
      <c r="S188" t="s">
        <v>74</v>
      </c>
      <c r="T188" s="83">
        <v>1.74</v>
      </c>
      <c r="U188" s="80">
        <v>46843</v>
      </c>
      <c r="V188" s="81" t="s">
        <v>1028</v>
      </c>
      <c r="W188" s="81" t="s">
        <v>1307</v>
      </c>
      <c r="X188" t="s">
        <v>1389</v>
      </c>
      <c r="Z188" s="83">
        <v>8293350.7320013205</v>
      </c>
      <c r="AA188" s="83">
        <v>1</v>
      </c>
      <c r="AB188" s="83">
        <v>112.48</v>
      </c>
      <c r="AC188" s="83">
        <v>0</v>
      </c>
      <c r="AD188" s="83">
        <v>9328.3608999999997</v>
      </c>
      <c r="AH188" s="81" t="s">
        <v>1398</v>
      </c>
      <c r="AI188" s="81" t="s">
        <v>119</v>
      </c>
      <c r="AJ188" s="81" t="s">
        <v>247</v>
      </c>
    </row>
    <row r="189" spans="1:36" x14ac:dyDescent="0.2">
      <c r="A189">
        <v>170</v>
      </c>
      <c r="B189">
        <v>170</v>
      </c>
      <c r="C189" t="s">
        <v>940</v>
      </c>
      <c r="D189">
        <v>520018078</v>
      </c>
      <c r="E189" t="s">
        <v>543</v>
      </c>
      <c r="F189" t="s">
        <v>1399</v>
      </c>
      <c r="G189" t="s">
        <v>1400</v>
      </c>
      <c r="H189" t="s">
        <v>534</v>
      </c>
      <c r="I189" t="s">
        <v>535</v>
      </c>
      <c r="J189" t="s">
        <v>70</v>
      </c>
      <c r="K189" t="s">
        <v>70</v>
      </c>
      <c r="L189" t="s">
        <v>536</v>
      </c>
      <c r="M189" t="s">
        <v>310</v>
      </c>
      <c r="N189" t="s">
        <v>825</v>
      </c>
      <c r="O189" t="s">
        <v>71</v>
      </c>
      <c r="P189" t="s">
        <v>547</v>
      </c>
      <c r="Q189" t="s">
        <v>73</v>
      </c>
      <c r="R189" t="s">
        <v>548</v>
      </c>
      <c r="S189" t="s">
        <v>74</v>
      </c>
      <c r="T189" s="83">
        <v>1.72</v>
      </c>
      <c r="U189" s="80">
        <v>46839</v>
      </c>
      <c r="V189" s="81" t="s">
        <v>422</v>
      </c>
      <c r="W189" s="81" t="s">
        <v>882</v>
      </c>
      <c r="X189" t="s">
        <v>1389</v>
      </c>
      <c r="Z189" s="83">
        <v>2608213.8753092</v>
      </c>
      <c r="AA189" s="83">
        <v>1</v>
      </c>
      <c r="AB189" s="83">
        <v>113.56</v>
      </c>
      <c r="AC189" s="83">
        <v>0</v>
      </c>
      <c r="AD189" s="83">
        <v>2961.8876799999998</v>
      </c>
      <c r="AH189" s="81" t="s">
        <v>1401</v>
      </c>
      <c r="AI189" s="81" t="s">
        <v>208</v>
      </c>
      <c r="AJ189" s="81" t="s">
        <v>148</v>
      </c>
    </row>
    <row r="190" spans="1:36" x14ac:dyDescent="0.2">
      <c r="A190">
        <v>170</v>
      </c>
      <c r="B190">
        <v>170</v>
      </c>
      <c r="C190" t="s">
        <v>951</v>
      </c>
      <c r="D190">
        <v>513141879</v>
      </c>
      <c r="E190" t="s">
        <v>543</v>
      </c>
      <c r="F190" t="s">
        <v>1402</v>
      </c>
      <c r="G190" t="s">
        <v>1403</v>
      </c>
      <c r="H190" t="s">
        <v>534</v>
      </c>
      <c r="I190" t="s">
        <v>535</v>
      </c>
      <c r="J190" t="s">
        <v>70</v>
      </c>
      <c r="K190" t="s">
        <v>70</v>
      </c>
      <c r="L190" t="s">
        <v>536</v>
      </c>
      <c r="M190" t="s">
        <v>310</v>
      </c>
      <c r="N190" t="s">
        <v>825</v>
      </c>
      <c r="O190" t="s">
        <v>71</v>
      </c>
      <c r="P190" t="s">
        <v>634</v>
      </c>
      <c r="Q190" t="s">
        <v>570</v>
      </c>
      <c r="R190" t="s">
        <v>548</v>
      </c>
      <c r="S190" t="s">
        <v>74</v>
      </c>
      <c r="T190" s="83">
        <v>2.62</v>
      </c>
      <c r="U190" s="80">
        <v>47190</v>
      </c>
      <c r="V190" s="81" t="s">
        <v>1252</v>
      </c>
      <c r="W190" s="81" t="s">
        <v>596</v>
      </c>
      <c r="X190" t="s">
        <v>1389</v>
      </c>
      <c r="Z190" s="83">
        <v>3997694.5056215301</v>
      </c>
      <c r="AA190" s="83">
        <v>1</v>
      </c>
      <c r="AB190" s="83">
        <v>114.11</v>
      </c>
      <c r="AC190" s="83">
        <v>0</v>
      </c>
      <c r="AD190" s="83">
        <v>4561.7691999999997</v>
      </c>
      <c r="AH190" s="81" t="s">
        <v>329</v>
      </c>
      <c r="AI190" s="81" t="s">
        <v>1347</v>
      </c>
      <c r="AJ190" s="81" t="s">
        <v>120</v>
      </c>
    </row>
    <row r="191" spans="1:36" x14ac:dyDescent="0.2">
      <c r="A191">
        <v>170</v>
      </c>
      <c r="B191">
        <v>170</v>
      </c>
      <c r="C191" t="s">
        <v>822</v>
      </c>
      <c r="D191">
        <v>520032046</v>
      </c>
      <c r="E191" t="s">
        <v>543</v>
      </c>
      <c r="F191" t="s">
        <v>1404</v>
      </c>
      <c r="G191" t="s">
        <v>1405</v>
      </c>
      <c r="H191" t="s">
        <v>534</v>
      </c>
      <c r="I191" t="s">
        <v>535</v>
      </c>
      <c r="J191" t="s">
        <v>70</v>
      </c>
      <c r="K191" t="s">
        <v>70</v>
      </c>
      <c r="L191" t="s">
        <v>536</v>
      </c>
      <c r="M191" t="s">
        <v>310</v>
      </c>
      <c r="N191" t="s">
        <v>825</v>
      </c>
      <c r="O191" t="s">
        <v>71</v>
      </c>
      <c r="P191" t="s">
        <v>634</v>
      </c>
      <c r="Q191" t="s">
        <v>570</v>
      </c>
      <c r="R191" t="s">
        <v>548</v>
      </c>
      <c r="S191" t="s">
        <v>74</v>
      </c>
      <c r="T191" s="83">
        <v>1.91</v>
      </c>
      <c r="U191" s="80">
        <v>46912</v>
      </c>
      <c r="V191" s="81" t="s">
        <v>391</v>
      </c>
      <c r="W191" s="81" t="s">
        <v>817</v>
      </c>
      <c r="X191" t="s">
        <v>1389</v>
      </c>
      <c r="Z191" s="83">
        <v>7465118.9600184001</v>
      </c>
      <c r="AA191" s="83">
        <v>1</v>
      </c>
      <c r="AB191" s="83">
        <v>112.73</v>
      </c>
      <c r="AC191" s="83">
        <v>0</v>
      </c>
      <c r="AD191" s="83">
        <v>8415.4285999999993</v>
      </c>
      <c r="AH191" s="81" t="s">
        <v>775</v>
      </c>
      <c r="AI191" s="81" t="s">
        <v>1406</v>
      </c>
      <c r="AJ191" s="81" t="s">
        <v>135</v>
      </c>
    </row>
    <row r="192" spans="1:36" x14ac:dyDescent="0.2">
      <c r="A192">
        <v>170</v>
      </c>
      <c r="B192">
        <v>170</v>
      </c>
      <c r="C192" t="s">
        <v>822</v>
      </c>
      <c r="D192">
        <v>520032046</v>
      </c>
      <c r="E192" t="s">
        <v>543</v>
      </c>
      <c r="F192" t="s">
        <v>1407</v>
      </c>
      <c r="G192" t="s">
        <v>1408</v>
      </c>
      <c r="H192" t="s">
        <v>534</v>
      </c>
      <c r="I192" t="s">
        <v>535</v>
      </c>
      <c r="J192" t="s">
        <v>70</v>
      </c>
      <c r="K192" t="s">
        <v>70</v>
      </c>
      <c r="L192" t="s">
        <v>536</v>
      </c>
      <c r="M192" t="s">
        <v>310</v>
      </c>
      <c r="N192" t="s">
        <v>825</v>
      </c>
      <c r="O192" t="s">
        <v>71</v>
      </c>
      <c r="P192" t="s">
        <v>547</v>
      </c>
      <c r="Q192" t="s">
        <v>73</v>
      </c>
      <c r="R192" t="s">
        <v>548</v>
      </c>
      <c r="S192" t="s">
        <v>74</v>
      </c>
      <c r="T192" s="83">
        <v>2.89</v>
      </c>
      <c r="U192" s="80">
        <v>49120</v>
      </c>
      <c r="V192" s="81" t="s">
        <v>1409</v>
      </c>
      <c r="W192" s="81" t="s">
        <v>616</v>
      </c>
      <c r="X192" t="s">
        <v>1389</v>
      </c>
      <c r="Z192" s="83">
        <v>7270757.6849100096</v>
      </c>
      <c r="AA192" s="83">
        <v>1</v>
      </c>
      <c r="AB192" s="83">
        <v>110.39</v>
      </c>
      <c r="AC192" s="83">
        <v>0</v>
      </c>
      <c r="AD192" s="83">
        <v>8026.18941</v>
      </c>
      <c r="AH192" s="81" t="s">
        <v>1410</v>
      </c>
      <c r="AI192" s="81" t="s">
        <v>1201</v>
      </c>
      <c r="AJ192" s="81" t="s">
        <v>138</v>
      </c>
    </row>
    <row r="193" spans="1:36" x14ac:dyDescent="0.2">
      <c r="A193">
        <v>170</v>
      </c>
      <c r="B193">
        <v>170</v>
      </c>
      <c r="C193" t="s">
        <v>945</v>
      </c>
      <c r="D193">
        <v>520029935</v>
      </c>
      <c r="E193" t="s">
        <v>543</v>
      </c>
      <c r="F193" t="s">
        <v>1411</v>
      </c>
      <c r="G193" t="s">
        <v>1412</v>
      </c>
      <c r="H193" t="s">
        <v>534</v>
      </c>
      <c r="I193" t="s">
        <v>535</v>
      </c>
      <c r="J193" t="s">
        <v>70</v>
      </c>
      <c r="K193" t="s">
        <v>70</v>
      </c>
      <c r="L193" t="s">
        <v>536</v>
      </c>
      <c r="M193" t="s">
        <v>310</v>
      </c>
      <c r="N193" t="s">
        <v>825</v>
      </c>
      <c r="O193" t="s">
        <v>71</v>
      </c>
      <c r="P193" t="s">
        <v>634</v>
      </c>
      <c r="Q193" t="s">
        <v>570</v>
      </c>
      <c r="R193" t="s">
        <v>548</v>
      </c>
      <c r="S193" t="s">
        <v>74</v>
      </c>
      <c r="T193" s="83">
        <v>4.12</v>
      </c>
      <c r="U193" s="80">
        <v>49643</v>
      </c>
      <c r="V193" s="81" t="s">
        <v>1288</v>
      </c>
      <c r="W193" s="81" t="s">
        <v>1089</v>
      </c>
      <c r="X193" t="s">
        <v>1389</v>
      </c>
      <c r="Z193" s="83">
        <v>16899046.4809241</v>
      </c>
      <c r="AA193" s="83">
        <v>1</v>
      </c>
      <c r="AB193" s="83">
        <v>110.3</v>
      </c>
      <c r="AC193" s="83">
        <v>0</v>
      </c>
      <c r="AD193" s="83">
        <v>18639.648270000002</v>
      </c>
      <c r="AH193" s="81" t="s">
        <v>1413</v>
      </c>
      <c r="AI193" s="81" t="s">
        <v>936</v>
      </c>
      <c r="AJ193" s="81" t="s">
        <v>661</v>
      </c>
    </row>
    <row r="194" spans="1:36" x14ac:dyDescent="0.2">
      <c r="A194">
        <v>170</v>
      </c>
      <c r="B194">
        <v>170</v>
      </c>
      <c r="C194" t="s">
        <v>940</v>
      </c>
      <c r="D194">
        <v>520018078</v>
      </c>
      <c r="E194" t="s">
        <v>543</v>
      </c>
      <c r="F194" t="s">
        <v>1414</v>
      </c>
      <c r="G194" t="s">
        <v>1415</v>
      </c>
      <c r="H194" t="s">
        <v>534</v>
      </c>
      <c r="I194" t="s">
        <v>535</v>
      </c>
      <c r="J194" t="s">
        <v>70</v>
      </c>
      <c r="K194" t="s">
        <v>70</v>
      </c>
      <c r="L194" t="s">
        <v>536</v>
      </c>
      <c r="M194" t="s">
        <v>310</v>
      </c>
      <c r="N194" t="s">
        <v>825</v>
      </c>
      <c r="O194" t="s">
        <v>71</v>
      </c>
      <c r="P194" t="s">
        <v>547</v>
      </c>
      <c r="Q194" t="s">
        <v>73</v>
      </c>
      <c r="R194" t="s">
        <v>548</v>
      </c>
      <c r="S194" t="s">
        <v>74</v>
      </c>
      <c r="T194" s="83">
        <v>4.38</v>
      </c>
      <c r="U194" s="80">
        <v>47907</v>
      </c>
      <c r="V194" s="81" t="s">
        <v>1416</v>
      </c>
      <c r="W194" s="81" t="s">
        <v>670</v>
      </c>
      <c r="X194" t="s">
        <v>1389</v>
      </c>
      <c r="Z194" s="83">
        <v>12209853.074176401</v>
      </c>
      <c r="AA194" s="83">
        <v>1</v>
      </c>
      <c r="AB194" s="83">
        <v>107.81</v>
      </c>
      <c r="AC194" s="83">
        <v>0</v>
      </c>
      <c r="AD194" s="83">
        <v>13163.4426</v>
      </c>
      <c r="AH194" s="81" t="s">
        <v>1417</v>
      </c>
      <c r="AI194" s="81" t="s">
        <v>1101</v>
      </c>
      <c r="AJ194" s="81" t="s">
        <v>112</v>
      </c>
    </row>
    <row r="195" spans="1:36" x14ac:dyDescent="0.2">
      <c r="A195">
        <v>170</v>
      </c>
      <c r="B195">
        <v>170</v>
      </c>
      <c r="C195" t="s">
        <v>1035</v>
      </c>
      <c r="D195">
        <v>520000118</v>
      </c>
      <c r="E195" t="s">
        <v>543</v>
      </c>
      <c r="F195" t="s">
        <v>1418</v>
      </c>
      <c r="G195" t="s">
        <v>1419</v>
      </c>
      <c r="H195" t="s">
        <v>534</v>
      </c>
      <c r="I195" t="s">
        <v>535</v>
      </c>
      <c r="J195" t="s">
        <v>70</v>
      </c>
      <c r="K195" t="s">
        <v>70</v>
      </c>
      <c r="L195" t="s">
        <v>536</v>
      </c>
      <c r="M195" t="s">
        <v>310</v>
      </c>
      <c r="N195" t="s">
        <v>825</v>
      </c>
      <c r="O195" t="s">
        <v>71</v>
      </c>
      <c r="P195" t="s">
        <v>547</v>
      </c>
      <c r="Q195" t="s">
        <v>73</v>
      </c>
      <c r="R195" t="s">
        <v>548</v>
      </c>
      <c r="S195" t="s">
        <v>74</v>
      </c>
      <c r="T195" s="83">
        <v>5.78</v>
      </c>
      <c r="U195" s="80">
        <v>48546</v>
      </c>
      <c r="V195" s="81" t="s">
        <v>1420</v>
      </c>
      <c r="W195" s="81" t="s">
        <v>862</v>
      </c>
      <c r="X195" t="s">
        <v>1389</v>
      </c>
      <c r="Z195" s="83">
        <v>13534535.8637203</v>
      </c>
      <c r="AA195" s="83">
        <v>1</v>
      </c>
      <c r="AB195" s="83">
        <v>111.57</v>
      </c>
      <c r="AC195" s="83">
        <v>0</v>
      </c>
      <c r="AD195" s="83">
        <v>15100.481659999999</v>
      </c>
      <c r="AH195" s="81" t="s">
        <v>1421</v>
      </c>
      <c r="AI195" s="81" t="s">
        <v>656</v>
      </c>
      <c r="AJ195" s="81" t="s">
        <v>155</v>
      </c>
    </row>
    <row r="196" spans="1:36" x14ac:dyDescent="0.2">
      <c r="A196">
        <v>170</v>
      </c>
      <c r="B196">
        <v>170</v>
      </c>
      <c r="C196" t="s">
        <v>1035</v>
      </c>
      <c r="D196">
        <v>520000118</v>
      </c>
      <c r="E196" t="s">
        <v>543</v>
      </c>
      <c r="F196" t="s">
        <v>1422</v>
      </c>
      <c r="G196" t="s">
        <v>1423</v>
      </c>
      <c r="H196" t="s">
        <v>534</v>
      </c>
      <c r="I196" t="s">
        <v>535</v>
      </c>
      <c r="J196" t="s">
        <v>70</v>
      </c>
      <c r="K196" t="s">
        <v>70</v>
      </c>
      <c r="L196" t="s">
        <v>536</v>
      </c>
      <c r="M196" t="s">
        <v>310</v>
      </c>
      <c r="N196" t="s">
        <v>825</v>
      </c>
      <c r="O196" t="s">
        <v>71</v>
      </c>
      <c r="P196" t="s">
        <v>547</v>
      </c>
      <c r="Q196" t="s">
        <v>73</v>
      </c>
      <c r="R196" t="s">
        <v>548</v>
      </c>
      <c r="S196" t="s">
        <v>74</v>
      </c>
      <c r="T196" s="83">
        <v>13.51</v>
      </c>
      <c r="U196" s="80">
        <v>52929</v>
      </c>
      <c r="V196" s="81" t="s">
        <v>1424</v>
      </c>
      <c r="W196" s="81" t="s">
        <v>1425</v>
      </c>
      <c r="X196" t="s">
        <v>1389</v>
      </c>
      <c r="Z196" s="83">
        <v>4756223.7238075696</v>
      </c>
      <c r="AA196" s="83">
        <v>1</v>
      </c>
      <c r="AB196" s="83">
        <v>117</v>
      </c>
      <c r="AC196" s="83">
        <v>0</v>
      </c>
      <c r="AD196" s="83">
        <v>5564.7817599999998</v>
      </c>
      <c r="AH196" s="81" t="s">
        <v>1426</v>
      </c>
      <c r="AI196" s="81" t="s">
        <v>351</v>
      </c>
      <c r="AJ196" s="81" t="s">
        <v>260</v>
      </c>
    </row>
    <row r="197" spans="1:36" x14ac:dyDescent="0.2">
      <c r="A197">
        <v>170</v>
      </c>
      <c r="B197">
        <v>170</v>
      </c>
      <c r="C197" t="s">
        <v>1035</v>
      </c>
      <c r="D197">
        <v>520000118</v>
      </c>
      <c r="E197" t="s">
        <v>543</v>
      </c>
      <c r="F197" t="s">
        <v>1427</v>
      </c>
      <c r="G197" t="s">
        <v>1428</v>
      </c>
      <c r="H197" t="s">
        <v>534</v>
      </c>
      <c r="I197" t="s">
        <v>535</v>
      </c>
      <c r="J197" t="s">
        <v>70</v>
      </c>
      <c r="K197" t="s">
        <v>70</v>
      </c>
      <c r="L197" t="s">
        <v>536</v>
      </c>
      <c r="M197" t="s">
        <v>310</v>
      </c>
      <c r="N197" t="s">
        <v>825</v>
      </c>
      <c r="O197" t="s">
        <v>71</v>
      </c>
      <c r="P197" t="s">
        <v>547</v>
      </c>
      <c r="Q197" t="s">
        <v>73</v>
      </c>
      <c r="R197" t="s">
        <v>548</v>
      </c>
      <c r="S197" t="s">
        <v>74</v>
      </c>
      <c r="T197" s="83">
        <v>4.7300000000000004</v>
      </c>
      <c r="U197" s="80">
        <v>49908</v>
      </c>
      <c r="V197" s="81" t="s">
        <v>1429</v>
      </c>
      <c r="W197" s="81" t="s">
        <v>1136</v>
      </c>
      <c r="X197" t="s">
        <v>1389</v>
      </c>
      <c r="Z197" s="83">
        <v>6658713.2133306097</v>
      </c>
      <c r="AA197" s="83">
        <v>1</v>
      </c>
      <c r="AB197" s="83">
        <v>105.9</v>
      </c>
      <c r="AC197" s="83">
        <v>0</v>
      </c>
      <c r="AD197" s="83">
        <v>7051.5772900000002</v>
      </c>
      <c r="AH197" s="81" t="s">
        <v>1430</v>
      </c>
      <c r="AI197" s="81" t="s">
        <v>109</v>
      </c>
      <c r="AJ197" s="81" t="s">
        <v>87</v>
      </c>
    </row>
    <row r="198" spans="1:36" x14ac:dyDescent="0.2">
      <c r="A198">
        <v>170</v>
      </c>
      <c r="B198">
        <v>170</v>
      </c>
      <c r="C198" t="s">
        <v>945</v>
      </c>
      <c r="D198">
        <v>520029935</v>
      </c>
      <c r="E198" t="s">
        <v>543</v>
      </c>
      <c r="F198" t="s">
        <v>1431</v>
      </c>
      <c r="G198" t="s">
        <v>1432</v>
      </c>
      <c r="H198" t="s">
        <v>534</v>
      </c>
      <c r="I198" t="s">
        <v>535</v>
      </c>
      <c r="J198" t="s">
        <v>70</v>
      </c>
      <c r="K198" t="s">
        <v>70</v>
      </c>
      <c r="L198" t="s">
        <v>536</v>
      </c>
      <c r="M198" t="s">
        <v>310</v>
      </c>
      <c r="N198" t="s">
        <v>825</v>
      </c>
      <c r="O198" t="s">
        <v>71</v>
      </c>
      <c r="P198" t="s">
        <v>634</v>
      </c>
      <c r="Q198" t="s">
        <v>570</v>
      </c>
      <c r="R198" t="s">
        <v>548</v>
      </c>
      <c r="S198" t="s">
        <v>74</v>
      </c>
      <c r="T198" s="83">
        <v>4.78</v>
      </c>
      <c r="U198" s="80">
        <v>49925</v>
      </c>
      <c r="V198" s="81" t="s">
        <v>1093</v>
      </c>
      <c r="W198" s="81" t="s">
        <v>820</v>
      </c>
      <c r="X198" t="s">
        <v>1389</v>
      </c>
      <c r="Z198" s="83">
        <v>24845741.576178599</v>
      </c>
      <c r="AA198" s="83">
        <v>1</v>
      </c>
      <c r="AB198" s="83">
        <v>106.16</v>
      </c>
      <c r="AC198" s="83">
        <v>0</v>
      </c>
      <c r="AD198" s="83">
        <v>26376.239259999998</v>
      </c>
      <c r="AH198" s="81" t="s">
        <v>1433</v>
      </c>
      <c r="AI198" s="81" t="s">
        <v>1434</v>
      </c>
      <c r="AJ198" s="81" t="s">
        <v>234</v>
      </c>
    </row>
    <row r="199" spans="1:36" x14ac:dyDescent="0.2">
      <c r="A199">
        <v>170</v>
      </c>
      <c r="B199">
        <v>170</v>
      </c>
      <c r="C199" t="s">
        <v>945</v>
      </c>
      <c r="D199">
        <v>520029935</v>
      </c>
      <c r="E199" t="s">
        <v>543</v>
      </c>
      <c r="F199" t="s">
        <v>1435</v>
      </c>
      <c r="G199" t="s">
        <v>1436</v>
      </c>
      <c r="H199" t="s">
        <v>534</v>
      </c>
      <c r="I199" t="s">
        <v>535</v>
      </c>
      <c r="J199" t="s">
        <v>70</v>
      </c>
      <c r="K199" t="s">
        <v>70</v>
      </c>
      <c r="L199" t="s">
        <v>536</v>
      </c>
      <c r="M199" t="s">
        <v>310</v>
      </c>
      <c r="N199" t="s">
        <v>825</v>
      </c>
      <c r="O199" t="s">
        <v>71</v>
      </c>
      <c r="P199" t="s">
        <v>634</v>
      </c>
      <c r="Q199" t="s">
        <v>570</v>
      </c>
      <c r="R199" t="s">
        <v>548</v>
      </c>
      <c r="S199" t="s">
        <v>74</v>
      </c>
      <c r="T199" s="83">
        <v>5.24</v>
      </c>
      <c r="U199" s="80">
        <v>48248</v>
      </c>
      <c r="V199" s="81" t="s">
        <v>820</v>
      </c>
      <c r="W199" s="81" t="s">
        <v>973</v>
      </c>
      <c r="X199" t="s">
        <v>1389</v>
      </c>
      <c r="Z199" s="83">
        <v>10182750.808463</v>
      </c>
      <c r="AA199" s="83">
        <v>1</v>
      </c>
      <c r="AB199" s="83">
        <v>101.95</v>
      </c>
      <c r="AC199" s="83">
        <v>0</v>
      </c>
      <c r="AD199" s="83">
        <v>10381.31445</v>
      </c>
      <c r="AH199" s="81" t="s">
        <v>1437</v>
      </c>
      <c r="AI199" s="81" t="s">
        <v>1012</v>
      </c>
      <c r="AJ199" s="81" t="s">
        <v>142</v>
      </c>
    </row>
    <row r="200" spans="1:36" x14ac:dyDescent="0.2">
      <c r="A200">
        <v>170</v>
      </c>
      <c r="B200">
        <v>170</v>
      </c>
      <c r="C200" t="s">
        <v>822</v>
      </c>
      <c r="D200">
        <v>520032046</v>
      </c>
      <c r="E200" t="s">
        <v>543</v>
      </c>
      <c r="F200" t="s">
        <v>1438</v>
      </c>
      <c r="G200" t="s">
        <v>1439</v>
      </c>
      <c r="H200" t="s">
        <v>534</v>
      </c>
      <c r="I200" t="s">
        <v>535</v>
      </c>
      <c r="J200" t="s">
        <v>70</v>
      </c>
      <c r="K200" t="s">
        <v>70</v>
      </c>
      <c r="L200" t="s">
        <v>536</v>
      </c>
      <c r="M200" t="s">
        <v>310</v>
      </c>
      <c r="N200" t="s">
        <v>825</v>
      </c>
      <c r="O200" t="s">
        <v>71</v>
      </c>
      <c r="P200" t="s">
        <v>634</v>
      </c>
      <c r="Q200" t="s">
        <v>570</v>
      </c>
      <c r="R200" t="s">
        <v>548</v>
      </c>
      <c r="S200" t="s">
        <v>74</v>
      </c>
      <c r="T200" s="83">
        <v>5.13</v>
      </c>
      <c r="U200" s="80">
        <v>48190</v>
      </c>
      <c r="V200" s="81" t="s">
        <v>1205</v>
      </c>
      <c r="W200" s="81" t="s">
        <v>563</v>
      </c>
      <c r="X200" t="s">
        <v>1389</v>
      </c>
      <c r="Z200" s="83">
        <v>4541337.5359659502</v>
      </c>
      <c r="AA200" s="83">
        <v>1</v>
      </c>
      <c r="AB200" s="83">
        <v>100.79</v>
      </c>
      <c r="AC200" s="83">
        <v>0</v>
      </c>
      <c r="AD200" s="83">
        <v>4577.2141000000001</v>
      </c>
      <c r="AH200" s="81" t="s">
        <v>1440</v>
      </c>
      <c r="AI200" s="81" t="s">
        <v>1347</v>
      </c>
      <c r="AJ200" s="81" t="s">
        <v>120</v>
      </c>
    </row>
    <row r="201" spans="1:36" x14ac:dyDescent="0.2">
      <c r="A201">
        <v>170</v>
      </c>
      <c r="B201">
        <v>170</v>
      </c>
      <c r="C201" t="s">
        <v>1385</v>
      </c>
      <c r="D201">
        <v>513834200</v>
      </c>
      <c r="E201" t="s">
        <v>543</v>
      </c>
      <c r="F201" t="s">
        <v>1441</v>
      </c>
      <c r="G201" t="s">
        <v>1442</v>
      </c>
      <c r="H201" t="s">
        <v>534</v>
      </c>
      <c r="I201" t="s">
        <v>1443</v>
      </c>
      <c r="J201" t="s">
        <v>70</v>
      </c>
      <c r="K201" t="s">
        <v>70</v>
      </c>
      <c r="L201" t="s">
        <v>536</v>
      </c>
      <c r="M201" t="s">
        <v>310</v>
      </c>
      <c r="N201" t="s">
        <v>576</v>
      </c>
      <c r="O201" t="s">
        <v>577</v>
      </c>
      <c r="P201" t="s">
        <v>578</v>
      </c>
      <c r="Q201" t="s">
        <v>570</v>
      </c>
      <c r="R201" t="s">
        <v>548</v>
      </c>
      <c r="S201" t="s">
        <v>74</v>
      </c>
      <c r="T201" s="83">
        <v>4.24</v>
      </c>
      <c r="U201" s="80">
        <v>48944</v>
      </c>
      <c r="V201" s="81" t="s">
        <v>1380</v>
      </c>
      <c r="W201" s="81" t="s">
        <v>1291</v>
      </c>
      <c r="X201" t="s">
        <v>541</v>
      </c>
      <c r="Z201" s="83">
        <v>3793234.6962263002</v>
      </c>
      <c r="AA201" s="83">
        <v>1</v>
      </c>
      <c r="AB201" s="83">
        <v>97.14</v>
      </c>
      <c r="AC201" s="83">
        <v>0</v>
      </c>
      <c r="AD201" s="83">
        <v>3684.74818</v>
      </c>
      <c r="AH201" s="81" t="s">
        <v>1444</v>
      </c>
      <c r="AI201" s="81" t="s">
        <v>424</v>
      </c>
      <c r="AJ201" s="81" t="s">
        <v>144</v>
      </c>
    </row>
    <row r="202" spans="1:36" x14ac:dyDescent="0.2">
      <c r="A202">
        <v>170</v>
      </c>
      <c r="B202">
        <v>170</v>
      </c>
      <c r="C202" t="s">
        <v>1385</v>
      </c>
      <c r="D202">
        <v>513834200</v>
      </c>
      <c r="E202" t="s">
        <v>543</v>
      </c>
      <c r="F202" t="s">
        <v>1445</v>
      </c>
      <c r="G202" t="s">
        <v>1446</v>
      </c>
      <c r="H202" t="s">
        <v>534</v>
      </c>
      <c r="I202" t="s">
        <v>1443</v>
      </c>
      <c r="J202" t="s">
        <v>70</v>
      </c>
      <c r="K202" t="s">
        <v>70</v>
      </c>
      <c r="L202" t="s">
        <v>536</v>
      </c>
      <c r="M202" t="s">
        <v>310</v>
      </c>
      <c r="N202" t="s">
        <v>576</v>
      </c>
      <c r="O202" t="s">
        <v>577</v>
      </c>
      <c r="P202" t="s">
        <v>578</v>
      </c>
      <c r="Q202" t="s">
        <v>570</v>
      </c>
      <c r="R202" t="s">
        <v>548</v>
      </c>
      <c r="S202" t="s">
        <v>74</v>
      </c>
      <c r="T202" s="83">
        <v>5.0999999999999996</v>
      </c>
      <c r="U202" s="80">
        <v>49309</v>
      </c>
      <c r="V202" s="81" t="s">
        <v>1380</v>
      </c>
      <c r="W202" s="81" t="s">
        <v>1424</v>
      </c>
      <c r="X202" t="s">
        <v>541</v>
      </c>
      <c r="Z202" s="83">
        <v>6054260.3399311397</v>
      </c>
      <c r="AA202" s="83">
        <v>1</v>
      </c>
      <c r="AB202" s="83">
        <v>96.1</v>
      </c>
      <c r="AC202" s="83">
        <v>0</v>
      </c>
      <c r="AD202" s="83">
        <v>5818.14419</v>
      </c>
      <c r="AH202" s="81" t="s">
        <v>1447</v>
      </c>
      <c r="AI202" s="81" t="s">
        <v>175</v>
      </c>
      <c r="AJ202" s="81" t="s">
        <v>260</v>
      </c>
    </row>
    <row r="203" spans="1:36" x14ac:dyDescent="0.2">
      <c r="A203">
        <v>170</v>
      </c>
      <c r="B203">
        <v>170</v>
      </c>
      <c r="C203" t="s">
        <v>796</v>
      </c>
      <c r="D203">
        <v>520001736</v>
      </c>
      <c r="E203" t="s">
        <v>543</v>
      </c>
      <c r="F203" t="s">
        <v>1448</v>
      </c>
      <c r="G203" t="s">
        <v>1449</v>
      </c>
      <c r="H203" t="s">
        <v>534</v>
      </c>
      <c r="I203" t="s">
        <v>1443</v>
      </c>
      <c r="J203" t="s">
        <v>70</v>
      </c>
      <c r="K203" t="s">
        <v>70</v>
      </c>
      <c r="L203" t="s">
        <v>536</v>
      </c>
      <c r="M203" t="s">
        <v>310</v>
      </c>
      <c r="N203" t="s">
        <v>561</v>
      </c>
      <c r="O203" t="s">
        <v>71</v>
      </c>
      <c r="P203" t="s">
        <v>186</v>
      </c>
      <c r="Q203" t="s">
        <v>73</v>
      </c>
      <c r="R203" t="s">
        <v>548</v>
      </c>
      <c r="S203" t="s">
        <v>74</v>
      </c>
      <c r="T203" s="83">
        <v>4.1399999999999997</v>
      </c>
      <c r="U203" s="80">
        <v>49125</v>
      </c>
      <c r="V203" s="81" t="s">
        <v>1029</v>
      </c>
      <c r="W203" s="81" t="s">
        <v>454</v>
      </c>
      <c r="X203" t="s">
        <v>541</v>
      </c>
      <c r="Z203" s="83">
        <v>17355825.892243098</v>
      </c>
      <c r="AA203" s="83">
        <v>1</v>
      </c>
      <c r="AB203" s="83">
        <v>93.81</v>
      </c>
      <c r="AC203" s="83">
        <v>0</v>
      </c>
      <c r="AD203" s="83">
        <v>16281.50027</v>
      </c>
      <c r="AH203" s="81" t="s">
        <v>1450</v>
      </c>
      <c r="AI203" s="81" t="s">
        <v>1451</v>
      </c>
      <c r="AJ203" s="81" t="s">
        <v>163</v>
      </c>
    </row>
    <row r="204" spans="1:36" x14ac:dyDescent="0.2">
      <c r="A204">
        <v>170</v>
      </c>
      <c r="B204">
        <v>170</v>
      </c>
      <c r="C204" t="s">
        <v>1452</v>
      </c>
      <c r="D204">
        <v>520023896</v>
      </c>
      <c r="E204" t="s">
        <v>543</v>
      </c>
      <c r="F204" t="s">
        <v>1453</v>
      </c>
      <c r="G204" t="s">
        <v>1454</v>
      </c>
      <c r="H204" t="s">
        <v>534</v>
      </c>
      <c r="I204" t="s">
        <v>1443</v>
      </c>
      <c r="J204" t="s">
        <v>70</v>
      </c>
      <c r="K204" t="s">
        <v>70</v>
      </c>
      <c r="L204" t="s">
        <v>536</v>
      </c>
      <c r="M204" t="s">
        <v>310</v>
      </c>
      <c r="N204" t="s">
        <v>561</v>
      </c>
      <c r="O204" t="s">
        <v>71</v>
      </c>
      <c r="P204" t="s">
        <v>1455</v>
      </c>
      <c r="Q204" t="s">
        <v>73</v>
      </c>
      <c r="R204" t="s">
        <v>548</v>
      </c>
      <c r="S204" t="s">
        <v>74</v>
      </c>
      <c r="T204" s="83">
        <v>0.5</v>
      </c>
      <c r="U204" s="80">
        <v>46386</v>
      </c>
      <c r="V204" s="81" t="s">
        <v>1456</v>
      </c>
      <c r="W204" s="81" t="s">
        <v>1457</v>
      </c>
      <c r="X204" t="s">
        <v>541</v>
      </c>
      <c r="Z204" s="83">
        <v>5035711.2827865798</v>
      </c>
      <c r="AA204" s="83">
        <v>1</v>
      </c>
      <c r="AB204" s="83">
        <v>100.21</v>
      </c>
      <c r="AC204" s="83">
        <v>0</v>
      </c>
      <c r="AD204" s="83">
        <v>5046.2862800000003</v>
      </c>
      <c r="AH204" s="81" t="s">
        <v>1458</v>
      </c>
      <c r="AI204" s="81" t="s">
        <v>889</v>
      </c>
      <c r="AJ204" s="81" t="s">
        <v>168</v>
      </c>
    </row>
    <row r="205" spans="1:36" x14ac:dyDescent="0.2">
      <c r="A205">
        <v>170</v>
      </c>
      <c r="B205">
        <v>170</v>
      </c>
      <c r="C205" t="s">
        <v>573</v>
      </c>
      <c r="D205">
        <v>514290345</v>
      </c>
      <c r="E205" t="s">
        <v>543</v>
      </c>
      <c r="F205" t="s">
        <v>1459</v>
      </c>
      <c r="G205" t="s">
        <v>1460</v>
      </c>
      <c r="H205" t="s">
        <v>534</v>
      </c>
      <c r="I205" t="s">
        <v>1443</v>
      </c>
      <c r="J205" t="s">
        <v>70</v>
      </c>
      <c r="K205" t="s">
        <v>70</v>
      </c>
      <c r="L205" t="s">
        <v>536</v>
      </c>
      <c r="M205" t="s">
        <v>310</v>
      </c>
      <c r="N205" t="s">
        <v>576</v>
      </c>
      <c r="O205" t="s">
        <v>577</v>
      </c>
      <c r="P205" t="s">
        <v>578</v>
      </c>
      <c r="Q205" t="s">
        <v>570</v>
      </c>
      <c r="R205" t="s">
        <v>548</v>
      </c>
      <c r="S205" t="s">
        <v>74</v>
      </c>
      <c r="T205" s="83">
        <v>0.17</v>
      </c>
      <c r="U205" s="80">
        <v>47361</v>
      </c>
      <c r="V205" s="81" t="s">
        <v>467</v>
      </c>
      <c r="W205" s="81" t="s">
        <v>1461</v>
      </c>
      <c r="X205" t="s">
        <v>541</v>
      </c>
      <c r="Z205" s="83">
        <v>14761688.796397399</v>
      </c>
      <c r="AA205" s="83">
        <v>1</v>
      </c>
      <c r="AB205" s="83">
        <v>100.96</v>
      </c>
      <c r="AC205" s="83">
        <v>0</v>
      </c>
      <c r="AD205" s="83">
        <v>14903.40101</v>
      </c>
      <c r="AH205" s="81" t="s">
        <v>1462</v>
      </c>
      <c r="AI205" s="81" t="s">
        <v>1111</v>
      </c>
      <c r="AJ205" s="81" t="s">
        <v>155</v>
      </c>
    </row>
    <row r="206" spans="1:36" x14ac:dyDescent="0.2">
      <c r="A206">
        <v>170</v>
      </c>
      <c r="B206">
        <v>170</v>
      </c>
      <c r="C206" t="s">
        <v>1463</v>
      </c>
      <c r="D206">
        <v>513937714</v>
      </c>
      <c r="E206" t="s">
        <v>543</v>
      </c>
      <c r="F206" t="s">
        <v>1464</v>
      </c>
      <c r="G206" t="s">
        <v>1465</v>
      </c>
      <c r="H206" t="s">
        <v>534</v>
      </c>
      <c r="I206" t="s">
        <v>1443</v>
      </c>
      <c r="J206" t="s">
        <v>70</v>
      </c>
      <c r="K206" t="s">
        <v>70</v>
      </c>
      <c r="L206" t="s">
        <v>536</v>
      </c>
      <c r="M206" t="s">
        <v>310</v>
      </c>
      <c r="N206" t="s">
        <v>576</v>
      </c>
      <c r="O206" t="s">
        <v>577</v>
      </c>
      <c r="P206" t="s">
        <v>634</v>
      </c>
      <c r="Q206" t="s">
        <v>570</v>
      </c>
      <c r="R206" t="s">
        <v>548</v>
      </c>
      <c r="S206" t="s">
        <v>74</v>
      </c>
      <c r="T206" s="83">
        <v>0.25</v>
      </c>
      <c r="U206" s="80">
        <v>46295</v>
      </c>
      <c r="V206" s="81" t="s">
        <v>1466</v>
      </c>
      <c r="W206" s="81" t="s">
        <v>1467</v>
      </c>
      <c r="X206" t="s">
        <v>541</v>
      </c>
      <c r="Z206" s="83">
        <v>1939528.4611822299</v>
      </c>
      <c r="AA206" s="83">
        <v>1</v>
      </c>
      <c r="AB206" s="83">
        <v>99.83</v>
      </c>
      <c r="AC206" s="83">
        <v>0</v>
      </c>
      <c r="AD206" s="83">
        <v>1936.23126</v>
      </c>
      <c r="AH206" s="81" t="s">
        <v>1468</v>
      </c>
      <c r="AI206" s="81" t="s">
        <v>975</v>
      </c>
      <c r="AJ206" s="81" t="s">
        <v>133</v>
      </c>
    </row>
    <row r="207" spans="1:36" x14ac:dyDescent="0.2">
      <c r="A207">
        <v>170</v>
      </c>
      <c r="B207">
        <v>170</v>
      </c>
      <c r="C207" t="s">
        <v>657</v>
      </c>
      <c r="D207">
        <v>510560188</v>
      </c>
      <c r="E207" t="s">
        <v>543</v>
      </c>
      <c r="F207" t="s">
        <v>1469</v>
      </c>
      <c r="G207" t="s">
        <v>1470</v>
      </c>
      <c r="H207" t="s">
        <v>534</v>
      </c>
      <c r="I207" t="s">
        <v>1443</v>
      </c>
      <c r="J207" t="s">
        <v>70</v>
      </c>
      <c r="K207" t="s">
        <v>70</v>
      </c>
      <c r="L207" t="s">
        <v>536</v>
      </c>
      <c r="M207" t="s">
        <v>310</v>
      </c>
      <c r="N207" t="s">
        <v>569</v>
      </c>
      <c r="O207" t="s">
        <v>71</v>
      </c>
      <c r="P207" t="s">
        <v>238</v>
      </c>
      <c r="Q207" t="s">
        <v>570</v>
      </c>
      <c r="R207" t="s">
        <v>548</v>
      </c>
      <c r="S207" t="s">
        <v>74</v>
      </c>
      <c r="T207" s="83">
        <v>1.82</v>
      </c>
      <c r="U207" s="80">
        <v>47207</v>
      </c>
      <c r="V207" s="81" t="s">
        <v>385</v>
      </c>
      <c r="W207" s="81" t="s">
        <v>1471</v>
      </c>
      <c r="X207" t="s">
        <v>541</v>
      </c>
      <c r="Z207" s="83">
        <v>2754957.5007999698</v>
      </c>
      <c r="AA207" s="83">
        <v>1</v>
      </c>
      <c r="AB207" s="83">
        <v>99.48</v>
      </c>
      <c r="AC207" s="83">
        <v>0</v>
      </c>
      <c r="AD207" s="83">
        <v>2740.6317199999999</v>
      </c>
      <c r="AH207" s="81" t="s">
        <v>1472</v>
      </c>
      <c r="AI207" s="81" t="s">
        <v>165</v>
      </c>
      <c r="AJ207" s="81" t="s">
        <v>158</v>
      </c>
    </row>
    <row r="208" spans="1:36" x14ac:dyDescent="0.2">
      <c r="A208">
        <v>170</v>
      </c>
      <c r="B208">
        <v>170</v>
      </c>
      <c r="C208" t="s">
        <v>1473</v>
      </c>
      <c r="D208">
        <v>520003781</v>
      </c>
      <c r="E208" t="s">
        <v>543</v>
      </c>
      <c r="F208" t="s">
        <v>1474</v>
      </c>
      <c r="G208" t="s">
        <v>1475</v>
      </c>
      <c r="H208" t="s">
        <v>534</v>
      </c>
      <c r="I208" t="s">
        <v>1443</v>
      </c>
      <c r="J208" t="s">
        <v>70</v>
      </c>
      <c r="K208" t="s">
        <v>70</v>
      </c>
      <c r="L208" t="s">
        <v>536</v>
      </c>
      <c r="M208" t="s">
        <v>310</v>
      </c>
      <c r="N208" t="s">
        <v>1476</v>
      </c>
      <c r="O208" t="s">
        <v>71</v>
      </c>
      <c r="P208" t="s">
        <v>494</v>
      </c>
      <c r="Q208" t="s">
        <v>570</v>
      </c>
      <c r="R208" t="s">
        <v>548</v>
      </c>
      <c r="S208" t="s">
        <v>74</v>
      </c>
      <c r="T208" s="83">
        <v>5.59</v>
      </c>
      <c r="U208" s="80">
        <v>50221</v>
      </c>
      <c r="V208" s="81" t="s">
        <v>669</v>
      </c>
      <c r="W208" s="81" t="s">
        <v>1477</v>
      </c>
      <c r="X208" t="s">
        <v>541</v>
      </c>
      <c r="Z208" s="83">
        <v>101973333.40000001</v>
      </c>
      <c r="AA208" s="83">
        <v>1</v>
      </c>
      <c r="AB208" s="83">
        <v>89.5</v>
      </c>
      <c r="AC208" s="83">
        <v>0</v>
      </c>
      <c r="AD208" s="83">
        <v>91266.133390000003</v>
      </c>
      <c r="AH208" s="81" t="s">
        <v>1478</v>
      </c>
      <c r="AI208" s="81" t="s">
        <v>1479</v>
      </c>
      <c r="AJ208" s="81" t="s">
        <v>1480</v>
      </c>
    </row>
    <row r="209" spans="1:36" x14ac:dyDescent="0.2">
      <c r="A209">
        <v>170</v>
      </c>
      <c r="B209">
        <v>170</v>
      </c>
      <c r="C209" t="s">
        <v>1481</v>
      </c>
      <c r="D209">
        <v>516077989</v>
      </c>
      <c r="E209" t="s">
        <v>543</v>
      </c>
      <c r="F209" t="s">
        <v>1482</v>
      </c>
      <c r="G209" t="s">
        <v>1483</v>
      </c>
      <c r="H209" t="s">
        <v>534</v>
      </c>
      <c r="I209" t="s">
        <v>1443</v>
      </c>
      <c r="J209" t="s">
        <v>70</v>
      </c>
      <c r="K209" t="s">
        <v>70</v>
      </c>
      <c r="L209" t="s">
        <v>536</v>
      </c>
      <c r="M209" t="s">
        <v>310</v>
      </c>
      <c r="N209" t="s">
        <v>600</v>
      </c>
      <c r="O209" t="s">
        <v>71</v>
      </c>
      <c r="P209" t="s">
        <v>587</v>
      </c>
      <c r="Q209" t="s">
        <v>73</v>
      </c>
      <c r="R209" t="s">
        <v>548</v>
      </c>
      <c r="S209" t="s">
        <v>74</v>
      </c>
      <c r="T209" s="83">
        <v>2.5499999999999998</v>
      </c>
      <c r="U209" s="80">
        <v>47998</v>
      </c>
      <c r="V209" s="81" t="s">
        <v>1484</v>
      </c>
      <c r="W209" s="81" t="s">
        <v>1485</v>
      </c>
      <c r="X209" t="s">
        <v>541</v>
      </c>
      <c r="Z209" s="83">
        <v>2457946.9947125399</v>
      </c>
      <c r="AA209" s="83">
        <v>1</v>
      </c>
      <c r="AB209" s="83">
        <v>95.07</v>
      </c>
      <c r="AC209" s="83">
        <v>0</v>
      </c>
      <c r="AD209" s="83">
        <v>2336.7702100000001</v>
      </c>
      <c r="AH209" s="81" t="s">
        <v>1486</v>
      </c>
      <c r="AI209" s="81" t="s">
        <v>112</v>
      </c>
      <c r="AJ209" s="81" t="s">
        <v>95</v>
      </c>
    </row>
    <row r="210" spans="1:36" x14ac:dyDescent="0.2">
      <c r="A210">
        <v>170</v>
      </c>
      <c r="B210">
        <v>170</v>
      </c>
      <c r="C210" t="s">
        <v>1487</v>
      </c>
      <c r="D210">
        <v>515328250</v>
      </c>
      <c r="E210" t="s">
        <v>543</v>
      </c>
      <c r="F210" t="s">
        <v>1488</v>
      </c>
      <c r="G210" t="s">
        <v>1489</v>
      </c>
      <c r="H210" t="s">
        <v>534</v>
      </c>
      <c r="I210" t="s">
        <v>1443</v>
      </c>
      <c r="J210" t="s">
        <v>70</v>
      </c>
      <c r="K210" t="s">
        <v>1490</v>
      </c>
      <c r="L210" t="s">
        <v>536</v>
      </c>
      <c r="M210" t="s">
        <v>310</v>
      </c>
      <c r="N210" t="s">
        <v>561</v>
      </c>
      <c r="O210" t="s">
        <v>71</v>
      </c>
      <c r="P210" t="s">
        <v>258</v>
      </c>
      <c r="Q210" t="s">
        <v>570</v>
      </c>
      <c r="R210" t="s">
        <v>548</v>
      </c>
      <c r="S210" t="s">
        <v>74</v>
      </c>
      <c r="T210" s="83">
        <v>0.25</v>
      </c>
      <c r="U210" s="80">
        <v>46295</v>
      </c>
      <c r="V210" s="81" t="s">
        <v>1491</v>
      </c>
      <c r="W210" s="81" t="s">
        <v>1146</v>
      </c>
      <c r="X210" t="s">
        <v>541</v>
      </c>
      <c r="Z210" s="83">
        <v>4068447.8419598299</v>
      </c>
      <c r="AA210" s="83">
        <v>1</v>
      </c>
      <c r="AB210" s="83">
        <v>101.3</v>
      </c>
      <c r="AC210" s="83">
        <v>0</v>
      </c>
      <c r="AD210" s="83">
        <v>4121.3376600000001</v>
      </c>
      <c r="AH210" s="81" t="s">
        <v>336</v>
      </c>
      <c r="AI210" s="81" t="s">
        <v>426</v>
      </c>
      <c r="AJ210" s="81" t="s">
        <v>154</v>
      </c>
    </row>
    <row r="211" spans="1:36" x14ac:dyDescent="0.2">
      <c r="A211">
        <v>170</v>
      </c>
      <c r="B211">
        <v>170</v>
      </c>
      <c r="C211" t="s">
        <v>1492</v>
      </c>
      <c r="D211">
        <v>520034760</v>
      </c>
      <c r="E211" t="s">
        <v>543</v>
      </c>
      <c r="F211" t="s">
        <v>1493</v>
      </c>
      <c r="G211" t="s">
        <v>1494</v>
      </c>
      <c r="H211" t="s">
        <v>534</v>
      </c>
      <c r="I211" t="s">
        <v>1443</v>
      </c>
      <c r="J211" t="s">
        <v>70</v>
      </c>
      <c r="K211" t="s">
        <v>70</v>
      </c>
      <c r="L211" t="s">
        <v>536</v>
      </c>
      <c r="M211" t="s">
        <v>310</v>
      </c>
      <c r="N211" t="s">
        <v>586</v>
      </c>
      <c r="O211" t="s">
        <v>71</v>
      </c>
      <c r="P211" t="s">
        <v>238</v>
      </c>
      <c r="Q211" t="s">
        <v>570</v>
      </c>
      <c r="R211" t="s">
        <v>548</v>
      </c>
      <c r="S211" t="s">
        <v>74</v>
      </c>
      <c r="T211" s="83">
        <v>0.74</v>
      </c>
      <c r="U211" s="80">
        <v>46477</v>
      </c>
      <c r="V211" s="81" t="s">
        <v>635</v>
      </c>
      <c r="W211" s="81" t="s">
        <v>1495</v>
      </c>
      <c r="X211" t="s">
        <v>541</v>
      </c>
      <c r="Z211" s="83">
        <v>129686.06617301299</v>
      </c>
      <c r="AA211" s="83">
        <v>1</v>
      </c>
      <c r="AB211" s="83">
        <v>99.53</v>
      </c>
      <c r="AC211" s="83">
        <v>0</v>
      </c>
      <c r="AD211" s="83">
        <v>129.07653999999999</v>
      </c>
      <c r="AH211" s="81" t="s">
        <v>1496</v>
      </c>
      <c r="AI211" s="81" t="s">
        <v>88</v>
      </c>
      <c r="AJ211" s="81" t="s">
        <v>76</v>
      </c>
    </row>
    <row r="212" spans="1:36" x14ac:dyDescent="0.2">
      <c r="A212">
        <v>170</v>
      </c>
      <c r="B212">
        <v>170</v>
      </c>
      <c r="C212" t="s">
        <v>1030</v>
      </c>
      <c r="D212">
        <v>512607888</v>
      </c>
      <c r="E212" t="s">
        <v>543</v>
      </c>
      <c r="F212" t="s">
        <v>1497</v>
      </c>
      <c r="G212" t="s">
        <v>1498</v>
      </c>
      <c r="H212" t="s">
        <v>534</v>
      </c>
      <c r="I212" t="s">
        <v>1443</v>
      </c>
      <c r="J212" t="s">
        <v>70</v>
      </c>
      <c r="K212" t="s">
        <v>70</v>
      </c>
      <c r="L212" t="s">
        <v>536</v>
      </c>
      <c r="M212" t="s">
        <v>310</v>
      </c>
      <c r="N212" t="s">
        <v>1033</v>
      </c>
      <c r="O212" t="s">
        <v>71</v>
      </c>
      <c r="P212" t="s">
        <v>258</v>
      </c>
      <c r="Q212" t="s">
        <v>570</v>
      </c>
      <c r="R212" t="s">
        <v>548</v>
      </c>
      <c r="S212" t="s">
        <v>74</v>
      </c>
      <c r="T212" s="83">
        <v>2.5499999999999998</v>
      </c>
      <c r="U212" s="80">
        <v>48091</v>
      </c>
      <c r="V212" s="81" t="s">
        <v>319</v>
      </c>
      <c r="W212" s="81" t="s">
        <v>1499</v>
      </c>
      <c r="X212" t="s">
        <v>541</v>
      </c>
      <c r="Z212" s="83">
        <v>10664671.3266943</v>
      </c>
      <c r="AA212" s="83">
        <v>1</v>
      </c>
      <c r="AB212" s="83">
        <v>95.57</v>
      </c>
      <c r="AC212" s="83">
        <v>0</v>
      </c>
      <c r="AD212" s="83">
        <v>10192.22639</v>
      </c>
      <c r="AH212" s="81" t="s">
        <v>1500</v>
      </c>
      <c r="AI212" s="81" t="s">
        <v>1501</v>
      </c>
      <c r="AJ212" s="81" t="s">
        <v>510</v>
      </c>
    </row>
    <row r="213" spans="1:36" x14ac:dyDescent="0.2">
      <c r="A213">
        <v>170</v>
      </c>
      <c r="B213">
        <v>170</v>
      </c>
      <c r="C213" t="s">
        <v>1502</v>
      </c>
      <c r="D213">
        <v>512719485</v>
      </c>
      <c r="E213" t="s">
        <v>543</v>
      </c>
      <c r="F213" t="s">
        <v>1503</v>
      </c>
      <c r="G213" t="s">
        <v>1504</v>
      </c>
      <c r="H213" t="s">
        <v>534</v>
      </c>
      <c r="I213" t="s">
        <v>1443</v>
      </c>
      <c r="J213" t="s">
        <v>70</v>
      </c>
      <c r="K213" t="s">
        <v>70</v>
      </c>
      <c r="L213" t="s">
        <v>536</v>
      </c>
      <c r="M213" t="s">
        <v>310</v>
      </c>
      <c r="N213" t="s">
        <v>561</v>
      </c>
      <c r="O213" t="s">
        <v>71</v>
      </c>
      <c r="P213" t="s">
        <v>258</v>
      </c>
      <c r="Q213" t="s">
        <v>570</v>
      </c>
      <c r="R213" t="s">
        <v>548</v>
      </c>
      <c r="S213" t="s">
        <v>74</v>
      </c>
      <c r="T213" s="83">
        <v>2.19</v>
      </c>
      <c r="U213" s="80">
        <v>47299</v>
      </c>
      <c r="V213" s="81" t="s">
        <v>550</v>
      </c>
      <c r="W213" s="81" t="s">
        <v>1505</v>
      </c>
      <c r="X213" t="s">
        <v>541</v>
      </c>
      <c r="Z213" s="83">
        <v>653342.10147740599</v>
      </c>
      <c r="AA213" s="83">
        <v>1</v>
      </c>
      <c r="AB213" s="83">
        <v>97.84</v>
      </c>
      <c r="AC213" s="83">
        <v>0</v>
      </c>
      <c r="AD213" s="83">
        <v>639.22991000000002</v>
      </c>
      <c r="AH213" s="81" t="s">
        <v>1096</v>
      </c>
      <c r="AI213" s="81" t="s">
        <v>144</v>
      </c>
      <c r="AJ213" s="81" t="s">
        <v>88</v>
      </c>
    </row>
    <row r="214" spans="1:36" x14ac:dyDescent="0.2">
      <c r="A214">
        <v>170</v>
      </c>
      <c r="B214">
        <v>170</v>
      </c>
      <c r="C214" t="s">
        <v>1506</v>
      </c>
      <c r="D214">
        <v>550010003</v>
      </c>
      <c r="E214" t="s">
        <v>1507</v>
      </c>
      <c r="F214" t="s">
        <v>1508</v>
      </c>
      <c r="G214" t="s">
        <v>1509</v>
      </c>
      <c r="H214" t="s">
        <v>534</v>
      </c>
      <c r="I214" t="s">
        <v>1443</v>
      </c>
      <c r="J214" t="s">
        <v>70</v>
      </c>
      <c r="K214" t="s">
        <v>70</v>
      </c>
      <c r="L214" t="s">
        <v>536</v>
      </c>
      <c r="M214" t="s">
        <v>310</v>
      </c>
      <c r="N214" t="s">
        <v>1510</v>
      </c>
      <c r="O214" t="s">
        <v>71</v>
      </c>
      <c r="P214" t="s">
        <v>186</v>
      </c>
      <c r="Q214" t="s">
        <v>73</v>
      </c>
      <c r="R214" t="s">
        <v>548</v>
      </c>
      <c r="S214" t="s">
        <v>74</v>
      </c>
      <c r="T214" s="83">
        <v>2.2999999999999998</v>
      </c>
      <c r="U214" s="80">
        <v>47766</v>
      </c>
      <c r="V214" s="81" t="s">
        <v>616</v>
      </c>
      <c r="W214" s="81" t="s">
        <v>1511</v>
      </c>
      <c r="X214" t="s">
        <v>541</v>
      </c>
      <c r="Z214" s="83">
        <v>8084442.0235535502</v>
      </c>
      <c r="AA214" s="83">
        <v>1</v>
      </c>
      <c r="AB214" s="83">
        <v>97.15</v>
      </c>
      <c r="AC214" s="83">
        <v>0</v>
      </c>
      <c r="AD214" s="83">
        <v>7854.0354200000002</v>
      </c>
      <c r="AH214" s="81" t="s">
        <v>1512</v>
      </c>
      <c r="AI214" s="81" t="s">
        <v>794</v>
      </c>
      <c r="AJ214" s="81" t="s">
        <v>177</v>
      </c>
    </row>
    <row r="215" spans="1:36" x14ac:dyDescent="0.2">
      <c r="A215">
        <v>170</v>
      </c>
      <c r="B215">
        <v>170</v>
      </c>
      <c r="C215" t="s">
        <v>1513</v>
      </c>
      <c r="D215">
        <v>520025990</v>
      </c>
      <c r="E215" t="s">
        <v>543</v>
      </c>
      <c r="F215" t="s">
        <v>1514</v>
      </c>
      <c r="G215" t="s">
        <v>1515</v>
      </c>
      <c r="H215" t="s">
        <v>534</v>
      </c>
      <c r="I215" t="s">
        <v>1443</v>
      </c>
      <c r="J215" t="s">
        <v>70</v>
      </c>
      <c r="K215" t="s">
        <v>70</v>
      </c>
      <c r="L215" t="s">
        <v>536</v>
      </c>
      <c r="M215" t="s">
        <v>310</v>
      </c>
      <c r="N215" t="s">
        <v>586</v>
      </c>
      <c r="O215" t="s">
        <v>71</v>
      </c>
      <c r="P215" t="s">
        <v>238</v>
      </c>
      <c r="Q215" t="s">
        <v>570</v>
      </c>
      <c r="R215" t="s">
        <v>548</v>
      </c>
      <c r="S215" t="s">
        <v>74</v>
      </c>
      <c r="T215" s="83">
        <v>1.32</v>
      </c>
      <c r="U215" s="80">
        <v>47118</v>
      </c>
      <c r="V215" s="81" t="s">
        <v>1029</v>
      </c>
      <c r="W215" s="81" t="s">
        <v>1516</v>
      </c>
      <c r="X215" t="s">
        <v>541</v>
      </c>
      <c r="Z215" s="83">
        <v>3575327.36973741</v>
      </c>
      <c r="AA215" s="83">
        <v>1</v>
      </c>
      <c r="AB215" s="83">
        <v>98.01</v>
      </c>
      <c r="AC215" s="83">
        <v>0</v>
      </c>
      <c r="AD215" s="83">
        <v>3504.1783599999999</v>
      </c>
      <c r="AH215" s="81" t="s">
        <v>1266</v>
      </c>
      <c r="AI215" s="81" t="s">
        <v>552</v>
      </c>
      <c r="AJ215" s="81" t="s">
        <v>144</v>
      </c>
    </row>
    <row r="216" spans="1:36" x14ac:dyDescent="0.2">
      <c r="A216">
        <v>170</v>
      </c>
      <c r="B216">
        <v>170</v>
      </c>
      <c r="C216" t="s">
        <v>1517</v>
      </c>
      <c r="D216">
        <v>511809071</v>
      </c>
      <c r="E216" t="s">
        <v>543</v>
      </c>
      <c r="F216" t="s">
        <v>1518</v>
      </c>
      <c r="G216" t="s">
        <v>1519</v>
      </c>
      <c r="H216" t="s">
        <v>534</v>
      </c>
      <c r="I216" t="s">
        <v>1443</v>
      </c>
      <c r="J216" t="s">
        <v>70</v>
      </c>
      <c r="K216" t="s">
        <v>70</v>
      </c>
      <c r="L216" t="s">
        <v>536</v>
      </c>
      <c r="M216" t="s">
        <v>310</v>
      </c>
      <c r="N216" t="s">
        <v>1335</v>
      </c>
      <c r="O216" t="s">
        <v>71</v>
      </c>
      <c r="P216" t="s">
        <v>547</v>
      </c>
      <c r="Q216" t="s">
        <v>73</v>
      </c>
      <c r="R216" t="s">
        <v>548</v>
      </c>
      <c r="S216" t="s">
        <v>74</v>
      </c>
      <c r="T216" s="83">
        <v>1.32</v>
      </c>
      <c r="U216" s="80">
        <v>47159</v>
      </c>
      <c r="V216" s="81" t="s">
        <v>1520</v>
      </c>
      <c r="W216" s="81" t="s">
        <v>1007</v>
      </c>
      <c r="X216" t="s">
        <v>541</v>
      </c>
      <c r="Z216" s="83">
        <v>1260254.7442549199</v>
      </c>
      <c r="AA216" s="83">
        <v>1</v>
      </c>
      <c r="AB216" s="83">
        <v>98.03</v>
      </c>
      <c r="AC216" s="83">
        <v>0</v>
      </c>
      <c r="AD216" s="83">
        <v>1235.4277300000001</v>
      </c>
      <c r="AH216" s="81" t="s">
        <v>1521</v>
      </c>
      <c r="AI216" s="81" t="s">
        <v>87</v>
      </c>
      <c r="AJ216" s="81" t="s">
        <v>113</v>
      </c>
    </row>
    <row r="217" spans="1:36" x14ac:dyDescent="0.2">
      <c r="A217">
        <v>170</v>
      </c>
      <c r="B217">
        <v>170</v>
      </c>
      <c r="C217" t="s">
        <v>1522</v>
      </c>
      <c r="D217">
        <v>520041005</v>
      </c>
      <c r="E217" t="s">
        <v>543</v>
      </c>
      <c r="F217" t="s">
        <v>1523</v>
      </c>
      <c r="G217" t="s">
        <v>1524</v>
      </c>
      <c r="H217" t="s">
        <v>534</v>
      </c>
      <c r="I217" t="s">
        <v>1443</v>
      </c>
      <c r="J217" t="s">
        <v>70</v>
      </c>
      <c r="K217" t="s">
        <v>70</v>
      </c>
      <c r="L217" t="s">
        <v>536</v>
      </c>
      <c r="M217" t="s">
        <v>310</v>
      </c>
      <c r="N217" t="s">
        <v>586</v>
      </c>
      <c r="O217" t="s">
        <v>71</v>
      </c>
      <c r="P217" t="s">
        <v>92</v>
      </c>
      <c r="Q217" t="s">
        <v>570</v>
      </c>
      <c r="R217" t="s">
        <v>548</v>
      </c>
      <c r="S217" t="s">
        <v>74</v>
      </c>
      <c r="T217" s="83">
        <v>1.55</v>
      </c>
      <c r="U217" s="80">
        <v>47118</v>
      </c>
      <c r="V217" s="81" t="s">
        <v>820</v>
      </c>
      <c r="W217" s="81" t="s">
        <v>1525</v>
      </c>
      <c r="X217" t="s">
        <v>541</v>
      </c>
      <c r="Z217" s="83">
        <v>2063400.52807871</v>
      </c>
      <c r="AA217" s="83">
        <v>1</v>
      </c>
      <c r="AB217" s="83">
        <v>97.25</v>
      </c>
      <c r="AC217" s="83">
        <v>0</v>
      </c>
      <c r="AD217" s="83">
        <v>2006.6570099999999</v>
      </c>
      <c r="AH217" s="81" t="s">
        <v>881</v>
      </c>
      <c r="AI217" s="81" t="s">
        <v>251</v>
      </c>
      <c r="AJ217" s="81" t="s">
        <v>104</v>
      </c>
    </row>
    <row r="218" spans="1:36" x14ac:dyDescent="0.2">
      <c r="A218">
        <v>170</v>
      </c>
      <c r="B218">
        <v>170</v>
      </c>
      <c r="C218" t="s">
        <v>1262</v>
      </c>
      <c r="D218">
        <v>510454333</v>
      </c>
      <c r="E218" t="s">
        <v>543</v>
      </c>
      <c r="F218" t="s">
        <v>1526</v>
      </c>
      <c r="G218" t="s">
        <v>1527</v>
      </c>
      <c r="H218" t="s">
        <v>534</v>
      </c>
      <c r="I218" t="s">
        <v>1443</v>
      </c>
      <c r="J218" t="s">
        <v>70</v>
      </c>
      <c r="K218" t="s">
        <v>70</v>
      </c>
      <c r="L218" t="s">
        <v>536</v>
      </c>
      <c r="M218" t="s">
        <v>310</v>
      </c>
      <c r="N218" t="s">
        <v>710</v>
      </c>
      <c r="O218" t="s">
        <v>71</v>
      </c>
      <c r="P218" t="s">
        <v>653</v>
      </c>
      <c r="Q218" t="s">
        <v>73</v>
      </c>
      <c r="R218" t="s">
        <v>548</v>
      </c>
      <c r="S218" t="s">
        <v>74</v>
      </c>
      <c r="T218" s="83">
        <v>0.5</v>
      </c>
      <c r="U218" s="80">
        <v>46386</v>
      </c>
      <c r="V218" s="81" t="s">
        <v>434</v>
      </c>
      <c r="W218" s="81" t="s">
        <v>1363</v>
      </c>
      <c r="X218" t="s">
        <v>541</v>
      </c>
      <c r="Z218" s="83">
        <v>717328.59580446803</v>
      </c>
      <c r="AA218" s="83">
        <v>1</v>
      </c>
      <c r="AB218" s="83">
        <v>99.01</v>
      </c>
      <c r="AC218" s="83">
        <v>0</v>
      </c>
      <c r="AD218" s="83">
        <v>710.22703999999999</v>
      </c>
      <c r="AH218" s="81" t="s">
        <v>1528</v>
      </c>
      <c r="AI218" s="81" t="s">
        <v>116</v>
      </c>
      <c r="AJ218" s="81" t="s">
        <v>88</v>
      </c>
    </row>
    <row r="219" spans="1:36" x14ac:dyDescent="0.2">
      <c r="A219">
        <v>170</v>
      </c>
      <c r="B219">
        <v>170</v>
      </c>
      <c r="C219" t="s">
        <v>1332</v>
      </c>
      <c r="D219">
        <v>514065283</v>
      </c>
      <c r="E219" t="s">
        <v>543</v>
      </c>
      <c r="F219" t="s">
        <v>1529</v>
      </c>
      <c r="G219" t="s">
        <v>1530</v>
      </c>
      <c r="H219" t="s">
        <v>534</v>
      </c>
      <c r="I219" t="s">
        <v>1443</v>
      </c>
      <c r="J219" t="s">
        <v>70</v>
      </c>
      <c r="K219" t="s">
        <v>70</v>
      </c>
      <c r="L219" t="s">
        <v>536</v>
      </c>
      <c r="M219" t="s">
        <v>310</v>
      </c>
      <c r="N219" t="s">
        <v>1335</v>
      </c>
      <c r="O219" t="s">
        <v>71</v>
      </c>
      <c r="P219" t="s">
        <v>547</v>
      </c>
      <c r="Q219" t="s">
        <v>73</v>
      </c>
      <c r="R219" t="s">
        <v>548</v>
      </c>
      <c r="S219" t="s">
        <v>74</v>
      </c>
      <c r="T219" s="83">
        <v>1.23</v>
      </c>
      <c r="U219" s="80">
        <v>47027</v>
      </c>
      <c r="V219" s="81" t="s">
        <v>676</v>
      </c>
      <c r="W219" s="81" t="s">
        <v>441</v>
      </c>
      <c r="X219" t="s">
        <v>541</v>
      </c>
      <c r="Z219" s="83">
        <v>972832.43594831997</v>
      </c>
      <c r="AA219" s="83">
        <v>1</v>
      </c>
      <c r="AB219" s="83">
        <v>97.82</v>
      </c>
      <c r="AC219" s="83">
        <v>113.541</v>
      </c>
      <c r="AD219" s="83">
        <v>1065.1657499999999</v>
      </c>
      <c r="AH219" s="81" t="s">
        <v>1531</v>
      </c>
      <c r="AI219" s="81" t="s">
        <v>117</v>
      </c>
      <c r="AJ219" s="81" t="s">
        <v>113</v>
      </c>
    </row>
    <row r="220" spans="1:36" x14ac:dyDescent="0.2">
      <c r="A220">
        <v>170</v>
      </c>
      <c r="B220">
        <v>170</v>
      </c>
      <c r="C220" t="s">
        <v>657</v>
      </c>
      <c r="D220">
        <v>510560188</v>
      </c>
      <c r="E220" t="s">
        <v>543</v>
      </c>
      <c r="F220" t="s">
        <v>1532</v>
      </c>
      <c r="G220" t="s">
        <v>1533</v>
      </c>
      <c r="H220" t="s">
        <v>534</v>
      </c>
      <c r="I220" t="s">
        <v>1443</v>
      </c>
      <c r="J220" t="s">
        <v>70</v>
      </c>
      <c r="K220" t="s">
        <v>70</v>
      </c>
      <c r="L220" t="s">
        <v>536</v>
      </c>
      <c r="M220" t="s">
        <v>310</v>
      </c>
      <c r="N220" t="s">
        <v>569</v>
      </c>
      <c r="O220" t="s">
        <v>71</v>
      </c>
      <c r="P220" t="s">
        <v>238</v>
      </c>
      <c r="Q220" t="s">
        <v>570</v>
      </c>
      <c r="R220" t="s">
        <v>548</v>
      </c>
      <c r="S220" t="s">
        <v>74</v>
      </c>
      <c r="T220" s="83">
        <v>1.1399999999999999</v>
      </c>
      <c r="U220" s="80">
        <v>46645</v>
      </c>
      <c r="V220" s="81" t="s">
        <v>616</v>
      </c>
      <c r="W220" s="81" t="s">
        <v>1534</v>
      </c>
      <c r="X220" t="s">
        <v>541</v>
      </c>
      <c r="Z220" s="83">
        <v>1201456.6294802099</v>
      </c>
      <c r="AA220" s="83">
        <v>1</v>
      </c>
      <c r="AB220" s="83">
        <v>98.94</v>
      </c>
      <c r="AC220" s="83">
        <v>0</v>
      </c>
      <c r="AD220" s="83">
        <v>1188.72119</v>
      </c>
      <c r="AH220" s="81" t="s">
        <v>1535</v>
      </c>
      <c r="AI220" s="81" t="s">
        <v>122</v>
      </c>
      <c r="AJ220" s="81" t="s">
        <v>113</v>
      </c>
    </row>
    <row r="221" spans="1:36" x14ac:dyDescent="0.2">
      <c r="A221">
        <v>170</v>
      </c>
      <c r="B221">
        <v>170</v>
      </c>
      <c r="C221" t="s">
        <v>583</v>
      </c>
      <c r="D221">
        <v>520036104</v>
      </c>
      <c r="E221" t="s">
        <v>543</v>
      </c>
      <c r="F221" t="s">
        <v>1536</v>
      </c>
      <c r="G221" t="s">
        <v>1537</v>
      </c>
      <c r="H221" t="s">
        <v>534</v>
      </c>
      <c r="I221" t="s">
        <v>1443</v>
      </c>
      <c r="J221" t="s">
        <v>70</v>
      </c>
      <c r="K221" t="s">
        <v>70</v>
      </c>
      <c r="L221" t="s">
        <v>536</v>
      </c>
      <c r="M221" t="s">
        <v>310</v>
      </c>
      <c r="N221" t="s">
        <v>586</v>
      </c>
      <c r="O221" t="s">
        <v>71</v>
      </c>
      <c r="P221" t="s">
        <v>258</v>
      </c>
      <c r="Q221" t="s">
        <v>570</v>
      </c>
      <c r="R221" t="s">
        <v>548</v>
      </c>
      <c r="S221" t="s">
        <v>74</v>
      </c>
      <c r="T221" s="83">
        <v>2.23</v>
      </c>
      <c r="U221" s="80">
        <v>47603</v>
      </c>
      <c r="V221" s="81" t="s">
        <v>434</v>
      </c>
      <c r="W221" s="81" t="s">
        <v>1538</v>
      </c>
      <c r="X221" t="s">
        <v>541</v>
      </c>
      <c r="Z221" s="83">
        <v>4252817.5272821197</v>
      </c>
      <c r="AA221" s="83">
        <v>1</v>
      </c>
      <c r="AB221" s="83">
        <v>97.32</v>
      </c>
      <c r="AC221" s="83">
        <v>0</v>
      </c>
      <c r="AD221" s="83">
        <v>4138.84202</v>
      </c>
      <c r="AH221" s="81" t="s">
        <v>1426</v>
      </c>
      <c r="AI221" s="81" t="s">
        <v>1539</v>
      </c>
      <c r="AJ221" s="81" t="s">
        <v>154</v>
      </c>
    </row>
    <row r="222" spans="1:36" x14ac:dyDescent="0.2">
      <c r="A222">
        <v>170</v>
      </c>
      <c r="B222">
        <v>170</v>
      </c>
      <c r="C222" t="s">
        <v>1540</v>
      </c>
      <c r="D222">
        <v>520041146</v>
      </c>
      <c r="E222" t="s">
        <v>543</v>
      </c>
      <c r="F222" t="s">
        <v>1541</v>
      </c>
      <c r="G222" t="s">
        <v>1542</v>
      </c>
      <c r="H222" t="s">
        <v>534</v>
      </c>
      <c r="I222" t="s">
        <v>1443</v>
      </c>
      <c r="J222" t="s">
        <v>70</v>
      </c>
      <c r="K222" t="s">
        <v>70</v>
      </c>
      <c r="L222" t="s">
        <v>536</v>
      </c>
      <c r="M222" t="s">
        <v>310</v>
      </c>
      <c r="N222" t="s">
        <v>1016</v>
      </c>
      <c r="O222" t="s">
        <v>71</v>
      </c>
      <c r="P222" t="s">
        <v>587</v>
      </c>
      <c r="Q222" t="s">
        <v>73</v>
      </c>
      <c r="R222" t="s">
        <v>548</v>
      </c>
      <c r="S222" t="s">
        <v>74</v>
      </c>
      <c r="T222" s="83">
        <v>2.1</v>
      </c>
      <c r="U222" s="80">
        <v>47362</v>
      </c>
      <c r="V222" s="81" t="s">
        <v>422</v>
      </c>
      <c r="W222" s="81" t="s">
        <v>1176</v>
      </c>
      <c r="X222" t="s">
        <v>541</v>
      </c>
      <c r="Z222" s="83">
        <v>1890755.55202075</v>
      </c>
      <c r="AA222" s="83">
        <v>1</v>
      </c>
      <c r="AB222" s="83">
        <v>95.32</v>
      </c>
      <c r="AC222" s="83">
        <v>0</v>
      </c>
      <c r="AD222" s="83">
        <v>1802.26819</v>
      </c>
      <c r="AH222" s="81" t="s">
        <v>1543</v>
      </c>
      <c r="AI222" s="81" t="s">
        <v>510</v>
      </c>
      <c r="AJ222" s="81" t="s">
        <v>133</v>
      </c>
    </row>
    <row r="223" spans="1:36" x14ac:dyDescent="0.2">
      <c r="A223">
        <v>170</v>
      </c>
      <c r="B223">
        <v>170</v>
      </c>
      <c r="C223" t="s">
        <v>1544</v>
      </c>
      <c r="D223">
        <v>1970336</v>
      </c>
      <c r="E223" t="s">
        <v>531</v>
      </c>
      <c r="F223" t="s">
        <v>1545</v>
      </c>
      <c r="G223" t="s">
        <v>1546</v>
      </c>
      <c r="H223" t="s">
        <v>534</v>
      </c>
      <c r="I223" t="s">
        <v>1443</v>
      </c>
      <c r="J223" t="s">
        <v>70</v>
      </c>
      <c r="K223" t="s">
        <v>493</v>
      </c>
      <c r="L223" t="s">
        <v>536</v>
      </c>
      <c r="M223" t="s">
        <v>310</v>
      </c>
      <c r="N223" t="s">
        <v>569</v>
      </c>
      <c r="O223" t="s">
        <v>71</v>
      </c>
      <c r="P223" t="s">
        <v>186</v>
      </c>
      <c r="Q223" t="s">
        <v>73</v>
      </c>
      <c r="R223" t="s">
        <v>548</v>
      </c>
      <c r="S223" t="s">
        <v>74</v>
      </c>
      <c r="T223" s="83">
        <v>0.99</v>
      </c>
      <c r="U223" s="80">
        <v>46752</v>
      </c>
      <c r="V223" s="81" t="s">
        <v>1547</v>
      </c>
      <c r="W223" s="81" t="s">
        <v>1548</v>
      </c>
      <c r="X223" t="s">
        <v>541</v>
      </c>
      <c r="Z223" s="83">
        <v>766312.83456996898</v>
      </c>
      <c r="AA223" s="83">
        <v>1</v>
      </c>
      <c r="AB223" s="83">
        <v>98.67</v>
      </c>
      <c r="AC223" s="83">
        <v>0</v>
      </c>
      <c r="AD223" s="83">
        <v>756.12086999999997</v>
      </c>
      <c r="AH223" s="81" t="s">
        <v>1549</v>
      </c>
      <c r="AI223" s="81" t="s">
        <v>154</v>
      </c>
      <c r="AJ223" s="81" t="s">
        <v>114</v>
      </c>
    </row>
    <row r="224" spans="1:36" x14ac:dyDescent="0.2">
      <c r="A224">
        <v>170</v>
      </c>
      <c r="B224">
        <v>170</v>
      </c>
      <c r="C224" t="s">
        <v>1481</v>
      </c>
      <c r="D224">
        <v>516077989</v>
      </c>
      <c r="E224" t="s">
        <v>543</v>
      </c>
      <c r="F224" t="s">
        <v>1550</v>
      </c>
      <c r="G224" t="s">
        <v>1551</v>
      </c>
      <c r="H224" t="s">
        <v>534</v>
      </c>
      <c r="I224" t="s">
        <v>1443</v>
      </c>
      <c r="J224" t="s">
        <v>70</v>
      </c>
      <c r="K224" t="s">
        <v>70</v>
      </c>
      <c r="L224" t="s">
        <v>536</v>
      </c>
      <c r="M224" t="s">
        <v>310</v>
      </c>
      <c r="N224" t="s">
        <v>600</v>
      </c>
      <c r="O224" t="s">
        <v>71</v>
      </c>
      <c r="P224" t="s">
        <v>587</v>
      </c>
      <c r="Q224" t="s">
        <v>73</v>
      </c>
      <c r="R224" t="s">
        <v>548</v>
      </c>
      <c r="S224" t="s">
        <v>74</v>
      </c>
      <c r="T224" s="83">
        <v>3.75</v>
      </c>
      <c r="U224" s="80">
        <v>48760</v>
      </c>
      <c r="V224" s="81" t="s">
        <v>1154</v>
      </c>
      <c r="W224" s="81" t="s">
        <v>1516</v>
      </c>
      <c r="X224" t="s">
        <v>541</v>
      </c>
      <c r="Z224" s="83">
        <v>309445.674564877</v>
      </c>
      <c r="AA224" s="83">
        <v>1</v>
      </c>
      <c r="AB224" s="83">
        <v>92.43</v>
      </c>
      <c r="AC224" s="83">
        <v>0</v>
      </c>
      <c r="AD224" s="83">
        <v>286.02064000000001</v>
      </c>
      <c r="AH224" s="81" t="s">
        <v>1552</v>
      </c>
      <c r="AI224" s="81" t="s">
        <v>111</v>
      </c>
      <c r="AJ224" s="81" t="s">
        <v>75</v>
      </c>
    </row>
    <row r="225" spans="1:36" x14ac:dyDescent="0.2">
      <c r="A225">
        <v>170</v>
      </c>
      <c r="B225">
        <v>170</v>
      </c>
      <c r="C225" t="s">
        <v>1385</v>
      </c>
      <c r="D225">
        <v>513834200</v>
      </c>
      <c r="E225" t="s">
        <v>543</v>
      </c>
      <c r="F225" t="s">
        <v>1553</v>
      </c>
      <c r="G225" t="s">
        <v>1554</v>
      </c>
      <c r="H225" t="s">
        <v>534</v>
      </c>
      <c r="I225" t="s">
        <v>1443</v>
      </c>
      <c r="J225" t="s">
        <v>70</v>
      </c>
      <c r="K225" t="s">
        <v>70</v>
      </c>
      <c r="L225" t="s">
        <v>536</v>
      </c>
      <c r="M225" t="s">
        <v>310</v>
      </c>
      <c r="N225" t="s">
        <v>576</v>
      </c>
      <c r="O225" t="s">
        <v>577</v>
      </c>
      <c r="P225" t="s">
        <v>578</v>
      </c>
      <c r="Q225" t="s">
        <v>570</v>
      </c>
      <c r="R225" t="s">
        <v>548</v>
      </c>
      <c r="S225" t="s">
        <v>74</v>
      </c>
      <c r="T225" s="83">
        <v>6</v>
      </c>
      <c r="U225" s="80">
        <v>49674</v>
      </c>
      <c r="V225" s="81" t="s">
        <v>1307</v>
      </c>
      <c r="W225" s="81" t="s">
        <v>1007</v>
      </c>
      <c r="X225" t="s">
        <v>541</v>
      </c>
      <c r="Z225" s="83">
        <v>4393129.3847246198</v>
      </c>
      <c r="AA225" s="83">
        <v>1</v>
      </c>
      <c r="AB225" s="83">
        <v>92.59</v>
      </c>
      <c r="AC225" s="83">
        <v>0</v>
      </c>
      <c r="AD225" s="83">
        <v>4067.5985000000001</v>
      </c>
      <c r="AH225" s="81" t="s">
        <v>1555</v>
      </c>
      <c r="AI225" s="81" t="s">
        <v>179</v>
      </c>
      <c r="AJ225" s="81" t="s">
        <v>154</v>
      </c>
    </row>
    <row r="226" spans="1:36" x14ac:dyDescent="0.2">
      <c r="A226">
        <v>170</v>
      </c>
      <c r="B226">
        <v>170</v>
      </c>
      <c r="C226" t="s">
        <v>1556</v>
      </c>
      <c r="D226">
        <v>153919</v>
      </c>
      <c r="E226" t="s">
        <v>531</v>
      </c>
      <c r="F226" t="s">
        <v>1557</v>
      </c>
      <c r="G226" t="s">
        <v>1558</v>
      </c>
      <c r="H226" t="s">
        <v>534</v>
      </c>
      <c r="I226" t="s">
        <v>1443</v>
      </c>
      <c r="J226" t="s">
        <v>70</v>
      </c>
      <c r="K226" t="s">
        <v>70</v>
      </c>
      <c r="L226" t="s">
        <v>536</v>
      </c>
      <c r="M226" t="s">
        <v>310</v>
      </c>
      <c r="N226" t="s">
        <v>586</v>
      </c>
      <c r="O226" t="s">
        <v>71</v>
      </c>
      <c r="P226" t="s">
        <v>538</v>
      </c>
      <c r="Q226" t="s">
        <v>538</v>
      </c>
      <c r="R226" t="s">
        <v>538</v>
      </c>
      <c r="S226" t="s">
        <v>74</v>
      </c>
      <c r="T226" s="83">
        <v>0.34</v>
      </c>
      <c r="U226" s="80">
        <v>46173</v>
      </c>
      <c r="V226" s="81" t="s">
        <v>318</v>
      </c>
      <c r="W226" s="81" t="s">
        <v>540</v>
      </c>
      <c r="X226" t="s">
        <v>541</v>
      </c>
      <c r="Z226" s="83">
        <v>27848.654577380999</v>
      </c>
      <c r="AA226" s="83">
        <v>1</v>
      </c>
      <c r="AB226" s="83">
        <v>56.1</v>
      </c>
      <c r="AC226" s="83">
        <v>0</v>
      </c>
      <c r="AD226" s="83">
        <v>15.623100000000001</v>
      </c>
      <c r="AH226" s="81" t="s">
        <v>262</v>
      </c>
      <c r="AI226" s="81" t="s">
        <v>76</v>
      </c>
      <c r="AJ226" s="81" t="s">
        <v>76</v>
      </c>
    </row>
    <row r="227" spans="1:36" x14ac:dyDescent="0.2">
      <c r="A227">
        <v>170</v>
      </c>
      <c r="B227">
        <v>170</v>
      </c>
      <c r="C227" t="s">
        <v>961</v>
      </c>
      <c r="D227">
        <v>520031931</v>
      </c>
      <c r="E227" t="s">
        <v>543</v>
      </c>
      <c r="F227" t="s">
        <v>1559</v>
      </c>
      <c r="G227" t="s">
        <v>1560</v>
      </c>
      <c r="H227" t="s">
        <v>534</v>
      </c>
      <c r="I227" t="s">
        <v>1443</v>
      </c>
      <c r="J227" t="s">
        <v>70</v>
      </c>
      <c r="K227" t="s">
        <v>70</v>
      </c>
      <c r="L227" t="s">
        <v>536</v>
      </c>
      <c r="M227" t="s">
        <v>310</v>
      </c>
      <c r="N227" t="s">
        <v>964</v>
      </c>
      <c r="O227" t="s">
        <v>71</v>
      </c>
      <c r="P227" t="s">
        <v>578</v>
      </c>
      <c r="Q227" t="s">
        <v>570</v>
      </c>
      <c r="R227" t="s">
        <v>548</v>
      </c>
      <c r="S227" t="s">
        <v>74</v>
      </c>
      <c r="T227" s="83">
        <v>6.67</v>
      </c>
      <c r="U227" s="80">
        <v>49644</v>
      </c>
      <c r="V227" s="81" t="s">
        <v>833</v>
      </c>
      <c r="W227" s="81" t="s">
        <v>1485</v>
      </c>
      <c r="X227" t="s">
        <v>541</v>
      </c>
      <c r="Z227" s="83">
        <v>680821.47117771499</v>
      </c>
      <c r="AA227" s="83">
        <v>1</v>
      </c>
      <c r="AB227" s="83">
        <v>92.5</v>
      </c>
      <c r="AC227" s="83">
        <v>0</v>
      </c>
      <c r="AD227" s="83">
        <v>629.75986</v>
      </c>
      <c r="AH227" s="81" t="s">
        <v>848</v>
      </c>
      <c r="AI227" s="81" t="s">
        <v>144</v>
      </c>
      <c r="AJ227" s="81" t="s">
        <v>88</v>
      </c>
    </row>
    <row r="228" spans="1:36" x14ac:dyDescent="0.2">
      <c r="A228">
        <v>170</v>
      </c>
      <c r="B228">
        <v>170</v>
      </c>
      <c r="C228" t="s">
        <v>804</v>
      </c>
      <c r="D228">
        <v>520017450</v>
      </c>
      <c r="E228" t="s">
        <v>543</v>
      </c>
      <c r="F228" t="s">
        <v>1561</v>
      </c>
      <c r="G228" t="s">
        <v>1562</v>
      </c>
      <c r="H228" t="s">
        <v>534</v>
      </c>
      <c r="I228" t="s">
        <v>1443</v>
      </c>
      <c r="J228" t="s">
        <v>70</v>
      </c>
      <c r="K228" t="s">
        <v>70</v>
      </c>
      <c r="L228" t="s">
        <v>536</v>
      </c>
      <c r="M228" t="s">
        <v>310</v>
      </c>
      <c r="N228" t="s">
        <v>576</v>
      </c>
      <c r="O228" t="s">
        <v>577</v>
      </c>
      <c r="P228" t="s">
        <v>186</v>
      </c>
      <c r="Q228" t="s">
        <v>73</v>
      </c>
      <c r="R228" t="s">
        <v>548</v>
      </c>
      <c r="S228" t="s">
        <v>74</v>
      </c>
      <c r="T228" s="83">
        <v>3.45</v>
      </c>
      <c r="U228" s="80">
        <v>48579</v>
      </c>
      <c r="V228" s="81" t="s">
        <v>1563</v>
      </c>
      <c r="W228" s="81" t="s">
        <v>1564</v>
      </c>
      <c r="X228" t="s">
        <v>541</v>
      </c>
      <c r="Z228" s="83">
        <v>6306094.2122993199</v>
      </c>
      <c r="AA228" s="83">
        <v>1</v>
      </c>
      <c r="AB228" s="83">
        <v>93.61</v>
      </c>
      <c r="AC228" s="83">
        <v>0</v>
      </c>
      <c r="AD228" s="83">
        <v>5903.1347900000001</v>
      </c>
      <c r="AH228" s="81" t="s">
        <v>1565</v>
      </c>
      <c r="AI228" s="81" t="s">
        <v>1142</v>
      </c>
      <c r="AJ228" s="81" t="s">
        <v>117</v>
      </c>
    </row>
    <row r="229" spans="1:36" x14ac:dyDescent="0.2">
      <c r="A229">
        <v>170</v>
      </c>
      <c r="B229">
        <v>170</v>
      </c>
      <c r="C229" t="s">
        <v>1463</v>
      </c>
      <c r="D229">
        <v>513937714</v>
      </c>
      <c r="E229" t="s">
        <v>543</v>
      </c>
      <c r="F229" t="s">
        <v>1566</v>
      </c>
      <c r="G229" t="s">
        <v>1567</v>
      </c>
      <c r="H229" t="s">
        <v>534</v>
      </c>
      <c r="I229" t="s">
        <v>1443</v>
      </c>
      <c r="J229" t="s">
        <v>70</v>
      </c>
      <c r="K229" t="s">
        <v>70</v>
      </c>
      <c r="L229" t="s">
        <v>536</v>
      </c>
      <c r="M229" t="s">
        <v>310</v>
      </c>
      <c r="N229" t="s">
        <v>576</v>
      </c>
      <c r="O229" t="s">
        <v>577</v>
      </c>
      <c r="P229" t="s">
        <v>634</v>
      </c>
      <c r="Q229" t="s">
        <v>570</v>
      </c>
      <c r="R229" t="s">
        <v>548</v>
      </c>
      <c r="S229" t="s">
        <v>74</v>
      </c>
      <c r="T229" s="83">
        <v>4.24</v>
      </c>
      <c r="U229" s="80">
        <v>48944</v>
      </c>
      <c r="V229" s="81" t="s">
        <v>1568</v>
      </c>
      <c r="W229" s="81" t="s">
        <v>1534</v>
      </c>
      <c r="X229" t="s">
        <v>541</v>
      </c>
      <c r="Z229" s="83">
        <v>6930691.3357419502</v>
      </c>
      <c r="AA229" s="83">
        <v>1</v>
      </c>
      <c r="AB229" s="83">
        <v>96.48</v>
      </c>
      <c r="AC229" s="83">
        <v>0</v>
      </c>
      <c r="AD229" s="83">
        <v>6686.7309999999998</v>
      </c>
      <c r="AH229" s="81" t="s">
        <v>1569</v>
      </c>
      <c r="AI229" s="81" t="s">
        <v>1570</v>
      </c>
      <c r="AJ229" s="81" t="s">
        <v>122</v>
      </c>
    </row>
    <row r="230" spans="1:36" x14ac:dyDescent="0.2">
      <c r="A230">
        <v>170</v>
      </c>
      <c r="B230">
        <v>170</v>
      </c>
      <c r="C230" t="s">
        <v>1571</v>
      </c>
      <c r="D230">
        <v>520039967</v>
      </c>
      <c r="E230" t="s">
        <v>543</v>
      </c>
      <c r="F230" t="s">
        <v>1572</v>
      </c>
      <c r="G230" t="s">
        <v>1573</v>
      </c>
      <c r="H230" t="s">
        <v>534</v>
      </c>
      <c r="I230" t="s">
        <v>1443</v>
      </c>
      <c r="J230" t="s">
        <v>70</v>
      </c>
      <c r="K230" t="s">
        <v>70</v>
      </c>
      <c r="L230" t="s">
        <v>536</v>
      </c>
      <c r="M230" t="s">
        <v>310</v>
      </c>
      <c r="N230" t="s">
        <v>1574</v>
      </c>
      <c r="O230" t="s">
        <v>71</v>
      </c>
      <c r="P230" t="s">
        <v>547</v>
      </c>
      <c r="Q230" t="s">
        <v>73</v>
      </c>
      <c r="R230" t="s">
        <v>548</v>
      </c>
      <c r="S230" t="s">
        <v>74</v>
      </c>
      <c r="T230" s="83">
        <v>2.11</v>
      </c>
      <c r="U230" s="80">
        <v>47483</v>
      </c>
      <c r="V230" s="81" t="s">
        <v>1345</v>
      </c>
      <c r="W230" s="81" t="s">
        <v>1477</v>
      </c>
      <c r="X230" t="s">
        <v>541</v>
      </c>
      <c r="Z230" s="83">
        <v>2346968.71149944</v>
      </c>
      <c r="AA230" s="83">
        <v>1</v>
      </c>
      <c r="AB230" s="83">
        <v>96.34</v>
      </c>
      <c r="AC230" s="83">
        <v>0</v>
      </c>
      <c r="AD230" s="83">
        <v>2261.0696600000001</v>
      </c>
      <c r="AH230" s="81" t="s">
        <v>1575</v>
      </c>
      <c r="AI230" s="81" t="s">
        <v>143</v>
      </c>
      <c r="AJ230" s="81" t="s">
        <v>95</v>
      </c>
    </row>
    <row r="231" spans="1:36" x14ac:dyDescent="0.2">
      <c r="A231">
        <v>170</v>
      </c>
      <c r="B231">
        <v>170</v>
      </c>
      <c r="C231" t="s">
        <v>1576</v>
      </c>
      <c r="D231">
        <v>520029315</v>
      </c>
      <c r="E231" t="s">
        <v>543</v>
      </c>
      <c r="F231" t="s">
        <v>1577</v>
      </c>
      <c r="G231" t="s">
        <v>1578</v>
      </c>
      <c r="H231" t="s">
        <v>534</v>
      </c>
      <c r="I231" t="s">
        <v>1443</v>
      </c>
      <c r="J231" t="s">
        <v>70</v>
      </c>
      <c r="K231" t="s">
        <v>70</v>
      </c>
      <c r="L231" t="s">
        <v>536</v>
      </c>
      <c r="M231" t="s">
        <v>310</v>
      </c>
      <c r="N231" t="s">
        <v>600</v>
      </c>
      <c r="O231" t="s">
        <v>71</v>
      </c>
      <c r="P231" t="s">
        <v>538</v>
      </c>
      <c r="Q231" t="s">
        <v>538</v>
      </c>
      <c r="R231" t="s">
        <v>538</v>
      </c>
      <c r="S231" t="s">
        <v>74</v>
      </c>
      <c r="T231" s="83">
        <v>0.83</v>
      </c>
      <c r="U231" s="80">
        <v>46507</v>
      </c>
      <c r="V231" s="81" t="s">
        <v>1579</v>
      </c>
      <c r="W231" s="81" t="s">
        <v>1580</v>
      </c>
      <c r="X231" t="s">
        <v>541</v>
      </c>
      <c r="Z231" s="83">
        <v>82943.319586568003</v>
      </c>
      <c r="AA231" s="83">
        <v>1</v>
      </c>
      <c r="AB231" s="83">
        <v>127.91</v>
      </c>
      <c r="AC231" s="83">
        <v>0</v>
      </c>
      <c r="AD231" s="83">
        <v>106.0928</v>
      </c>
      <c r="AH231" s="81" t="s">
        <v>1581</v>
      </c>
      <c r="AI231" s="81" t="s">
        <v>88</v>
      </c>
      <c r="AJ231" s="81" t="s">
        <v>76</v>
      </c>
    </row>
    <row r="232" spans="1:36" x14ac:dyDescent="0.2">
      <c r="A232">
        <v>170</v>
      </c>
      <c r="B232">
        <v>170</v>
      </c>
      <c r="C232" t="s">
        <v>1582</v>
      </c>
      <c r="D232">
        <v>520033424</v>
      </c>
      <c r="E232" t="s">
        <v>543</v>
      </c>
      <c r="F232" t="s">
        <v>1583</v>
      </c>
      <c r="G232" t="s">
        <v>1584</v>
      </c>
      <c r="H232" t="s">
        <v>534</v>
      </c>
      <c r="I232" t="s">
        <v>1443</v>
      </c>
      <c r="J232" t="s">
        <v>70</v>
      </c>
      <c r="K232" t="s">
        <v>70</v>
      </c>
      <c r="L232" t="s">
        <v>536</v>
      </c>
      <c r="M232" t="s">
        <v>310</v>
      </c>
      <c r="N232" t="s">
        <v>586</v>
      </c>
      <c r="O232" t="s">
        <v>71</v>
      </c>
      <c r="P232" t="s">
        <v>653</v>
      </c>
      <c r="Q232" t="s">
        <v>73</v>
      </c>
      <c r="R232" t="s">
        <v>548</v>
      </c>
      <c r="S232" t="s">
        <v>74</v>
      </c>
      <c r="T232" s="83">
        <v>2.6</v>
      </c>
      <c r="U232" s="80">
        <v>48029</v>
      </c>
      <c r="V232" s="81" t="s">
        <v>482</v>
      </c>
      <c r="W232" s="81" t="s">
        <v>1505</v>
      </c>
      <c r="X232" t="s">
        <v>541</v>
      </c>
      <c r="Z232" s="83">
        <v>2811484.7415009602</v>
      </c>
      <c r="AA232" s="83">
        <v>1</v>
      </c>
      <c r="AB232" s="83">
        <v>102.43</v>
      </c>
      <c r="AC232" s="83">
        <v>0</v>
      </c>
      <c r="AD232" s="83">
        <v>2879.8038200000001</v>
      </c>
      <c r="AH232" s="81" t="s">
        <v>1585</v>
      </c>
      <c r="AI232" s="81" t="s">
        <v>163</v>
      </c>
      <c r="AJ232" s="81" t="s">
        <v>148</v>
      </c>
    </row>
    <row r="233" spans="1:36" x14ac:dyDescent="0.2">
      <c r="A233">
        <v>170</v>
      </c>
      <c r="B233">
        <v>170</v>
      </c>
      <c r="C233" t="s">
        <v>1586</v>
      </c>
      <c r="D233">
        <v>513230029</v>
      </c>
      <c r="E233" t="s">
        <v>543</v>
      </c>
      <c r="F233" t="s">
        <v>1587</v>
      </c>
      <c r="G233" t="s">
        <v>1588</v>
      </c>
      <c r="H233" t="s">
        <v>534</v>
      </c>
      <c r="I233" t="s">
        <v>1443</v>
      </c>
      <c r="J233" t="s">
        <v>70</v>
      </c>
      <c r="K233" t="s">
        <v>70</v>
      </c>
      <c r="L233" t="s">
        <v>536</v>
      </c>
      <c r="M233" t="s">
        <v>310</v>
      </c>
      <c r="N233" t="s">
        <v>576</v>
      </c>
      <c r="O233" t="s">
        <v>71</v>
      </c>
      <c r="P233" t="s">
        <v>238</v>
      </c>
      <c r="Q233" t="s">
        <v>570</v>
      </c>
      <c r="R233" t="s">
        <v>548</v>
      </c>
      <c r="S233" t="s">
        <v>74</v>
      </c>
      <c r="T233" s="83">
        <v>3.17</v>
      </c>
      <c r="U233" s="80">
        <v>49460</v>
      </c>
      <c r="V233" s="81" t="s">
        <v>1589</v>
      </c>
      <c r="W233" s="81" t="s">
        <v>602</v>
      </c>
      <c r="X233" t="s">
        <v>541</v>
      </c>
      <c r="Z233" s="83">
        <v>11078709.2571375</v>
      </c>
      <c r="AA233" s="83">
        <v>1</v>
      </c>
      <c r="AB233" s="83">
        <v>104.73</v>
      </c>
      <c r="AC233" s="83">
        <v>0</v>
      </c>
      <c r="AD233" s="83">
        <v>11602.7322</v>
      </c>
      <c r="AH233" s="81" t="s">
        <v>1590</v>
      </c>
      <c r="AI233" s="81" t="s">
        <v>1591</v>
      </c>
      <c r="AJ233" s="81" t="s">
        <v>1025</v>
      </c>
    </row>
    <row r="234" spans="1:36" x14ac:dyDescent="0.2">
      <c r="A234">
        <v>170</v>
      </c>
      <c r="B234">
        <v>170</v>
      </c>
      <c r="C234" t="s">
        <v>1262</v>
      </c>
      <c r="D234">
        <v>510454333</v>
      </c>
      <c r="E234" t="s">
        <v>543</v>
      </c>
      <c r="F234" t="s">
        <v>1592</v>
      </c>
      <c r="G234" t="s">
        <v>1593</v>
      </c>
      <c r="H234" t="s">
        <v>534</v>
      </c>
      <c r="I234" t="s">
        <v>1443</v>
      </c>
      <c r="J234" t="s">
        <v>70</v>
      </c>
      <c r="K234" t="s">
        <v>70</v>
      </c>
      <c r="L234" t="s">
        <v>536</v>
      </c>
      <c r="M234" t="s">
        <v>310</v>
      </c>
      <c r="N234" t="s">
        <v>710</v>
      </c>
      <c r="O234" t="s">
        <v>71</v>
      </c>
      <c r="P234" t="s">
        <v>653</v>
      </c>
      <c r="Q234" t="s">
        <v>73</v>
      </c>
      <c r="R234" t="s">
        <v>548</v>
      </c>
      <c r="S234" t="s">
        <v>74</v>
      </c>
      <c r="T234" s="83">
        <v>1.87</v>
      </c>
      <c r="U234" s="80">
        <v>47756</v>
      </c>
      <c r="V234" s="81" t="s">
        <v>1594</v>
      </c>
      <c r="W234" s="81" t="s">
        <v>1461</v>
      </c>
      <c r="X234" t="s">
        <v>541</v>
      </c>
      <c r="Z234" s="83">
        <v>755025.17141719197</v>
      </c>
      <c r="AA234" s="83">
        <v>1</v>
      </c>
      <c r="AB234" s="83">
        <v>104.24</v>
      </c>
      <c r="AC234" s="83">
        <v>0</v>
      </c>
      <c r="AD234" s="83">
        <v>787.03823999999997</v>
      </c>
      <c r="AH234" s="81" t="s">
        <v>124</v>
      </c>
      <c r="AI234" s="81" t="s">
        <v>120</v>
      </c>
      <c r="AJ234" s="81" t="s">
        <v>114</v>
      </c>
    </row>
    <row r="235" spans="1:36" x14ac:dyDescent="0.2">
      <c r="A235">
        <v>170</v>
      </c>
      <c r="B235">
        <v>170</v>
      </c>
      <c r="C235" t="s">
        <v>1385</v>
      </c>
      <c r="D235">
        <v>513834200</v>
      </c>
      <c r="E235" t="s">
        <v>543</v>
      </c>
      <c r="F235" t="s">
        <v>1595</v>
      </c>
      <c r="G235" t="s">
        <v>1596</v>
      </c>
      <c r="H235" t="s">
        <v>534</v>
      </c>
      <c r="I235" t="s">
        <v>1443</v>
      </c>
      <c r="J235" t="s">
        <v>70</v>
      </c>
      <c r="K235" t="s">
        <v>70</v>
      </c>
      <c r="L235" t="s">
        <v>536</v>
      </c>
      <c r="M235" t="s">
        <v>310</v>
      </c>
      <c r="N235" t="s">
        <v>576</v>
      </c>
      <c r="O235" t="s">
        <v>577</v>
      </c>
      <c r="P235" t="s">
        <v>186</v>
      </c>
      <c r="Q235" t="s">
        <v>73</v>
      </c>
      <c r="R235" t="s">
        <v>548</v>
      </c>
      <c r="S235" t="s">
        <v>74</v>
      </c>
      <c r="T235" s="83">
        <v>3.29</v>
      </c>
      <c r="U235" s="80">
        <v>48579</v>
      </c>
      <c r="V235" s="81" t="s">
        <v>1597</v>
      </c>
      <c r="W235" s="81" t="s">
        <v>1511</v>
      </c>
      <c r="X235" t="s">
        <v>541</v>
      </c>
      <c r="Z235" s="83">
        <v>5819772.0553468503</v>
      </c>
      <c r="AA235" s="83">
        <v>1</v>
      </c>
      <c r="AB235" s="83">
        <v>102.12</v>
      </c>
      <c r="AC235" s="83">
        <v>0</v>
      </c>
      <c r="AD235" s="83">
        <v>5943.1512199999997</v>
      </c>
      <c r="AH235" s="81" t="s">
        <v>1598</v>
      </c>
      <c r="AI235" s="81" t="s">
        <v>291</v>
      </c>
      <c r="AJ235" s="81" t="s">
        <v>117</v>
      </c>
    </row>
    <row r="236" spans="1:36" x14ac:dyDescent="0.2">
      <c r="A236">
        <v>170</v>
      </c>
      <c r="B236">
        <v>170</v>
      </c>
      <c r="C236" t="s">
        <v>1071</v>
      </c>
      <c r="D236">
        <v>520034372</v>
      </c>
      <c r="E236" t="s">
        <v>543</v>
      </c>
      <c r="F236" t="s">
        <v>1599</v>
      </c>
      <c r="G236" t="s">
        <v>1600</v>
      </c>
      <c r="H236" t="s">
        <v>534</v>
      </c>
      <c r="I236" t="s">
        <v>1443</v>
      </c>
      <c r="J236" t="s">
        <v>70</v>
      </c>
      <c r="K236" t="s">
        <v>70</v>
      </c>
      <c r="L236" t="s">
        <v>536</v>
      </c>
      <c r="M236" t="s">
        <v>310</v>
      </c>
      <c r="N236" t="s">
        <v>710</v>
      </c>
      <c r="O236" t="s">
        <v>71</v>
      </c>
      <c r="P236" t="s">
        <v>186</v>
      </c>
      <c r="Q236" t="s">
        <v>73</v>
      </c>
      <c r="R236" t="s">
        <v>548</v>
      </c>
      <c r="S236" t="s">
        <v>74</v>
      </c>
      <c r="T236" s="83">
        <v>2.65</v>
      </c>
      <c r="U236" s="80">
        <v>48202</v>
      </c>
      <c r="V236" s="81" t="s">
        <v>1181</v>
      </c>
      <c r="W236" s="81" t="s">
        <v>1303</v>
      </c>
      <c r="X236" t="s">
        <v>541</v>
      </c>
      <c r="Z236" s="83">
        <v>2580619.8992379601</v>
      </c>
      <c r="AA236" s="83">
        <v>1</v>
      </c>
      <c r="AB236" s="83">
        <v>101.94</v>
      </c>
      <c r="AC236" s="83">
        <v>0</v>
      </c>
      <c r="AD236" s="83">
        <v>2630.6839199999999</v>
      </c>
      <c r="AH236" s="81" t="s">
        <v>1601</v>
      </c>
      <c r="AI236" s="81" t="s">
        <v>242</v>
      </c>
      <c r="AJ236" s="81" t="s">
        <v>158</v>
      </c>
    </row>
    <row r="237" spans="1:36" x14ac:dyDescent="0.2">
      <c r="A237">
        <v>170</v>
      </c>
      <c r="B237">
        <v>170</v>
      </c>
      <c r="C237" t="s">
        <v>1602</v>
      </c>
      <c r="D237">
        <v>511134298</v>
      </c>
      <c r="E237" t="s">
        <v>543</v>
      </c>
      <c r="F237" t="s">
        <v>1603</v>
      </c>
      <c r="G237" t="s">
        <v>1604</v>
      </c>
      <c r="H237" t="s">
        <v>534</v>
      </c>
      <c r="I237" t="s">
        <v>1443</v>
      </c>
      <c r="J237" t="s">
        <v>70</v>
      </c>
      <c r="K237" t="s">
        <v>70</v>
      </c>
      <c r="L237" t="s">
        <v>536</v>
      </c>
      <c r="M237" t="s">
        <v>310</v>
      </c>
      <c r="N237" t="s">
        <v>561</v>
      </c>
      <c r="O237" t="s">
        <v>71</v>
      </c>
      <c r="P237" t="s">
        <v>653</v>
      </c>
      <c r="Q237" t="s">
        <v>73</v>
      </c>
      <c r="R237" t="s">
        <v>548</v>
      </c>
      <c r="S237" t="s">
        <v>74</v>
      </c>
      <c r="T237" s="83">
        <v>1.94</v>
      </c>
      <c r="U237" s="80">
        <v>47483</v>
      </c>
      <c r="V237" s="81" t="s">
        <v>669</v>
      </c>
      <c r="W237" s="81" t="s">
        <v>1605</v>
      </c>
      <c r="X237" t="s">
        <v>541</v>
      </c>
      <c r="Z237" s="83">
        <v>4324178.8918120796</v>
      </c>
      <c r="AA237" s="83">
        <v>1</v>
      </c>
      <c r="AB237" s="83">
        <v>96.09</v>
      </c>
      <c r="AC237" s="83">
        <v>0</v>
      </c>
      <c r="AD237" s="83">
        <v>4155.1035000000002</v>
      </c>
      <c r="AH237" s="81" t="s">
        <v>1606</v>
      </c>
      <c r="AI237" s="81" t="s">
        <v>1539</v>
      </c>
      <c r="AJ237" s="81" t="s">
        <v>154</v>
      </c>
    </row>
    <row r="238" spans="1:36" x14ac:dyDescent="0.2">
      <c r="A238">
        <v>170</v>
      </c>
      <c r="B238">
        <v>170</v>
      </c>
      <c r="C238" t="s">
        <v>1607</v>
      </c>
      <c r="D238">
        <v>510488190</v>
      </c>
      <c r="E238" t="s">
        <v>543</v>
      </c>
      <c r="F238" t="s">
        <v>1608</v>
      </c>
      <c r="G238" t="s">
        <v>1609</v>
      </c>
      <c r="H238" t="s">
        <v>534</v>
      </c>
      <c r="I238" t="s">
        <v>1443</v>
      </c>
      <c r="J238" t="s">
        <v>70</v>
      </c>
      <c r="K238" t="s">
        <v>70</v>
      </c>
      <c r="L238" t="s">
        <v>536</v>
      </c>
      <c r="M238" t="s">
        <v>310</v>
      </c>
      <c r="N238" t="s">
        <v>586</v>
      </c>
      <c r="O238" t="s">
        <v>71</v>
      </c>
      <c r="P238" t="s">
        <v>587</v>
      </c>
      <c r="Q238" t="s">
        <v>73</v>
      </c>
      <c r="R238" t="s">
        <v>548</v>
      </c>
      <c r="S238" t="s">
        <v>74</v>
      </c>
      <c r="T238" s="83">
        <v>1.82</v>
      </c>
      <c r="U238" s="80">
        <v>47452</v>
      </c>
      <c r="V238" s="81" t="s">
        <v>1610</v>
      </c>
      <c r="W238" s="81" t="s">
        <v>1611</v>
      </c>
      <c r="X238" t="s">
        <v>541</v>
      </c>
      <c r="Z238" s="83">
        <v>5958587.0937627703</v>
      </c>
      <c r="AA238" s="83">
        <v>1</v>
      </c>
      <c r="AB238" s="83">
        <v>102.36</v>
      </c>
      <c r="AC238" s="83">
        <v>0</v>
      </c>
      <c r="AD238" s="83">
        <v>6099.20975</v>
      </c>
      <c r="AH238" s="81" t="s">
        <v>1612</v>
      </c>
      <c r="AI238" s="81" t="s">
        <v>489</v>
      </c>
      <c r="AJ238" s="81" t="s">
        <v>117</v>
      </c>
    </row>
    <row r="239" spans="1:36" x14ac:dyDescent="0.2">
      <c r="A239">
        <v>170</v>
      </c>
      <c r="B239">
        <v>170</v>
      </c>
      <c r="C239" t="s">
        <v>1613</v>
      </c>
      <c r="D239">
        <v>520030677</v>
      </c>
      <c r="E239" t="s">
        <v>543</v>
      </c>
      <c r="F239" t="s">
        <v>1614</v>
      </c>
      <c r="G239" t="s">
        <v>1615</v>
      </c>
      <c r="H239" t="s">
        <v>534</v>
      </c>
      <c r="I239" t="s">
        <v>1443</v>
      </c>
      <c r="J239" t="s">
        <v>70</v>
      </c>
      <c r="K239" t="s">
        <v>70</v>
      </c>
      <c r="L239" t="s">
        <v>536</v>
      </c>
      <c r="M239" t="s">
        <v>310</v>
      </c>
      <c r="N239" t="s">
        <v>576</v>
      </c>
      <c r="O239" t="s">
        <v>71</v>
      </c>
      <c r="P239" t="s">
        <v>92</v>
      </c>
      <c r="Q239" t="s">
        <v>570</v>
      </c>
      <c r="R239" t="s">
        <v>548</v>
      </c>
      <c r="S239" t="s">
        <v>74</v>
      </c>
      <c r="T239" s="83">
        <v>0.08</v>
      </c>
      <c r="U239" s="80">
        <v>46234</v>
      </c>
      <c r="V239" s="81" t="s">
        <v>381</v>
      </c>
      <c r="W239" s="81" t="s">
        <v>1589</v>
      </c>
      <c r="X239" t="s">
        <v>541</v>
      </c>
      <c r="Z239" s="83">
        <v>3119827.5027098702</v>
      </c>
      <c r="AA239" s="83">
        <v>1</v>
      </c>
      <c r="AB239" s="83">
        <v>101.18</v>
      </c>
      <c r="AC239" s="83">
        <v>0</v>
      </c>
      <c r="AD239" s="83">
        <v>3156.64147</v>
      </c>
      <c r="AH239" s="81" t="s">
        <v>1616</v>
      </c>
      <c r="AI239" s="81" t="s">
        <v>331</v>
      </c>
      <c r="AJ239" s="81" t="s">
        <v>110</v>
      </c>
    </row>
    <row r="240" spans="1:36" x14ac:dyDescent="0.2">
      <c r="A240">
        <v>170</v>
      </c>
      <c r="B240">
        <v>170</v>
      </c>
      <c r="C240" t="s">
        <v>1617</v>
      </c>
      <c r="D240">
        <v>520042763</v>
      </c>
      <c r="E240" t="s">
        <v>543</v>
      </c>
      <c r="F240" t="s">
        <v>1618</v>
      </c>
      <c r="G240" t="s">
        <v>1619</v>
      </c>
      <c r="H240" t="s">
        <v>534</v>
      </c>
      <c r="I240" t="s">
        <v>1443</v>
      </c>
      <c r="J240" t="s">
        <v>70</v>
      </c>
      <c r="K240" t="s">
        <v>70</v>
      </c>
      <c r="L240" t="s">
        <v>536</v>
      </c>
      <c r="M240" t="s">
        <v>310</v>
      </c>
      <c r="N240" t="s">
        <v>1033</v>
      </c>
      <c r="O240" t="s">
        <v>71</v>
      </c>
      <c r="P240" t="s">
        <v>538</v>
      </c>
      <c r="Q240" t="s">
        <v>538</v>
      </c>
      <c r="R240" t="s">
        <v>538</v>
      </c>
      <c r="S240" t="s">
        <v>74</v>
      </c>
      <c r="T240" s="83">
        <v>1.93</v>
      </c>
      <c r="U240" s="80">
        <v>46934</v>
      </c>
      <c r="V240" s="81" t="s">
        <v>1620</v>
      </c>
      <c r="W240" s="81" t="s">
        <v>1621</v>
      </c>
      <c r="X240" t="s">
        <v>541</v>
      </c>
      <c r="Z240" s="83">
        <v>3865529.4494084702</v>
      </c>
      <c r="AA240" s="83">
        <v>1</v>
      </c>
      <c r="AB240" s="83">
        <v>113</v>
      </c>
      <c r="AC240" s="83">
        <v>0</v>
      </c>
      <c r="AD240" s="83">
        <v>4368.04828</v>
      </c>
      <c r="AH240" s="81" t="s">
        <v>1622</v>
      </c>
      <c r="AI240" s="81" t="s">
        <v>582</v>
      </c>
      <c r="AJ240" s="81" t="s">
        <v>120</v>
      </c>
    </row>
    <row r="241" spans="1:36" x14ac:dyDescent="0.2">
      <c r="A241">
        <v>170</v>
      </c>
      <c r="B241">
        <v>170</v>
      </c>
      <c r="C241" t="s">
        <v>1107</v>
      </c>
      <c r="D241">
        <v>520042847</v>
      </c>
      <c r="E241" t="s">
        <v>543</v>
      </c>
      <c r="F241" t="s">
        <v>1623</v>
      </c>
      <c r="G241" t="s">
        <v>1624</v>
      </c>
      <c r="H241" t="s">
        <v>534</v>
      </c>
      <c r="I241" t="s">
        <v>1443</v>
      </c>
      <c r="J241" t="s">
        <v>70</v>
      </c>
      <c r="K241" t="s">
        <v>70</v>
      </c>
      <c r="L241" t="s">
        <v>536</v>
      </c>
      <c r="M241" t="s">
        <v>310</v>
      </c>
      <c r="N241" t="s">
        <v>537</v>
      </c>
      <c r="O241" t="s">
        <v>71</v>
      </c>
      <c r="P241" t="s">
        <v>547</v>
      </c>
      <c r="Q241" t="s">
        <v>73</v>
      </c>
      <c r="R241" t="s">
        <v>548</v>
      </c>
      <c r="S241" t="s">
        <v>74</v>
      </c>
      <c r="T241" s="83">
        <v>2.46</v>
      </c>
      <c r="U241" s="80">
        <v>47664</v>
      </c>
      <c r="V241" s="81" t="s">
        <v>404</v>
      </c>
      <c r="W241" s="81" t="s">
        <v>1625</v>
      </c>
      <c r="X241" t="s">
        <v>541</v>
      </c>
      <c r="Z241" s="83">
        <v>15654018.8332565</v>
      </c>
      <c r="AA241" s="83">
        <v>1</v>
      </c>
      <c r="AB241" s="83">
        <v>103.45</v>
      </c>
      <c r="AC241" s="83">
        <v>0</v>
      </c>
      <c r="AD241" s="83">
        <v>16194.082479999999</v>
      </c>
      <c r="AH241" s="81" t="s">
        <v>1626</v>
      </c>
      <c r="AI241" s="81" t="s">
        <v>1480</v>
      </c>
      <c r="AJ241" s="81" t="s">
        <v>163</v>
      </c>
    </row>
    <row r="242" spans="1:36" x14ac:dyDescent="0.2">
      <c r="A242">
        <v>170</v>
      </c>
      <c r="B242">
        <v>170</v>
      </c>
      <c r="C242" t="s">
        <v>1586</v>
      </c>
      <c r="D242">
        <v>513230029</v>
      </c>
      <c r="E242" t="s">
        <v>543</v>
      </c>
      <c r="F242" t="s">
        <v>1627</v>
      </c>
      <c r="G242" t="s">
        <v>1628</v>
      </c>
      <c r="H242" t="s">
        <v>534</v>
      </c>
      <c r="I242" t="s">
        <v>1443</v>
      </c>
      <c r="J242" t="s">
        <v>70</v>
      </c>
      <c r="K242" t="s">
        <v>70</v>
      </c>
      <c r="L242" t="s">
        <v>536</v>
      </c>
      <c r="M242" t="s">
        <v>310</v>
      </c>
      <c r="N242" t="s">
        <v>576</v>
      </c>
      <c r="O242" t="s">
        <v>71</v>
      </c>
      <c r="P242" t="s">
        <v>238</v>
      </c>
      <c r="Q242" t="s">
        <v>570</v>
      </c>
      <c r="R242" t="s">
        <v>548</v>
      </c>
      <c r="S242" t="s">
        <v>74</v>
      </c>
      <c r="T242" s="83">
        <v>4.07</v>
      </c>
      <c r="U242" s="80">
        <v>49674</v>
      </c>
      <c r="V242" s="81" t="s">
        <v>1629</v>
      </c>
      <c r="W242" s="81" t="s">
        <v>1495</v>
      </c>
      <c r="X242" t="s">
        <v>541</v>
      </c>
      <c r="Z242" s="83">
        <v>1581992.17545397</v>
      </c>
      <c r="AA242" s="83">
        <v>1</v>
      </c>
      <c r="AB242" s="83">
        <v>106.24</v>
      </c>
      <c r="AC242" s="83">
        <v>0</v>
      </c>
      <c r="AD242" s="83">
        <v>1680.70849</v>
      </c>
      <c r="AH242" s="81" t="s">
        <v>1630</v>
      </c>
      <c r="AI242" s="81" t="s">
        <v>146</v>
      </c>
      <c r="AJ242" s="81" t="s">
        <v>133</v>
      </c>
    </row>
    <row r="243" spans="1:36" x14ac:dyDescent="0.2">
      <c r="A243">
        <v>170</v>
      </c>
      <c r="B243">
        <v>170</v>
      </c>
      <c r="C243" t="s">
        <v>1586</v>
      </c>
      <c r="D243">
        <v>513230029</v>
      </c>
      <c r="E243" t="s">
        <v>543</v>
      </c>
      <c r="F243" t="s">
        <v>1631</v>
      </c>
      <c r="G243" t="s">
        <v>1632</v>
      </c>
      <c r="H243" t="s">
        <v>534</v>
      </c>
      <c r="I243" t="s">
        <v>1443</v>
      </c>
      <c r="J243" t="s">
        <v>70</v>
      </c>
      <c r="K243" t="s">
        <v>70</v>
      </c>
      <c r="L243" t="s">
        <v>536</v>
      </c>
      <c r="M243" t="s">
        <v>310</v>
      </c>
      <c r="N243" t="s">
        <v>576</v>
      </c>
      <c r="O243" t="s">
        <v>71</v>
      </c>
      <c r="P243" t="s">
        <v>238</v>
      </c>
      <c r="Q243" t="s">
        <v>570</v>
      </c>
      <c r="R243" t="s">
        <v>548</v>
      </c>
      <c r="S243" t="s">
        <v>74</v>
      </c>
      <c r="T243" s="83">
        <v>4.8600000000000003</v>
      </c>
      <c r="U243" s="80">
        <v>50040</v>
      </c>
      <c r="V243" s="81" t="s">
        <v>1629</v>
      </c>
      <c r="W243" s="81" t="s">
        <v>1007</v>
      </c>
      <c r="X243" t="s">
        <v>541</v>
      </c>
      <c r="Z243" s="83">
        <v>1126088.2521963101</v>
      </c>
      <c r="AA243" s="83">
        <v>1</v>
      </c>
      <c r="AB243" s="83">
        <v>107.2</v>
      </c>
      <c r="AC243" s="83">
        <v>0</v>
      </c>
      <c r="AD243" s="83">
        <v>1207.16661</v>
      </c>
      <c r="AH243" s="81" t="s">
        <v>1633</v>
      </c>
      <c r="AI243" s="81" t="s">
        <v>87</v>
      </c>
      <c r="AJ243" s="81" t="s">
        <v>113</v>
      </c>
    </row>
    <row r="244" spans="1:36" x14ac:dyDescent="0.2">
      <c r="A244">
        <v>170</v>
      </c>
      <c r="B244">
        <v>170</v>
      </c>
      <c r="C244" t="s">
        <v>1634</v>
      </c>
      <c r="D244">
        <v>513957472</v>
      </c>
      <c r="E244" t="s">
        <v>543</v>
      </c>
      <c r="F244" t="s">
        <v>1635</v>
      </c>
      <c r="G244" t="s">
        <v>1636</v>
      </c>
      <c r="H244" t="s">
        <v>534</v>
      </c>
      <c r="I244" t="s">
        <v>1443</v>
      </c>
      <c r="J244" t="s">
        <v>70</v>
      </c>
      <c r="K244" t="s">
        <v>70</v>
      </c>
      <c r="L244" t="s">
        <v>536</v>
      </c>
      <c r="M244" t="s">
        <v>310</v>
      </c>
      <c r="N244" t="s">
        <v>561</v>
      </c>
      <c r="O244" t="s">
        <v>71</v>
      </c>
      <c r="P244" t="s">
        <v>258</v>
      </c>
      <c r="Q244" t="s">
        <v>570</v>
      </c>
      <c r="R244" t="s">
        <v>548</v>
      </c>
      <c r="S244" t="s">
        <v>74</v>
      </c>
      <c r="T244" s="83">
        <v>2.2000000000000002</v>
      </c>
      <c r="U244" s="80">
        <v>47787</v>
      </c>
      <c r="V244" s="81" t="s">
        <v>450</v>
      </c>
      <c r="W244" s="81" t="s">
        <v>1637</v>
      </c>
      <c r="X244" t="s">
        <v>541</v>
      </c>
      <c r="Z244" s="83">
        <v>3805707.1416031499</v>
      </c>
      <c r="AA244" s="83">
        <v>1</v>
      </c>
      <c r="AB244" s="83">
        <v>100.32</v>
      </c>
      <c r="AC244" s="83">
        <v>0</v>
      </c>
      <c r="AD244" s="83">
        <v>3817.8854000000001</v>
      </c>
      <c r="AH244" s="81" t="s">
        <v>1638</v>
      </c>
      <c r="AI244" s="81" t="s">
        <v>692</v>
      </c>
      <c r="AJ244" s="81" t="s">
        <v>116</v>
      </c>
    </row>
    <row r="245" spans="1:36" x14ac:dyDescent="0.2">
      <c r="A245">
        <v>170</v>
      </c>
      <c r="B245">
        <v>170</v>
      </c>
      <c r="C245" t="s">
        <v>1487</v>
      </c>
      <c r="D245">
        <v>515328250</v>
      </c>
      <c r="E245" t="s">
        <v>543</v>
      </c>
      <c r="F245" t="s">
        <v>1639</v>
      </c>
      <c r="G245" t="s">
        <v>1640</v>
      </c>
      <c r="H245" t="s">
        <v>534</v>
      </c>
      <c r="I245" t="s">
        <v>1443</v>
      </c>
      <c r="J245" t="s">
        <v>70</v>
      </c>
      <c r="K245" t="s">
        <v>70</v>
      </c>
      <c r="L245" t="s">
        <v>536</v>
      </c>
      <c r="M245" t="s">
        <v>310</v>
      </c>
      <c r="N245" t="s">
        <v>569</v>
      </c>
      <c r="O245" t="s">
        <v>71</v>
      </c>
      <c r="P245" t="s">
        <v>258</v>
      </c>
      <c r="Q245" t="s">
        <v>570</v>
      </c>
      <c r="R245" t="s">
        <v>548</v>
      </c>
      <c r="S245" t="s">
        <v>74</v>
      </c>
      <c r="T245" s="83">
        <v>1.91</v>
      </c>
      <c r="U245" s="80">
        <v>47299</v>
      </c>
      <c r="V245" s="81" t="s">
        <v>1641</v>
      </c>
      <c r="W245" s="81" t="s">
        <v>1642</v>
      </c>
      <c r="X245" t="s">
        <v>541</v>
      </c>
      <c r="Z245" s="83">
        <v>5278416.3889859999</v>
      </c>
      <c r="AA245" s="83">
        <v>1</v>
      </c>
      <c r="AB245" s="83">
        <v>104.36</v>
      </c>
      <c r="AC245" s="83">
        <v>0</v>
      </c>
      <c r="AD245" s="83">
        <v>5508.5553399999999</v>
      </c>
      <c r="AH245" s="81" t="s">
        <v>1643</v>
      </c>
      <c r="AI245" s="81" t="s">
        <v>1644</v>
      </c>
      <c r="AJ245" s="81" t="s">
        <v>132</v>
      </c>
    </row>
    <row r="246" spans="1:36" x14ac:dyDescent="0.2">
      <c r="A246">
        <v>170</v>
      </c>
      <c r="B246">
        <v>170</v>
      </c>
      <c r="C246" t="s">
        <v>1463</v>
      </c>
      <c r="D246">
        <v>513937714</v>
      </c>
      <c r="E246" t="s">
        <v>543</v>
      </c>
      <c r="F246" t="s">
        <v>1645</v>
      </c>
      <c r="G246" t="s">
        <v>1646</v>
      </c>
      <c r="H246" t="s">
        <v>534</v>
      </c>
      <c r="I246" t="s">
        <v>1443</v>
      </c>
      <c r="J246" t="s">
        <v>70</v>
      </c>
      <c r="K246" t="s">
        <v>70</v>
      </c>
      <c r="L246" t="s">
        <v>536</v>
      </c>
      <c r="M246" t="s">
        <v>310</v>
      </c>
      <c r="N246" t="s">
        <v>576</v>
      </c>
      <c r="O246" t="s">
        <v>577</v>
      </c>
      <c r="P246" t="s">
        <v>634</v>
      </c>
      <c r="Q246" t="s">
        <v>570</v>
      </c>
      <c r="R246" t="s">
        <v>548</v>
      </c>
      <c r="S246" t="s">
        <v>74</v>
      </c>
      <c r="T246" s="83">
        <v>6</v>
      </c>
      <c r="U246" s="80">
        <v>49857</v>
      </c>
      <c r="V246" s="81" t="s">
        <v>1647</v>
      </c>
      <c r="W246" s="81" t="s">
        <v>1648</v>
      </c>
      <c r="X246" t="s">
        <v>541</v>
      </c>
      <c r="Z246" s="83">
        <v>3697950.2883314099</v>
      </c>
      <c r="AA246" s="83">
        <v>1</v>
      </c>
      <c r="AB246" s="83">
        <v>108.22</v>
      </c>
      <c r="AC246" s="83">
        <v>97.626000000000005</v>
      </c>
      <c r="AD246" s="83">
        <v>4099.5476900000003</v>
      </c>
      <c r="AH246" s="81" t="s">
        <v>1649</v>
      </c>
      <c r="AI246" s="81" t="s">
        <v>426</v>
      </c>
      <c r="AJ246" s="81" t="s">
        <v>154</v>
      </c>
    </row>
    <row r="247" spans="1:36" x14ac:dyDescent="0.2">
      <c r="A247">
        <v>170</v>
      </c>
      <c r="B247">
        <v>170</v>
      </c>
      <c r="C247" t="s">
        <v>1650</v>
      </c>
      <c r="D247">
        <v>510607328</v>
      </c>
      <c r="E247" t="s">
        <v>543</v>
      </c>
      <c r="F247" t="s">
        <v>1651</v>
      </c>
      <c r="G247" t="s">
        <v>1652</v>
      </c>
      <c r="H247" t="s">
        <v>534</v>
      </c>
      <c r="I247" t="s">
        <v>1443</v>
      </c>
      <c r="J247" t="s">
        <v>70</v>
      </c>
      <c r="K247" t="s">
        <v>70</v>
      </c>
      <c r="L247" t="s">
        <v>536</v>
      </c>
      <c r="M247" t="s">
        <v>310</v>
      </c>
      <c r="N247" t="s">
        <v>569</v>
      </c>
      <c r="O247" t="s">
        <v>71</v>
      </c>
      <c r="P247" t="s">
        <v>92</v>
      </c>
      <c r="Q247" t="s">
        <v>570</v>
      </c>
      <c r="R247" t="s">
        <v>548</v>
      </c>
      <c r="S247" t="s">
        <v>74</v>
      </c>
      <c r="T247" s="83">
        <v>2.0699999999999998</v>
      </c>
      <c r="U247" s="80">
        <v>47633</v>
      </c>
      <c r="V247" s="81" t="s">
        <v>689</v>
      </c>
      <c r="W247" s="81" t="s">
        <v>1653</v>
      </c>
      <c r="X247" t="s">
        <v>541</v>
      </c>
      <c r="Z247" s="83">
        <v>4227657.9804596901</v>
      </c>
      <c r="AA247" s="83">
        <v>1</v>
      </c>
      <c r="AB247" s="83">
        <v>96.75</v>
      </c>
      <c r="AC247" s="83">
        <v>0</v>
      </c>
      <c r="AD247" s="83">
        <v>4090.2591000000002</v>
      </c>
      <c r="AH247" s="81" t="s">
        <v>400</v>
      </c>
      <c r="AI247" s="81" t="s">
        <v>426</v>
      </c>
      <c r="AJ247" s="81" t="s">
        <v>154</v>
      </c>
    </row>
    <row r="248" spans="1:36" x14ac:dyDescent="0.2">
      <c r="A248">
        <v>170</v>
      </c>
      <c r="B248">
        <v>170</v>
      </c>
      <c r="C248" t="s">
        <v>1654</v>
      </c>
      <c r="D248">
        <v>513775163</v>
      </c>
      <c r="E248" t="s">
        <v>543</v>
      </c>
      <c r="F248" t="s">
        <v>1655</v>
      </c>
      <c r="G248" t="s">
        <v>1656</v>
      </c>
      <c r="H248" t="s">
        <v>534</v>
      </c>
      <c r="I248" t="s">
        <v>1443</v>
      </c>
      <c r="J248" t="s">
        <v>70</v>
      </c>
      <c r="K248" t="s">
        <v>70</v>
      </c>
      <c r="L248" t="s">
        <v>536</v>
      </c>
      <c r="M248" t="s">
        <v>310</v>
      </c>
      <c r="N248" t="s">
        <v>600</v>
      </c>
      <c r="O248" t="s">
        <v>71</v>
      </c>
      <c r="P248" t="s">
        <v>476</v>
      </c>
      <c r="Q248" t="s">
        <v>570</v>
      </c>
      <c r="R248" t="s">
        <v>548</v>
      </c>
      <c r="S248" t="s">
        <v>74</v>
      </c>
      <c r="T248" s="83">
        <v>2.2200000000000002</v>
      </c>
      <c r="U248" s="80">
        <v>47238</v>
      </c>
      <c r="V248" s="81" t="s">
        <v>1657</v>
      </c>
      <c r="W248" s="81" t="s">
        <v>1658</v>
      </c>
      <c r="X248" t="s">
        <v>541</v>
      </c>
      <c r="Z248" s="83">
        <v>3801164.8022593502</v>
      </c>
      <c r="AA248" s="83">
        <v>1</v>
      </c>
      <c r="AB248" s="83">
        <v>106.91</v>
      </c>
      <c r="AC248" s="83">
        <v>0</v>
      </c>
      <c r="AD248" s="83">
        <v>4063.8252900000002</v>
      </c>
      <c r="AH248" s="81" t="s">
        <v>1659</v>
      </c>
      <c r="AI248" s="81" t="s">
        <v>179</v>
      </c>
      <c r="AJ248" s="81" t="s">
        <v>154</v>
      </c>
    </row>
    <row r="249" spans="1:36" x14ac:dyDescent="0.2">
      <c r="A249">
        <v>170</v>
      </c>
      <c r="B249">
        <v>170</v>
      </c>
      <c r="C249" t="s">
        <v>1660</v>
      </c>
      <c r="D249">
        <v>1838682</v>
      </c>
      <c r="E249" t="s">
        <v>531</v>
      </c>
      <c r="F249" t="s">
        <v>1661</v>
      </c>
      <c r="G249" t="s">
        <v>1662</v>
      </c>
      <c r="H249" t="s">
        <v>534</v>
      </c>
      <c r="I249" t="s">
        <v>1443</v>
      </c>
      <c r="J249" t="s">
        <v>70</v>
      </c>
      <c r="K249" t="s">
        <v>70</v>
      </c>
      <c r="L249" t="s">
        <v>536</v>
      </c>
      <c r="M249" t="s">
        <v>310</v>
      </c>
      <c r="N249" t="s">
        <v>569</v>
      </c>
      <c r="O249" t="s">
        <v>71</v>
      </c>
      <c r="P249" t="s">
        <v>653</v>
      </c>
      <c r="Q249" t="s">
        <v>73</v>
      </c>
      <c r="R249" t="s">
        <v>548</v>
      </c>
      <c r="S249" t="s">
        <v>74</v>
      </c>
      <c r="T249" s="83">
        <v>1.29</v>
      </c>
      <c r="U249" s="80">
        <v>46873</v>
      </c>
      <c r="V249" s="81" t="s">
        <v>1663</v>
      </c>
      <c r="W249" s="81" t="s">
        <v>404</v>
      </c>
      <c r="X249" t="s">
        <v>541</v>
      </c>
      <c r="Z249" s="83">
        <v>8628710.9241402708</v>
      </c>
      <c r="AA249" s="83">
        <v>1</v>
      </c>
      <c r="AB249" s="83">
        <v>101.37</v>
      </c>
      <c r="AC249" s="83">
        <v>0</v>
      </c>
      <c r="AD249" s="83">
        <v>8746.9242599999998</v>
      </c>
      <c r="AH249" s="81" t="s">
        <v>1664</v>
      </c>
      <c r="AI249" s="81" t="s">
        <v>1665</v>
      </c>
      <c r="AJ249" s="81" t="s">
        <v>848</v>
      </c>
    </row>
    <row r="250" spans="1:36" x14ac:dyDescent="0.2">
      <c r="A250">
        <v>170</v>
      </c>
      <c r="B250">
        <v>170</v>
      </c>
      <c r="C250" t="s">
        <v>573</v>
      </c>
      <c r="D250">
        <v>514290345</v>
      </c>
      <c r="E250" t="s">
        <v>543</v>
      </c>
      <c r="F250" t="s">
        <v>1666</v>
      </c>
      <c r="G250" t="s">
        <v>1667</v>
      </c>
      <c r="H250" t="s">
        <v>534</v>
      </c>
      <c r="I250" t="s">
        <v>1443</v>
      </c>
      <c r="J250" t="s">
        <v>70</v>
      </c>
      <c r="K250" t="s">
        <v>70</v>
      </c>
      <c r="L250" t="s">
        <v>536</v>
      </c>
      <c r="M250" t="s">
        <v>310</v>
      </c>
      <c r="N250" t="s">
        <v>576</v>
      </c>
      <c r="O250" t="s">
        <v>577</v>
      </c>
      <c r="P250" t="s">
        <v>578</v>
      </c>
      <c r="Q250" t="s">
        <v>570</v>
      </c>
      <c r="R250" t="s">
        <v>548</v>
      </c>
      <c r="S250" t="s">
        <v>74</v>
      </c>
      <c r="T250" s="83">
        <v>3.68</v>
      </c>
      <c r="U250" s="80">
        <v>48760</v>
      </c>
      <c r="V250" s="81" t="s">
        <v>1457</v>
      </c>
      <c r="W250" s="81" t="s">
        <v>1668</v>
      </c>
      <c r="X250" t="s">
        <v>541</v>
      </c>
      <c r="Z250" s="83">
        <v>9210864.3084341902</v>
      </c>
      <c r="AA250" s="83">
        <v>1</v>
      </c>
      <c r="AB250" s="83">
        <v>103.61</v>
      </c>
      <c r="AC250" s="83">
        <v>0</v>
      </c>
      <c r="AD250" s="83">
        <v>9543.3765100000001</v>
      </c>
      <c r="AH250" s="81" t="s">
        <v>1669</v>
      </c>
      <c r="AI250" s="81" t="s">
        <v>1670</v>
      </c>
      <c r="AJ250" s="81" t="s">
        <v>146</v>
      </c>
    </row>
    <row r="251" spans="1:36" x14ac:dyDescent="0.2">
      <c r="A251">
        <v>170</v>
      </c>
      <c r="B251">
        <v>170</v>
      </c>
      <c r="C251" t="s">
        <v>1540</v>
      </c>
      <c r="D251">
        <v>520041146</v>
      </c>
      <c r="E251" t="s">
        <v>543</v>
      </c>
      <c r="F251" t="s">
        <v>1671</v>
      </c>
      <c r="G251" t="s">
        <v>1672</v>
      </c>
      <c r="H251" t="s">
        <v>534</v>
      </c>
      <c r="I251" t="s">
        <v>1443</v>
      </c>
      <c r="J251" t="s">
        <v>70</v>
      </c>
      <c r="K251" t="s">
        <v>70</v>
      </c>
      <c r="L251" t="s">
        <v>536</v>
      </c>
      <c r="M251" t="s">
        <v>310</v>
      </c>
      <c r="N251" t="s">
        <v>1016</v>
      </c>
      <c r="O251" t="s">
        <v>71</v>
      </c>
      <c r="P251" t="s">
        <v>587</v>
      </c>
      <c r="Q251" t="s">
        <v>73</v>
      </c>
      <c r="R251" t="s">
        <v>548</v>
      </c>
      <c r="S251" t="s">
        <v>74</v>
      </c>
      <c r="T251" s="83">
        <v>2.16</v>
      </c>
      <c r="U251" s="80">
        <v>46997</v>
      </c>
      <c r="V251" s="81" t="s">
        <v>323</v>
      </c>
      <c r="W251" s="81" t="s">
        <v>1673</v>
      </c>
      <c r="X251" t="s">
        <v>541</v>
      </c>
      <c r="Z251" s="83">
        <v>1801912.03110195</v>
      </c>
      <c r="AA251" s="83">
        <v>1</v>
      </c>
      <c r="AB251" s="83">
        <v>126.7</v>
      </c>
      <c r="AC251" s="83">
        <v>0</v>
      </c>
      <c r="AD251" s="83">
        <v>2283.0225399999999</v>
      </c>
      <c r="AH251" s="81" t="s">
        <v>1674</v>
      </c>
      <c r="AI251" s="81" t="s">
        <v>143</v>
      </c>
      <c r="AJ251" s="81" t="s">
        <v>95</v>
      </c>
    </row>
    <row r="252" spans="1:36" x14ac:dyDescent="0.2">
      <c r="A252">
        <v>170</v>
      </c>
      <c r="B252">
        <v>170</v>
      </c>
      <c r="C252" t="s">
        <v>1675</v>
      </c>
      <c r="D252">
        <v>560040545</v>
      </c>
      <c r="E252" t="s">
        <v>543</v>
      </c>
      <c r="F252" t="s">
        <v>1676</v>
      </c>
      <c r="G252" t="s">
        <v>1677</v>
      </c>
      <c r="H252" t="s">
        <v>534</v>
      </c>
      <c r="I252" t="s">
        <v>1443</v>
      </c>
      <c r="J252" t="s">
        <v>70</v>
      </c>
      <c r="K252" t="s">
        <v>70</v>
      </c>
      <c r="L252" t="s">
        <v>536</v>
      </c>
      <c r="M252" t="s">
        <v>310</v>
      </c>
      <c r="N252" t="s">
        <v>586</v>
      </c>
      <c r="O252" t="s">
        <v>71</v>
      </c>
      <c r="P252" t="s">
        <v>538</v>
      </c>
      <c r="Q252" t="s">
        <v>538</v>
      </c>
      <c r="R252" t="s">
        <v>538</v>
      </c>
      <c r="S252" t="s">
        <v>74</v>
      </c>
      <c r="T252" s="83">
        <v>2.0499999999999998</v>
      </c>
      <c r="U252" s="80">
        <v>47751</v>
      </c>
      <c r="V252" s="81" t="s">
        <v>1678</v>
      </c>
      <c r="W252" s="81" t="s">
        <v>1679</v>
      </c>
      <c r="X252" t="s">
        <v>541</v>
      </c>
      <c r="Z252" s="83">
        <v>5592379.4780572997</v>
      </c>
      <c r="AA252" s="83">
        <v>1</v>
      </c>
      <c r="AB252" s="83">
        <v>109.93</v>
      </c>
      <c r="AC252" s="83">
        <v>0</v>
      </c>
      <c r="AD252" s="83">
        <v>6147.7027600000001</v>
      </c>
      <c r="AH252" s="81" t="s">
        <v>1680</v>
      </c>
      <c r="AI252" s="81" t="s">
        <v>504</v>
      </c>
      <c r="AJ252" s="81" t="s">
        <v>117</v>
      </c>
    </row>
    <row r="253" spans="1:36" x14ac:dyDescent="0.2">
      <c r="A253">
        <v>170</v>
      </c>
      <c r="B253">
        <v>170</v>
      </c>
      <c r="C253" t="s">
        <v>1681</v>
      </c>
      <c r="D253">
        <v>513201582</v>
      </c>
      <c r="E253" t="s">
        <v>543</v>
      </c>
      <c r="F253" t="s">
        <v>1682</v>
      </c>
      <c r="G253" t="s">
        <v>1683</v>
      </c>
      <c r="H253" t="s">
        <v>534</v>
      </c>
      <c r="I253" t="s">
        <v>1443</v>
      </c>
      <c r="J253" t="s">
        <v>70</v>
      </c>
      <c r="K253" t="s">
        <v>70</v>
      </c>
      <c r="L253" t="s">
        <v>536</v>
      </c>
      <c r="M253" t="s">
        <v>310</v>
      </c>
      <c r="N253" t="s">
        <v>586</v>
      </c>
      <c r="O253" t="s">
        <v>71</v>
      </c>
      <c r="P253" t="s">
        <v>92</v>
      </c>
      <c r="Q253" t="s">
        <v>570</v>
      </c>
      <c r="R253" t="s">
        <v>548</v>
      </c>
      <c r="S253" t="s">
        <v>74</v>
      </c>
      <c r="T253" s="83">
        <v>0.86</v>
      </c>
      <c r="U253" s="80">
        <v>46752</v>
      </c>
      <c r="V253" s="81" t="s">
        <v>1684</v>
      </c>
      <c r="W253" s="81" t="s">
        <v>1625</v>
      </c>
      <c r="X253" t="s">
        <v>541</v>
      </c>
      <c r="Z253" s="83">
        <v>2425233.7492423202</v>
      </c>
      <c r="AA253" s="83">
        <v>1</v>
      </c>
      <c r="AB253" s="83">
        <v>102.81</v>
      </c>
      <c r="AC253" s="83">
        <v>0</v>
      </c>
      <c r="AD253" s="83">
        <v>2493.3828199999998</v>
      </c>
      <c r="AH253" s="81" t="s">
        <v>949</v>
      </c>
      <c r="AI253" s="81" t="s">
        <v>726</v>
      </c>
      <c r="AJ253" s="81" t="s">
        <v>95</v>
      </c>
    </row>
    <row r="254" spans="1:36" x14ac:dyDescent="0.2">
      <c r="A254">
        <v>170</v>
      </c>
      <c r="B254">
        <v>170</v>
      </c>
      <c r="C254" t="s">
        <v>1685</v>
      </c>
      <c r="D254">
        <v>513978635</v>
      </c>
      <c r="E254" t="s">
        <v>543</v>
      </c>
      <c r="F254" t="s">
        <v>1686</v>
      </c>
      <c r="G254" t="s">
        <v>1687</v>
      </c>
      <c r="H254" t="s">
        <v>534</v>
      </c>
      <c r="I254" t="s">
        <v>1443</v>
      </c>
      <c r="J254" t="s">
        <v>70</v>
      </c>
      <c r="K254" t="s">
        <v>70</v>
      </c>
      <c r="L254" t="s">
        <v>536</v>
      </c>
      <c r="M254" t="s">
        <v>310</v>
      </c>
      <c r="N254" t="s">
        <v>1033</v>
      </c>
      <c r="O254" t="s">
        <v>71</v>
      </c>
      <c r="P254" t="s">
        <v>538</v>
      </c>
      <c r="Q254" t="s">
        <v>538</v>
      </c>
      <c r="R254" t="s">
        <v>538</v>
      </c>
      <c r="S254" t="s">
        <v>74</v>
      </c>
      <c r="T254" s="83">
        <v>1.01</v>
      </c>
      <c r="U254" s="80">
        <v>46752</v>
      </c>
      <c r="V254" s="81" t="s">
        <v>1688</v>
      </c>
      <c r="W254" s="81" t="s">
        <v>1689</v>
      </c>
      <c r="X254" t="s">
        <v>541</v>
      </c>
      <c r="Z254" s="83">
        <v>6357682.6078481097</v>
      </c>
      <c r="AA254" s="83">
        <v>1</v>
      </c>
      <c r="AB254" s="83">
        <v>99.78</v>
      </c>
      <c r="AC254" s="83">
        <v>0</v>
      </c>
      <c r="AD254" s="83">
        <v>6343.69571</v>
      </c>
      <c r="AH254" s="81" t="s">
        <v>1690</v>
      </c>
      <c r="AI254" s="81" t="s">
        <v>1691</v>
      </c>
      <c r="AJ254" s="81" t="s">
        <v>161</v>
      </c>
    </row>
    <row r="255" spans="1:36" x14ac:dyDescent="0.2">
      <c r="A255">
        <v>170</v>
      </c>
      <c r="B255">
        <v>170</v>
      </c>
      <c r="C255" t="s">
        <v>1692</v>
      </c>
      <c r="D255">
        <v>514401702</v>
      </c>
      <c r="E255" t="s">
        <v>543</v>
      </c>
      <c r="F255" t="s">
        <v>1693</v>
      </c>
      <c r="G255" t="s">
        <v>1694</v>
      </c>
      <c r="H255" t="s">
        <v>534</v>
      </c>
      <c r="I255" t="s">
        <v>1443</v>
      </c>
      <c r="J255" t="s">
        <v>70</v>
      </c>
      <c r="K255" t="s">
        <v>70</v>
      </c>
      <c r="L255" t="s">
        <v>536</v>
      </c>
      <c r="M255" t="s">
        <v>310</v>
      </c>
      <c r="N255" t="s">
        <v>600</v>
      </c>
      <c r="O255" t="s">
        <v>71</v>
      </c>
      <c r="P255" t="s">
        <v>238</v>
      </c>
      <c r="Q255" t="s">
        <v>570</v>
      </c>
      <c r="R255" t="s">
        <v>548</v>
      </c>
      <c r="S255" t="s">
        <v>74</v>
      </c>
      <c r="T255" s="83">
        <v>4.91</v>
      </c>
      <c r="U255" s="80">
        <v>49212</v>
      </c>
      <c r="V255" s="81" t="s">
        <v>1695</v>
      </c>
      <c r="W255" s="81" t="s">
        <v>1236</v>
      </c>
      <c r="X255" t="s">
        <v>541</v>
      </c>
      <c r="Z255" s="83">
        <v>4322536.3333178097</v>
      </c>
      <c r="AA255" s="83">
        <v>1</v>
      </c>
      <c r="AB255" s="83">
        <v>111.98</v>
      </c>
      <c r="AC255" s="83">
        <v>0</v>
      </c>
      <c r="AD255" s="83">
        <v>4840.37619</v>
      </c>
      <c r="AH255" s="81" t="s">
        <v>1696</v>
      </c>
      <c r="AI255" s="81" t="s">
        <v>1257</v>
      </c>
      <c r="AJ255" s="81" t="s">
        <v>169</v>
      </c>
    </row>
    <row r="256" spans="1:36" x14ac:dyDescent="0.2">
      <c r="A256">
        <v>170</v>
      </c>
      <c r="B256">
        <v>170</v>
      </c>
      <c r="C256" t="s">
        <v>1650</v>
      </c>
      <c r="D256">
        <v>510607328</v>
      </c>
      <c r="E256" t="s">
        <v>543</v>
      </c>
      <c r="F256" t="s">
        <v>1697</v>
      </c>
      <c r="G256" t="s">
        <v>1698</v>
      </c>
      <c r="H256" t="s">
        <v>534</v>
      </c>
      <c r="I256" t="s">
        <v>1443</v>
      </c>
      <c r="J256" t="s">
        <v>70</v>
      </c>
      <c r="K256" t="s">
        <v>70</v>
      </c>
      <c r="L256" t="s">
        <v>536</v>
      </c>
      <c r="M256" t="s">
        <v>310</v>
      </c>
      <c r="N256" t="s">
        <v>569</v>
      </c>
      <c r="O256" t="s">
        <v>71</v>
      </c>
      <c r="P256" t="s">
        <v>92</v>
      </c>
      <c r="Q256" t="s">
        <v>570</v>
      </c>
      <c r="R256" t="s">
        <v>548</v>
      </c>
      <c r="S256" t="s">
        <v>74</v>
      </c>
      <c r="T256" s="83">
        <v>3.76</v>
      </c>
      <c r="U256" s="80">
        <v>49278</v>
      </c>
      <c r="V256" s="81" t="s">
        <v>1699</v>
      </c>
      <c r="W256" s="81" t="s">
        <v>1700</v>
      </c>
      <c r="X256" t="s">
        <v>541</v>
      </c>
      <c r="Z256" s="83">
        <v>5877171.75093864</v>
      </c>
      <c r="AA256" s="83">
        <v>1</v>
      </c>
      <c r="AB256" s="83">
        <v>105.55</v>
      </c>
      <c r="AC256" s="83">
        <v>0</v>
      </c>
      <c r="AD256" s="83">
        <v>6203.3547799999997</v>
      </c>
      <c r="AH256" s="81" t="s">
        <v>1701</v>
      </c>
      <c r="AI256" s="81" t="s">
        <v>679</v>
      </c>
      <c r="AJ256" s="81" t="s">
        <v>161</v>
      </c>
    </row>
    <row r="257" spans="1:36" x14ac:dyDescent="0.2">
      <c r="A257">
        <v>170</v>
      </c>
      <c r="B257">
        <v>170</v>
      </c>
      <c r="C257" t="s">
        <v>1030</v>
      </c>
      <c r="D257">
        <v>512607888</v>
      </c>
      <c r="E257" t="s">
        <v>543</v>
      </c>
      <c r="F257" t="s">
        <v>1702</v>
      </c>
      <c r="G257" t="s">
        <v>1703</v>
      </c>
      <c r="H257" t="s">
        <v>534</v>
      </c>
      <c r="I257" t="s">
        <v>1443</v>
      </c>
      <c r="J257" t="s">
        <v>70</v>
      </c>
      <c r="K257" t="s">
        <v>70</v>
      </c>
      <c r="L257" t="s">
        <v>536</v>
      </c>
      <c r="M257" t="s">
        <v>310</v>
      </c>
      <c r="N257" t="s">
        <v>1033</v>
      </c>
      <c r="O257" t="s">
        <v>71</v>
      </c>
      <c r="P257" t="s">
        <v>258</v>
      </c>
      <c r="Q257" t="s">
        <v>570</v>
      </c>
      <c r="R257" t="s">
        <v>548</v>
      </c>
      <c r="S257" t="s">
        <v>74</v>
      </c>
      <c r="T257" s="83">
        <v>3.13</v>
      </c>
      <c r="U257" s="80">
        <v>48457</v>
      </c>
      <c r="V257" s="81" t="s">
        <v>1704</v>
      </c>
      <c r="W257" s="81" t="s">
        <v>435</v>
      </c>
      <c r="X257" t="s">
        <v>541</v>
      </c>
      <c r="Z257" s="83">
        <v>4105288.9531013002</v>
      </c>
      <c r="AA257" s="83">
        <v>1</v>
      </c>
      <c r="AB257" s="83">
        <v>108.69</v>
      </c>
      <c r="AC257" s="83">
        <v>0</v>
      </c>
      <c r="AD257" s="83">
        <v>4462.03856</v>
      </c>
      <c r="AH257" s="81" t="s">
        <v>1272</v>
      </c>
      <c r="AI257" s="81" t="s">
        <v>783</v>
      </c>
      <c r="AJ257" s="81" t="s">
        <v>120</v>
      </c>
    </row>
    <row r="258" spans="1:36" x14ac:dyDescent="0.2">
      <c r="A258">
        <v>170</v>
      </c>
      <c r="B258">
        <v>170</v>
      </c>
      <c r="C258" t="s">
        <v>1705</v>
      </c>
      <c r="D258">
        <v>512764408</v>
      </c>
      <c r="E258" t="s">
        <v>543</v>
      </c>
      <c r="F258" t="s">
        <v>1706</v>
      </c>
      <c r="G258" t="s">
        <v>1707</v>
      </c>
      <c r="H258" t="s">
        <v>534</v>
      </c>
      <c r="I258" t="s">
        <v>1443</v>
      </c>
      <c r="J258" t="s">
        <v>70</v>
      </c>
      <c r="K258" t="s">
        <v>70</v>
      </c>
      <c r="L258" t="s">
        <v>536</v>
      </c>
      <c r="M258" t="s">
        <v>310</v>
      </c>
      <c r="N258" t="s">
        <v>958</v>
      </c>
      <c r="O258" t="s">
        <v>71</v>
      </c>
      <c r="P258" t="s">
        <v>92</v>
      </c>
      <c r="Q258" t="s">
        <v>570</v>
      </c>
      <c r="R258" t="s">
        <v>548</v>
      </c>
      <c r="S258" t="s">
        <v>74</v>
      </c>
      <c r="T258" s="83">
        <v>1.03</v>
      </c>
      <c r="U258" s="80">
        <v>46965</v>
      </c>
      <c r="V258" s="81" t="s">
        <v>1708</v>
      </c>
      <c r="W258" s="81" t="s">
        <v>482</v>
      </c>
      <c r="X258" t="s">
        <v>541</v>
      </c>
      <c r="Z258" s="83">
        <v>5405223.6105422704</v>
      </c>
      <c r="AA258" s="83">
        <v>1</v>
      </c>
      <c r="AB258" s="83">
        <v>105.36</v>
      </c>
      <c r="AC258" s="83">
        <v>0</v>
      </c>
      <c r="AD258" s="83">
        <v>5694.9435999999996</v>
      </c>
      <c r="AH258" s="81" t="s">
        <v>1709</v>
      </c>
      <c r="AI258" s="81" t="s">
        <v>1710</v>
      </c>
      <c r="AJ258" s="81" t="s">
        <v>260</v>
      </c>
    </row>
    <row r="259" spans="1:36" x14ac:dyDescent="0.2">
      <c r="A259">
        <v>170</v>
      </c>
      <c r="B259">
        <v>170</v>
      </c>
      <c r="C259" t="s">
        <v>1711</v>
      </c>
      <c r="D259">
        <v>550263107</v>
      </c>
      <c r="E259" t="s">
        <v>1507</v>
      </c>
      <c r="F259" t="s">
        <v>1712</v>
      </c>
      <c r="G259" t="s">
        <v>1713</v>
      </c>
      <c r="H259" t="s">
        <v>534</v>
      </c>
      <c r="I259" t="s">
        <v>1443</v>
      </c>
      <c r="J259" t="s">
        <v>70</v>
      </c>
      <c r="K259" t="s">
        <v>70</v>
      </c>
      <c r="L259" t="s">
        <v>536</v>
      </c>
      <c r="M259" t="s">
        <v>310</v>
      </c>
      <c r="N259" t="s">
        <v>1510</v>
      </c>
      <c r="O259" t="s">
        <v>71</v>
      </c>
      <c r="P259" t="s">
        <v>844</v>
      </c>
      <c r="Q259" t="s">
        <v>570</v>
      </c>
      <c r="R259" t="s">
        <v>548</v>
      </c>
      <c r="S259" t="s">
        <v>74</v>
      </c>
      <c r="T259" s="83">
        <v>2.31</v>
      </c>
      <c r="U259" s="80">
        <v>47391</v>
      </c>
      <c r="V259" s="81" t="s">
        <v>1714</v>
      </c>
      <c r="W259" s="81" t="s">
        <v>1236</v>
      </c>
      <c r="X259" t="s">
        <v>541</v>
      </c>
      <c r="Z259" s="83">
        <v>2939733.7006030502</v>
      </c>
      <c r="AA259" s="83">
        <v>1</v>
      </c>
      <c r="AB259" s="83">
        <v>107.65</v>
      </c>
      <c r="AC259" s="83">
        <v>0</v>
      </c>
      <c r="AD259" s="83">
        <v>3164.6233299999999</v>
      </c>
      <c r="AH259" s="81" t="s">
        <v>1272</v>
      </c>
      <c r="AI259" s="81" t="s">
        <v>331</v>
      </c>
      <c r="AJ259" s="81" t="s">
        <v>110</v>
      </c>
    </row>
    <row r="260" spans="1:36" x14ac:dyDescent="0.2">
      <c r="A260">
        <v>170</v>
      </c>
      <c r="B260">
        <v>170</v>
      </c>
      <c r="C260" t="s">
        <v>1064</v>
      </c>
      <c r="D260">
        <v>520025438</v>
      </c>
      <c r="E260" t="s">
        <v>543</v>
      </c>
      <c r="F260" t="s">
        <v>1715</v>
      </c>
      <c r="G260" t="s">
        <v>1716</v>
      </c>
      <c r="H260" t="s">
        <v>534</v>
      </c>
      <c r="I260" t="s">
        <v>1443</v>
      </c>
      <c r="J260" t="s">
        <v>70</v>
      </c>
      <c r="K260" t="s">
        <v>70</v>
      </c>
      <c r="L260" t="s">
        <v>536</v>
      </c>
      <c r="M260" t="s">
        <v>310</v>
      </c>
      <c r="N260" t="s">
        <v>561</v>
      </c>
      <c r="O260" t="s">
        <v>71</v>
      </c>
      <c r="P260" t="s">
        <v>653</v>
      </c>
      <c r="Q260" t="s">
        <v>73</v>
      </c>
      <c r="R260" t="s">
        <v>548</v>
      </c>
      <c r="S260" t="s">
        <v>74</v>
      </c>
      <c r="T260" s="83">
        <v>1.44</v>
      </c>
      <c r="U260" s="80">
        <v>46745</v>
      </c>
      <c r="V260" s="81" t="s">
        <v>1717</v>
      </c>
      <c r="W260" s="81" t="s">
        <v>1642</v>
      </c>
      <c r="X260" t="s">
        <v>541</v>
      </c>
      <c r="Z260" s="83">
        <v>4497486.4604498101</v>
      </c>
      <c r="AA260" s="83">
        <v>1</v>
      </c>
      <c r="AB260" s="83">
        <v>103.76</v>
      </c>
      <c r="AC260" s="83">
        <v>0</v>
      </c>
      <c r="AD260" s="83">
        <v>4666.59195</v>
      </c>
      <c r="AH260" s="81" t="s">
        <v>1718</v>
      </c>
      <c r="AI260" s="81" t="s">
        <v>234</v>
      </c>
      <c r="AJ260" s="81" t="s">
        <v>169</v>
      </c>
    </row>
    <row r="261" spans="1:36" x14ac:dyDescent="0.2">
      <c r="A261">
        <v>170</v>
      </c>
      <c r="B261">
        <v>170</v>
      </c>
      <c r="C261" t="s">
        <v>830</v>
      </c>
      <c r="D261">
        <v>520025586</v>
      </c>
      <c r="E261" t="s">
        <v>543</v>
      </c>
      <c r="F261" t="s">
        <v>1719</v>
      </c>
      <c r="G261" t="s">
        <v>1720</v>
      </c>
      <c r="H261" t="s">
        <v>534</v>
      </c>
      <c r="I261" t="s">
        <v>1443</v>
      </c>
      <c r="J261" t="s">
        <v>70</v>
      </c>
      <c r="K261" t="s">
        <v>70</v>
      </c>
      <c r="L261" t="s">
        <v>536</v>
      </c>
      <c r="M261" t="s">
        <v>310</v>
      </c>
      <c r="N261" t="s">
        <v>537</v>
      </c>
      <c r="O261" t="s">
        <v>71</v>
      </c>
      <c r="P261" t="s">
        <v>538</v>
      </c>
      <c r="Q261" t="s">
        <v>538</v>
      </c>
      <c r="R261" t="s">
        <v>538</v>
      </c>
      <c r="S261" t="s">
        <v>74</v>
      </c>
      <c r="T261" s="83">
        <v>5.38</v>
      </c>
      <c r="U261" s="80">
        <v>49490</v>
      </c>
      <c r="V261" s="81" t="s">
        <v>1721</v>
      </c>
      <c r="W261" s="81" t="s">
        <v>1722</v>
      </c>
      <c r="X261" t="s">
        <v>541</v>
      </c>
      <c r="Z261" s="83">
        <v>6938940.7159467097</v>
      </c>
      <c r="AA261" s="83">
        <v>1</v>
      </c>
      <c r="AB261" s="83">
        <v>113.43</v>
      </c>
      <c r="AC261" s="83">
        <v>0</v>
      </c>
      <c r="AD261" s="83">
        <v>7870.8404499999997</v>
      </c>
      <c r="AH261" s="81" t="s">
        <v>1723</v>
      </c>
      <c r="AI261" s="81" t="s">
        <v>794</v>
      </c>
      <c r="AJ261" s="81" t="s">
        <v>177</v>
      </c>
    </row>
    <row r="262" spans="1:36" x14ac:dyDescent="0.2">
      <c r="A262">
        <v>170</v>
      </c>
      <c r="B262">
        <v>170</v>
      </c>
      <c r="C262" t="s">
        <v>1724</v>
      </c>
      <c r="D262">
        <v>520033309</v>
      </c>
      <c r="E262" t="s">
        <v>543</v>
      </c>
      <c r="F262" t="s">
        <v>1725</v>
      </c>
      <c r="G262" t="s">
        <v>1726</v>
      </c>
      <c r="H262" t="s">
        <v>534</v>
      </c>
      <c r="I262" t="s">
        <v>1443</v>
      </c>
      <c r="J262" t="s">
        <v>70</v>
      </c>
      <c r="K262" t="s">
        <v>70</v>
      </c>
      <c r="L262" t="s">
        <v>536</v>
      </c>
      <c r="M262" t="s">
        <v>310</v>
      </c>
      <c r="N262" t="s">
        <v>586</v>
      </c>
      <c r="O262" t="s">
        <v>71</v>
      </c>
      <c r="P262" t="s">
        <v>538</v>
      </c>
      <c r="Q262" t="s">
        <v>538</v>
      </c>
      <c r="R262" t="s">
        <v>538</v>
      </c>
      <c r="S262" t="s">
        <v>74</v>
      </c>
      <c r="T262" s="83">
        <v>1.46</v>
      </c>
      <c r="U262" s="80">
        <v>46753</v>
      </c>
      <c r="V262" s="81" t="s">
        <v>1727</v>
      </c>
      <c r="W262" s="81" t="s">
        <v>1695</v>
      </c>
      <c r="X262" t="s">
        <v>541</v>
      </c>
      <c r="Z262" s="83">
        <v>2452370.198814</v>
      </c>
      <c r="AA262" s="83">
        <v>1</v>
      </c>
      <c r="AB262" s="83">
        <v>100.51</v>
      </c>
      <c r="AC262" s="83">
        <v>1164.876</v>
      </c>
      <c r="AD262" s="83">
        <v>3629.7531300000001</v>
      </c>
      <c r="AH262" s="81" t="s">
        <v>1728</v>
      </c>
      <c r="AI262" s="81" t="s">
        <v>204</v>
      </c>
      <c r="AJ262" s="81" t="s">
        <v>144</v>
      </c>
    </row>
    <row r="263" spans="1:36" x14ac:dyDescent="0.2">
      <c r="A263">
        <v>170</v>
      </c>
      <c r="B263">
        <v>170</v>
      </c>
      <c r="C263" t="s">
        <v>1729</v>
      </c>
      <c r="D263">
        <v>520039660</v>
      </c>
      <c r="E263" t="s">
        <v>543</v>
      </c>
      <c r="F263" t="s">
        <v>1730</v>
      </c>
      <c r="G263" t="s">
        <v>1731</v>
      </c>
      <c r="H263" t="s">
        <v>534</v>
      </c>
      <c r="I263" t="s">
        <v>1443</v>
      </c>
      <c r="J263" t="s">
        <v>70</v>
      </c>
      <c r="K263" t="s">
        <v>70</v>
      </c>
      <c r="L263" t="s">
        <v>536</v>
      </c>
      <c r="M263" t="s">
        <v>310</v>
      </c>
      <c r="N263" t="s">
        <v>586</v>
      </c>
      <c r="O263" t="s">
        <v>71</v>
      </c>
      <c r="P263" t="s">
        <v>538</v>
      </c>
      <c r="Q263" t="s">
        <v>538</v>
      </c>
      <c r="R263" t="s">
        <v>538</v>
      </c>
      <c r="S263" t="s">
        <v>74</v>
      </c>
      <c r="T263" s="83">
        <v>3.47</v>
      </c>
      <c r="U263" s="80">
        <v>48914</v>
      </c>
      <c r="V263" s="81" t="s">
        <v>1732</v>
      </c>
      <c r="W263" s="81" t="s">
        <v>1653</v>
      </c>
      <c r="X263" t="s">
        <v>541</v>
      </c>
      <c r="Z263" s="83">
        <v>4427444.3938899999</v>
      </c>
      <c r="AA263" s="83">
        <v>1</v>
      </c>
      <c r="AB263" s="83">
        <v>108</v>
      </c>
      <c r="AC263" s="83">
        <v>0</v>
      </c>
      <c r="AD263" s="83">
        <v>4781.6399499999998</v>
      </c>
      <c r="AH263" s="81" t="s">
        <v>1733</v>
      </c>
      <c r="AI263" s="81" t="s">
        <v>94</v>
      </c>
      <c r="AJ263" s="81" t="s">
        <v>169</v>
      </c>
    </row>
    <row r="264" spans="1:36" x14ac:dyDescent="0.2">
      <c r="A264">
        <v>170</v>
      </c>
      <c r="B264">
        <v>170</v>
      </c>
      <c r="C264" t="s">
        <v>1734</v>
      </c>
      <c r="D264">
        <v>512287517</v>
      </c>
      <c r="E264" t="s">
        <v>543</v>
      </c>
      <c r="F264" t="s">
        <v>1735</v>
      </c>
      <c r="G264" t="s">
        <v>1736</v>
      </c>
      <c r="H264" t="s">
        <v>534</v>
      </c>
      <c r="I264" t="s">
        <v>1443</v>
      </c>
      <c r="J264" t="s">
        <v>70</v>
      </c>
      <c r="K264" t="s">
        <v>70</v>
      </c>
      <c r="L264" t="s">
        <v>536</v>
      </c>
      <c r="M264" t="s">
        <v>310</v>
      </c>
      <c r="N264" t="s">
        <v>586</v>
      </c>
      <c r="O264" t="s">
        <v>71</v>
      </c>
      <c r="P264" t="s">
        <v>538</v>
      </c>
      <c r="Q264" t="s">
        <v>538</v>
      </c>
      <c r="R264" t="s">
        <v>538</v>
      </c>
      <c r="S264" t="s">
        <v>74</v>
      </c>
      <c r="T264" s="83">
        <v>1.83</v>
      </c>
      <c r="U264" s="80">
        <v>47208</v>
      </c>
      <c r="V264" s="81" t="s">
        <v>1727</v>
      </c>
      <c r="W264" s="81" t="s">
        <v>1737</v>
      </c>
      <c r="X264" t="s">
        <v>541</v>
      </c>
      <c r="Z264" s="83">
        <v>3515309.69688121</v>
      </c>
      <c r="AA264" s="83">
        <v>1</v>
      </c>
      <c r="AB264" s="83">
        <v>103.59</v>
      </c>
      <c r="AC264" s="83">
        <v>0</v>
      </c>
      <c r="AD264" s="83">
        <v>3641.5093099999999</v>
      </c>
      <c r="AH264" s="81" t="s">
        <v>1738</v>
      </c>
      <c r="AI264" s="81" t="s">
        <v>204</v>
      </c>
      <c r="AJ264" s="81" t="s">
        <v>144</v>
      </c>
    </row>
    <row r="265" spans="1:36" x14ac:dyDescent="0.2">
      <c r="A265">
        <v>170</v>
      </c>
      <c r="B265">
        <v>170</v>
      </c>
      <c r="C265" t="s">
        <v>1739</v>
      </c>
      <c r="D265">
        <v>520039868</v>
      </c>
      <c r="E265" t="s">
        <v>543</v>
      </c>
      <c r="F265" t="s">
        <v>1740</v>
      </c>
      <c r="G265" t="s">
        <v>1741</v>
      </c>
      <c r="H265" t="s">
        <v>534</v>
      </c>
      <c r="I265" t="s">
        <v>1443</v>
      </c>
      <c r="J265" t="s">
        <v>70</v>
      </c>
      <c r="K265" t="s">
        <v>70</v>
      </c>
      <c r="L265" t="s">
        <v>1199</v>
      </c>
      <c r="M265" t="s">
        <v>310</v>
      </c>
      <c r="N265" t="s">
        <v>1016</v>
      </c>
      <c r="O265" t="s">
        <v>71</v>
      </c>
      <c r="P265" t="s">
        <v>476</v>
      </c>
      <c r="Q265" t="s">
        <v>570</v>
      </c>
      <c r="R265" t="s">
        <v>1742</v>
      </c>
      <c r="S265" t="s">
        <v>74</v>
      </c>
      <c r="T265" s="83">
        <v>1.87</v>
      </c>
      <c r="U265" s="80">
        <v>47573</v>
      </c>
      <c r="V265" s="81" t="s">
        <v>404</v>
      </c>
      <c r="W265" s="81" t="s">
        <v>549</v>
      </c>
      <c r="X265" t="s">
        <v>541</v>
      </c>
      <c r="Z265" s="83">
        <v>5067397.1348833796</v>
      </c>
      <c r="AA265" s="83">
        <v>1</v>
      </c>
      <c r="AB265" s="83">
        <v>102.5108</v>
      </c>
      <c r="AC265" s="83">
        <v>0</v>
      </c>
      <c r="AD265" s="83">
        <v>5194.6293400000004</v>
      </c>
      <c r="AH265" s="81" t="s">
        <v>1743</v>
      </c>
      <c r="AI265" s="81" t="s">
        <v>1376</v>
      </c>
      <c r="AJ265" s="81" t="s">
        <v>168</v>
      </c>
    </row>
    <row r="266" spans="1:36" x14ac:dyDescent="0.2">
      <c r="A266">
        <v>170</v>
      </c>
      <c r="B266">
        <v>170</v>
      </c>
      <c r="C266" t="s">
        <v>1650</v>
      </c>
      <c r="D266">
        <v>510607328</v>
      </c>
      <c r="E266" t="s">
        <v>543</v>
      </c>
      <c r="F266" t="s">
        <v>1744</v>
      </c>
      <c r="G266" t="s">
        <v>1698</v>
      </c>
      <c r="H266" t="s">
        <v>534</v>
      </c>
      <c r="I266" t="s">
        <v>1443</v>
      </c>
      <c r="J266" t="s">
        <v>70</v>
      </c>
      <c r="K266" t="s">
        <v>70</v>
      </c>
      <c r="L266" t="s">
        <v>1199</v>
      </c>
      <c r="M266" t="s">
        <v>310</v>
      </c>
      <c r="N266" t="s">
        <v>569</v>
      </c>
      <c r="O266" t="s">
        <v>71</v>
      </c>
      <c r="P266" t="s">
        <v>92</v>
      </c>
      <c r="Q266" t="s">
        <v>570</v>
      </c>
      <c r="R266" t="s">
        <v>548</v>
      </c>
      <c r="S266" t="s">
        <v>74</v>
      </c>
      <c r="T266" s="83">
        <v>3.76</v>
      </c>
      <c r="U266" s="80">
        <v>49278</v>
      </c>
      <c r="V266" s="81" t="s">
        <v>1699</v>
      </c>
      <c r="W266" s="81" t="s">
        <v>1745</v>
      </c>
      <c r="X266" t="s">
        <v>541</v>
      </c>
      <c r="Z266" s="83">
        <v>3468351.7694689198</v>
      </c>
      <c r="AA266" s="83">
        <v>1</v>
      </c>
      <c r="AB266" s="83">
        <v>105.44410000000001</v>
      </c>
      <c r="AC266" s="83">
        <v>0</v>
      </c>
      <c r="AD266" s="83">
        <v>3657.1723099999999</v>
      </c>
      <c r="AH266" s="81" t="s">
        <v>1746</v>
      </c>
      <c r="AI266" s="81" t="s">
        <v>424</v>
      </c>
      <c r="AJ266" s="81" t="s">
        <v>144</v>
      </c>
    </row>
    <row r="267" spans="1:36" x14ac:dyDescent="0.2">
      <c r="A267">
        <v>170</v>
      </c>
      <c r="B267">
        <v>170</v>
      </c>
      <c r="C267" t="s">
        <v>1705</v>
      </c>
      <c r="D267">
        <v>512764408</v>
      </c>
      <c r="E267" t="s">
        <v>543</v>
      </c>
      <c r="F267" t="s">
        <v>1706</v>
      </c>
      <c r="G267" t="s">
        <v>1707</v>
      </c>
      <c r="H267" t="s">
        <v>534</v>
      </c>
      <c r="I267" t="s">
        <v>1443</v>
      </c>
      <c r="J267" t="s">
        <v>70</v>
      </c>
      <c r="K267" t="s">
        <v>70</v>
      </c>
      <c r="L267" t="s">
        <v>1199</v>
      </c>
      <c r="M267" t="s">
        <v>310</v>
      </c>
      <c r="N267" t="s">
        <v>958</v>
      </c>
      <c r="O267" t="s">
        <v>71</v>
      </c>
      <c r="P267" t="s">
        <v>92</v>
      </c>
      <c r="Q267" t="s">
        <v>570</v>
      </c>
      <c r="R267" t="s">
        <v>548</v>
      </c>
      <c r="S267" t="s">
        <v>74</v>
      </c>
      <c r="T267" s="83">
        <v>1.03</v>
      </c>
      <c r="U267" s="80">
        <v>46965</v>
      </c>
      <c r="V267" s="81" t="s">
        <v>1708</v>
      </c>
      <c r="W267" s="81" t="s">
        <v>1747</v>
      </c>
      <c r="X267" t="s">
        <v>541</v>
      </c>
      <c r="Z267" s="83">
        <v>4335439.7709557796</v>
      </c>
      <c r="AA267" s="83">
        <v>1</v>
      </c>
      <c r="AB267" s="83">
        <v>105.2383</v>
      </c>
      <c r="AC267" s="83">
        <v>0</v>
      </c>
      <c r="AD267" s="83">
        <v>4562.5431099999996</v>
      </c>
      <c r="AH267" s="81" t="s">
        <v>1748</v>
      </c>
      <c r="AI267" s="81" t="s">
        <v>1347</v>
      </c>
      <c r="AJ267" s="81" t="s">
        <v>120</v>
      </c>
    </row>
    <row r="268" spans="1:36" x14ac:dyDescent="0.2">
      <c r="A268">
        <v>170</v>
      </c>
      <c r="B268">
        <v>170</v>
      </c>
      <c r="C268" t="s">
        <v>1749</v>
      </c>
      <c r="D268">
        <v>1838863</v>
      </c>
      <c r="E268" t="s">
        <v>531</v>
      </c>
      <c r="F268" t="s">
        <v>1750</v>
      </c>
      <c r="G268" t="s">
        <v>1751</v>
      </c>
      <c r="H268" t="s">
        <v>534</v>
      </c>
      <c r="I268" t="s">
        <v>1443</v>
      </c>
      <c r="J268" t="s">
        <v>70</v>
      </c>
      <c r="K268" t="s">
        <v>70</v>
      </c>
      <c r="L268" t="s">
        <v>536</v>
      </c>
      <c r="M268" t="s">
        <v>310</v>
      </c>
      <c r="N268" t="s">
        <v>569</v>
      </c>
      <c r="O268" t="s">
        <v>71</v>
      </c>
      <c r="P268" t="s">
        <v>653</v>
      </c>
      <c r="Q268" t="s">
        <v>73</v>
      </c>
      <c r="R268" t="s">
        <v>548</v>
      </c>
      <c r="S268" t="s">
        <v>74</v>
      </c>
      <c r="T268" s="83">
        <v>1.2</v>
      </c>
      <c r="U268" s="80">
        <v>46660</v>
      </c>
      <c r="V268" s="81" t="s">
        <v>1752</v>
      </c>
      <c r="W268" s="81" t="s">
        <v>1753</v>
      </c>
      <c r="X268" t="s">
        <v>541</v>
      </c>
      <c r="Z268" s="83">
        <v>3246163.1353974398</v>
      </c>
      <c r="AA268" s="83">
        <v>1</v>
      </c>
      <c r="AB268" s="83">
        <v>102.09</v>
      </c>
      <c r="AC268" s="83">
        <v>0</v>
      </c>
      <c r="AD268" s="83">
        <v>3314.00794</v>
      </c>
      <c r="AH268" s="81" t="s">
        <v>1197</v>
      </c>
      <c r="AI268" s="81" t="s">
        <v>661</v>
      </c>
      <c r="AJ268" s="81" t="s">
        <v>110</v>
      </c>
    </row>
    <row r="269" spans="1:36" x14ac:dyDescent="0.2">
      <c r="A269">
        <v>170</v>
      </c>
      <c r="B269">
        <v>170</v>
      </c>
      <c r="C269" t="s">
        <v>1586</v>
      </c>
      <c r="D269">
        <v>513230029</v>
      </c>
      <c r="E269" t="s">
        <v>543</v>
      </c>
      <c r="F269" t="s">
        <v>1754</v>
      </c>
      <c r="G269" t="s">
        <v>1755</v>
      </c>
      <c r="H269" t="s">
        <v>534</v>
      </c>
      <c r="I269" t="s">
        <v>1443</v>
      </c>
      <c r="J269" t="s">
        <v>70</v>
      </c>
      <c r="K269" t="s">
        <v>70</v>
      </c>
      <c r="L269" t="s">
        <v>536</v>
      </c>
      <c r="M269" t="s">
        <v>310</v>
      </c>
      <c r="N269" t="s">
        <v>576</v>
      </c>
      <c r="O269" t="s">
        <v>71</v>
      </c>
      <c r="P269" t="s">
        <v>238</v>
      </c>
      <c r="Q269" t="s">
        <v>570</v>
      </c>
      <c r="R269" t="s">
        <v>548</v>
      </c>
      <c r="S269" t="s">
        <v>74</v>
      </c>
      <c r="T269" s="83">
        <v>5.54</v>
      </c>
      <c r="U269" s="80">
        <v>50405</v>
      </c>
      <c r="V269" s="81" t="s">
        <v>1699</v>
      </c>
      <c r="W269" s="81" t="s">
        <v>1605</v>
      </c>
      <c r="X269" t="s">
        <v>541</v>
      </c>
      <c r="Z269" s="83">
        <v>5419572.4522694098</v>
      </c>
      <c r="AA269" s="83">
        <v>1</v>
      </c>
      <c r="AB269" s="83">
        <v>111.89</v>
      </c>
      <c r="AC269" s="83">
        <v>0</v>
      </c>
      <c r="AD269" s="83">
        <v>6063.9596199999996</v>
      </c>
      <c r="AH269" s="81" t="s">
        <v>1756</v>
      </c>
      <c r="AI269" s="81" t="s">
        <v>147</v>
      </c>
      <c r="AJ269" s="81" t="s">
        <v>117</v>
      </c>
    </row>
    <row r="270" spans="1:36" x14ac:dyDescent="0.2">
      <c r="A270">
        <v>170</v>
      </c>
      <c r="B270">
        <v>170</v>
      </c>
      <c r="C270" t="s">
        <v>1586</v>
      </c>
      <c r="D270">
        <v>513230029</v>
      </c>
      <c r="E270" t="s">
        <v>543</v>
      </c>
      <c r="F270" t="s">
        <v>1757</v>
      </c>
      <c r="G270" t="s">
        <v>1758</v>
      </c>
      <c r="H270" t="s">
        <v>534</v>
      </c>
      <c r="I270" t="s">
        <v>1443</v>
      </c>
      <c r="J270" t="s">
        <v>70</v>
      </c>
      <c r="K270" t="s">
        <v>70</v>
      </c>
      <c r="L270" t="s">
        <v>536</v>
      </c>
      <c r="M270" t="s">
        <v>310</v>
      </c>
      <c r="N270" t="s">
        <v>576</v>
      </c>
      <c r="O270" t="s">
        <v>71</v>
      </c>
      <c r="P270" t="s">
        <v>238</v>
      </c>
      <c r="Q270" t="s">
        <v>570</v>
      </c>
      <c r="R270" t="s">
        <v>548</v>
      </c>
      <c r="S270" t="s">
        <v>74</v>
      </c>
      <c r="T270" s="83">
        <v>6.24</v>
      </c>
      <c r="U270" s="80">
        <v>50770</v>
      </c>
      <c r="V270" s="81" t="s">
        <v>1699</v>
      </c>
      <c r="W270" s="81" t="s">
        <v>1505</v>
      </c>
      <c r="X270" t="s">
        <v>541</v>
      </c>
      <c r="Z270" s="83">
        <v>5809415.4216914</v>
      </c>
      <c r="AA270" s="83">
        <v>1</v>
      </c>
      <c r="AB270" s="83">
        <v>112.9</v>
      </c>
      <c r="AC270" s="83">
        <v>0</v>
      </c>
      <c r="AD270" s="83">
        <v>6558.8300099999997</v>
      </c>
      <c r="AH270" s="81" t="s">
        <v>1759</v>
      </c>
      <c r="AI270" s="81" t="s">
        <v>1070</v>
      </c>
      <c r="AJ270" s="81" t="s">
        <v>122</v>
      </c>
    </row>
    <row r="271" spans="1:36" x14ac:dyDescent="0.2">
      <c r="A271">
        <v>170</v>
      </c>
      <c r="B271">
        <v>170</v>
      </c>
      <c r="C271" t="s">
        <v>1760</v>
      </c>
      <c r="D271">
        <v>520038605</v>
      </c>
      <c r="E271" t="s">
        <v>543</v>
      </c>
      <c r="F271" t="s">
        <v>1761</v>
      </c>
      <c r="G271" t="s">
        <v>1762</v>
      </c>
      <c r="H271" t="s">
        <v>534</v>
      </c>
      <c r="I271" t="s">
        <v>1443</v>
      </c>
      <c r="J271" t="s">
        <v>70</v>
      </c>
      <c r="K271" t="s">
        <v>70</v>
      </c>
      <c r="L271" t="s">
        <v>536</v>
      </c>
      <c r="M271" t="s">
        <v>310</v>
      </c>
      <c r="N271" t="s">
        <v>586</v>
      </c>
      <c r="O271" t="s">
        <v>71</v>
      </c>
      <c r="P271" t="s">
        <v>92</v>
      </c>
      <c r="Q271" t="s">
        <v>570</v>
      </c>
      <c r="R271" t="s">
        <v>548</v>
      </c>
      <c r="S271" t="s">
        <v>74</v>
      </c>
      <c r="T271" s="83">
        <v>2.25</v>
      </c>
      <c r="U271" s="80">
        <v>47483</v>
      </c>
      <c r="V271" s="81" t="s">
        <v>793</v>
      </c>
      <c r="W271" s="81" t="s">
        <v>1763</v>
      </c>
      <c r="X271" t="s">
        <v>541</v>
      </c>
      <c r="Z271" s="83">
        <v>1102358.53228425</v>
      </c>
      <c r="AA271" s="83">
        <v>1</v>
      </c>
      <c r="AB271" s="83">
        <v>102.32</v>
      </c>
      <c r="AC271" s="83">
        <v>0</v>
      </c>
      <c r="AD271" s="83">
        <v>1127.93325</v>
      </c>
      <c r="AH271" s="81" t="s">
        <v>1764</v>
      </c>
      <c r="AI271" s="81" t="s">
        <v>161</v>
      </c>
      <c r="AJ271" s="81" t="s">
        <v>113</v>
      </c>
    </row>
    <row r="272" spans="1:36" x14ac:dyDescent="0.2">
      <c r="A272">
        <v>170</v>
      </c>
      <c r="B272">
        <v>170</v>
      </c>
      <c r="C272" t="s">
        <v>1607</v>
      </c>
      <c r="D272">
        <v>510488190</v>
      </c>
      <c r="E272" t="s">
        <v>543</v>
      </c>
      <c r="F272" t="s">
        <v>1765</v>
      </c>
      <c r="G272" t="s">
        <v>1766</v>
      </c>
      <c r="H272" t="s">
        <v>534</v>
      </c>
      <c r="I272" t="s">
        <v>1443</v>
      </c>
      <c r="J272" t="s">
        <v>70</v>
      </c>
      <c r="K272" t="s">
        <v>70</v>
      </c>
      <c r="L272" t="s">
        <v>536</v>
      </c>
      <c r="M272" t="s">
        <v>310</v>
      </c>
      <c r="N272" t="s">
        <v>586</v>
      </c>
      <c r="O272" t="s">
        <v>71</v>
      </c>
      <c r="P272" t="s">
        <v>587</v>
      </c>
      <c r="Q272" t="s">
        <v>73</v>
      </c>
      <c r="R272" t="s">
        <v>548</v>
      </c>
      <c r="S272" t="s">
        <v>74</v>
      </c>
      <c r="T272" s="83">
        <v>4.46</v>
      </c>
      <c r="U272" s="80">
        <v>48579</v>
      </c>
      <c r="V272" s="81" t="s">
        <v>1767</v>
      </c>
      <c r="W272" s="81" t="s">
        <v>1768</v>
      </c>
      <c r="X272" t="s">
        <v>541</v>
      </c>
      <c r="Z272" s="83">
        <v>1858270.8337743499</v>
      </c>
      <c r="AA272" s="83">
        <v>1</v>
      </c>
      <c r="AB272" s="83">
        <v>105.34</v>
      </c>
      <c r="AC272" s="83">
        <v>0</v>
      </c>
      <c r="AD272" s="83">
        <v>1957.5025000000001</v>
      </c>
      <c r="AH272" s="81" t="s">
        <v>1096</v>
      </c>
      <c r="AI272" s="81" t="s">
        <v>484</v>
      </c>
      <c r="AJ272" s="81" t="s">
        <v>104</v>
      </c>
    </row>
    <row r="273" spans="1:36" x14ac:dyDescent="0.2">
      <c r="A273">
        <v>170</v>
      </c>
      <c r="B273">
        <v>170</v>
      </c>
      <c r="C273" t="s">
        <v>1705</v>
      </c>
      <c r="D273">
        <v>512764408</v>
      </c>
      <c r="E273" t="s">
        <v>543</v>
      </c>
      <c r="F273" t="s">
        <v>1769</v>
      </c>
      <c r="G273" t="s">
        <v>1770</v>
      </c>
      <c r="H273" t="s">
        <v>534</v>
      </c>
      <c r="I273" t="s">
        <v>1443</v>
      </c>
      <c r="J273" t="s">
        <v>70</v>
      </c>
      <c r="K273" t="s">
        <v>70</v>
      </c>
      <c r="L273" t="s">
        <v>536</v>
      </c>
      <c r="M273" t="s">
        <v>310</v>
      </c>
      <c r="N273" t="s">
        <v>958</v>
      </c>
      <c r="O273" t="s">
        <v>71</v>
      </c>
      <c r="P273" t="s">
        <v>92</v>
      </c>
      <c r="Q273" t="s">
        <v>570</v>
      </c>
      <c r="R273" t="s">
        <v>548</v>
      </c>
      <c r="S273" t="s">
        <v>74</v>
      </c>
      <c r="T273" s="83">
        <v>2.27</v>
      </c>
      <c r="U273" s="80">
        <v>47452</v>
      </c>
      <c r="V273" s="81" t="s">
        <v>1771</v>
      </c>
      <c r="W273" s="81" t="s">
        <v>1772</v>
      </c>
      <c r="X273" t="s">
        <v>541</v>
      </c>
      <c r="Z273" s="83">
        <v>1293623.4958315401</v>
      </c>
      <c r="AA273" s="83">
        <v>1</v>
      </c>
      <c r="AB273" s="83">
        <v>103.57</v>
      </c>
      <c r="AC273" s="83">
        <v>0</v>
      </c>
      <c r="AD273" s="83">
        <v>1339.80585</v>
      </c>
      <c r="AH273" s="81" t="s">
        <v>145</v>
      </c>
      <c r="AI273" s="81" t="s">
        <v>610</v>
      </c>
      <c r="AJ273" s="81" t="s">
        <v>113</v>
      </c>
    </row>
    <row r="274" spans="1:36" x14ac:dyDescent="0.2">
      <c r="A274">
        <v>170</v>
      </c>
      <c r="B274">
        <v>170</v>
      </c>
      <c r="C274" t="s">
        <v>984</v>
      </c>
      <c r="D274">
        <v>520034505</v>
      </c>
      <c r="E274" t="s">
        <v>543</v>
      </c>
      <c r="F274" t="s">
        <v>1773</v>
      </c>
      <c r="G274" t="s">
        <v>1774</v>
      </c>
      <c r="H274" t="s">
        <v>534</v>
      </c>
      <c r="I274" t="s">
        <v>1443</v>
      </c>
      <c r="J274" t="s">
        <v>70</v>
      </c>
      <c r="K274" t="s">
        <v>70</v>
      </c>
      <c r="L274" t="s">
        <v>536</v>
      </c>
      <c r="M274" t="s">
        <v>310</v>
      </c>
      <c r="N274" t="s">
        <v>586</v>
      </c>
      <c r="O274" t="s">
        <v>71</v>
      </c>
      <c r="P274" t="s">
        <v>476</v>
      </c>
      <c r="Q274" t="s">
        <v>570</v>
      </c>
      <c r="R274" t="s">
        <v>548</v>
      </c>
      <c r="S274" t="s">
        <v>74</v>
      </c>
      <c r="T274" s="83">
        <v>3.76</v>
      </c>
      <c r="U274" s="80">
        <v>48944</v>
      </c>
      <c r="V274" s="81" t="s">
        <v>1775</v>
      </c>
      <c r="W274" s="81" t="s">
        <v>1776</v>
      </c>
      <c r="X274" t="s">
        <v>541</v>
      </c>
      <c r="Z274" s="83">
        <v>7554356.3959382297</v>
      </c>
      <c r="AA274" s="83">
        <v>1</v>
      </c>
      <c r="AB274" s="83">
        <v>103.59</v>
      </c>
      <c r="AC274" s="83">
        <v>0</v>
      </c>
      <c r="AD274" s="83">
        <v>7825.5577899999998</v>
      </c>
      <c r="AH274" s="81" t="s">
        <v>1777</v>
      </c>
      <c r="AI274" s="81" t="s">
        <v>84</v>
      </c>
      <c r="AJ274" s="81" t="s">
        <v>177</v>
      </c>
    </row>
    <row r="275" spans="1:36" x14ac:dyDescent="0.2">
      <c r="A275">
        <v>170</v>
      </c>
      <c r="B275">
        <v>170</v>
      </c>
      <c r="C275" t="s">
        <v>1778</v>
      </c>
      <c r="D275">
        <v>520044322</v>
      </c>
      <c r="E275" t="s">
        <v>543</v>
      </c>
      <c r="F275" t="s">
        <v>1779</v>
      </c>
      <c r="G275" t="s">
        <v>1780</v>
      </c>
      <c r="H275" t="s">
        <v>534</v>
      </c>
      <c r="I275" t="s">
        <v>1443</v>
      </c>
      <c r="J275" t="s">
        <v>70</v>
      </c>
      <c r="K275" t="s">
        <v>70</v>
      </c>
      <c r="L275" t="s">
        <v>536</v>
      </c>
      <c r="M275" t="s">
        <v>310</v>
      </c>
      <c r="N275" t="s">
        <v>1510</v>
      </c>
      <c r="O275" t="s">
        <v>71</v>
      </c>
      <c r="P275" t="s">
        <v>844</v>
      </c>
      <c r="Q275" t="s">
        <v>73</v>
      </c>
      <c r="R275" t="s">
        <v>548</v>
      </c>
      <c r="S275" t="s">
        <v>74</v>
      </c>
      <c r="T275" s="83">
        <v>4.91</v>
      </c>
      <c r="U275" s="80">
        <v>48760</v>
      </c>
      <c r="V275" s="81" t="s">
        <v>1781</v>
      </c>
      <c r="W275" s="81" t="s">
        <v>1782</v>
      </c>
      <c r="X275" t="s">
        <v>541</v>
      </c>
      <c r="Z275" s="83">
        <v>3228937.3465122702</v>
      </c>
      <c r="AA275" s="83">
        <v>1</v>
      </c>
      <c r="AB275" s="83">
        <v>106.49</v>
      </c>
      <c r="AC275" s="83">
        <v>0</v>
      </c>
      <c r="AD275" s="83">
        <v>3438.4953799999998</v>
      </c>
      <c r="AH275" s="81" t="s">
        <v>1783</v>
      </c>
      <c r="AI275" s="81" t="s">
        <v>1133</v>
      </c>
      <c r="AJ275" s="81" t="s">
        <v>110</v>
      </c>
    </row>
    <row r="276" spans="1:36" x14ac:dyDescent="0.2">
      <c r="A276">
        <v>170</v>
      </c>
      <c r="B276">
        <v>170</v>
      </c>
      <c r="C276" t="s">
        <v>1749</v>
      </c>
      <c r="D276">
        <v>1838863</v>
      </c>
      <c r="E276" t="s">
        <v>531</v>
      </c>
      <c r="F276" t="s">
        <v>1784</v>
      </c>
      <c r="G276" t="s">
        <v>1785</v>
      </c>
      <c r="H276" t="s">
        <v>534</v>
      </c>
      <c r="I276" t="s">
        <v>1443</v>
      </c>
      <c r="J276" t="s">
        <v>70</v>
      </c>
      <c r="K276" t="s">
        <v>70</v>
      </c>
      <c r="L276" t="s">
        <v>536</v>
      </c>
      <c r="M276" t="s">
        <v>310</v>
      </c>
      <c r="N276" t="s">
        <v>569</v>
      </c>
      <c r="O276" t="s">
        <v>71</v>
      </c>
      <c r="P276" t="s">
        <v>587</v>
      </c>
      <c r="Q276" t="s">
        <v>73</v>
      </c>
      <c r="R276" t="s">
        <v>548</v>
      </c>
      <c r="S276" t="s">
        <v>74</v>
      </c>
      <c r="T276" s="83">
        <v>1.32</v>
      </c>
      <c r="U276" s="80">
        <v>47361</v>
      </c>
      <c r="V276" s="81" t="s">
        <v>1786</v>
      </c>
      <c r="W276" s="81" t="s">
        <v>1787</v>
      </c>
      <c r="X276" t="s">
        <v>541</v>
      </c>
      <c r="Z276" s="83">
        <v>1267520.39290607</v>
      </c>
      <c r="AA276" s="83">
        <v>1</v>
      </c>
      <c r="AB276" s="83">
        <v>102.08</v>
      </c>
      <c r="AC276" s="83">
        <v>0</v>
      </c>
      <c r="AD276" s="83">
        <v>1293.88482</v>
      </c>
      <c r="AH276" s="81" t="s">
        <v>1788</v>
      </c>
      <c r="AI276" s="81" t="s">
        <v>118</v>
      </c>
      <c r="AJ276" s="81" t="s">
        <v>113</v>
      </c>
    </row>
    <row r="277" spans="1:36" x14ac:dyDescent="0.2">
      <c r="A277">
        <v>170</v>
      </c>
      <c r="B277">
        <v>170</v>
      </c>
      <c r="C277" t="s">
        <v>1789</v>
      </c>
      <c r="D277">
        <v>1811308</v>
      </c>
      <c r="E277" t="s">
        <v>531</v>
      </c>
      <c r="F277" t="s">
        <v>1790</v>
      </c>
      <c r="G277" t="s">
        <v>1791</v>
      </c>
      <c r="H277" t="s">
        <v>534</v>
      </c>
      <c r="I277" t="s">
        <v>1443</v>
      </c>
      <c r="J277" t="s">
        <v>70</v>
      </c>
      <c r="K277" t="s">
        <v>70</v>
      </c>
      <c r="L277" t="s">
        <v>536</v>
      </c>
      <c r="M277" t="s">
        <v>310</v>
      </c>
      <c r="N277" t="s">
        <v>586</v>
      </c>
      <c r="O277" t="s">
        <v>71</v>
      </c>
      <c r="P277" t="s">
        <v>92</v>
      </c>
      <c r="Q277" t="s">
        <v>570</v>
      </c>
      <c r="R277" t="s">
        <v>548</v>
      </c>
      <c r="S277" t="s">
        <v>74</v>
      </c>
      <c r="T277" s="83">
        <v>0.97</v>
      </c>
      <c r="U277" s="80">
        <v>46752</v>
      </c>
      <c r="V277" s="81" t="s">
        <v>1727</v>
      </c>
      <c r="W277" s="81" t="s">
        <v>1792</v>
      </c>
      <c r="X277" t="s">
        <v>541</v>
      </c>
      <c r="Z277" s="83">
        <v>3826702.0390815702</v>
      </c>
      <c r="AA277" s="83">
        <v>1</v>
      </c>
      <c r="AB277" s="83">
        <v>98.53</v>
      </c>
      <c r="AC277" s="83">
        <v>0</v>
      </c>
      <c r="AD277" s="83">
        <v>3770.4495200000001</v>
      </c>
      <c r="AH277" s="81" t="s">
        <v>1793</v>
      </c>
      <c r="AI277" s="81" t="s">
        <v>1124</v>
      </c>
      <c r="AJ277" s="81" t="s">
        <v>116</v>
      </c>
    </row>
    <row r="278" spans="1:36" x14ac:dyDescent="0.2">
      <c r="A278">
        <v>170</v>
      </c>
      <c r="B278">
        <v>170</v>
      </c>
      <c r="C278" t="s">
        <v>1789</v>
      </c>
      <c r="D278">
        <v>1811308</v>
      </c>
      <c r="E278" t="s">
        <v>531</v>
      </c>
      <c r="F278" t="s">
        <v>1794</v>
      </c>
      <c r="G278" t="s">
        <v>1795</v>
      </c>
      <c r="H278" t="s">
        <v>534</v>
      </c>
      <c r="I278" t="s">
        <v>1443</v>
      </c>
      <c r="J278" t="s">
        <v>70</v>
      </c>
      <c r="K278" t="s">
        <v>70</v>
      </c>
      <c r="L278" t="s">
        <v>536</v>
      </c>
      <c r="M278" t="s">
        <v>310</v>
      </c>
      <c r="N278" t="s">
        <v>586</v>
      </c>
      <c r="O278" t="s">
        <v>71</v>
      </c>
      <c r="P278" t="s">
        <v>258</v>
      </c>
      <c r="Q278" t="s">
        <v>570</v>
      </c>
      <c r="R278" t="s">
        <v>548</v>
      </c>
      <c r="S278" t="s">
        <v>74</v>
      </c>
      <c r="T278" s="83">
        <v>1.66</v>
      </c>
      <c r="U278" s="80">
        <v>46843</v>
      </c>
      <c r="V278" s="81" t="s">
        <v>1796</v>
      </c>
      <c r="W278" s="81" t="s">
        <v>539</v>
      </c>
      <c r="X278" t="s">
        <v>541</v>
      </c>
      <c r="Z278" s="83">
        <v>3968845.9970668699</v>
      </c>
      <c r="AA278" s="83">
        <v>1</v>
      </c>
      <c r="AB278" s="83">
        <v>101.16</v>
      </c>
      <c r="AC278" s="83">
        <v>0</v>
      </c>
      <c r="AD278" s="83">
        <v>4014.8846100000001</v>
      </c>
      <c r="AH278" s="81" t="s">
        <v>1797</v>
      </c>
      <c r="AI278" s="81" t="s">
        <v>333</v>
      </c>
      <c r="AJ278" s="81" t="s">
        <v>116</v>
      </c>
    </row>
    <row r="279" spans="1:36" x14ac:dyDescent="0.2">
      <c r="A279">
        <v>170</v>
      </c>
      <c r="B279">
        <v>170</v>
      </c>
      <c r="C279" t="s">
        <v>1798</v>
      </c>
      <c r="D279">
        <v>513639013</v>
      </c>
      <c r="E279" t="s">
        <v>543</v>
      </c>
      <c r="F279" t="s">
        <v>1799</v>
      </c>
      <c r="G279" t="s">
        <v>1800</v>
      </c>
      <c r="H279" t="s">
        <v>534</v>
      </c>
      <c r="I279" t="s">
        <v>1443</v>
      </c>
      <c r="J279" t="s">
        <v>70</v>
      </c>
      <c r="K279" t="s">
        <v>70</v>
      </c>
      <c r="L279" t="s">
        <v>536</v>
      </c>
      <c r="M279" t="s">
        <v>310</v>
      </c>
      <c r="N279" t="s">
        <v>1801</v>
      </c>
      <c r="O279" t="s">
        <v>71</v>
      </c>
      <c r="P279" t="s">
        <v>538</v>
      </c>
      <c r="Q279" t="s">
        <v>538</v>
      </c>
      <c r="R279" t="s">
        <v>538</v>
      </c>
      <c r="S279" t="s">
        <v>74</v>
      </c>
      <c r="T279" s="83">
        <v>3.04</v>
      </c>
      <c r="U279" s="80">
        <v>47756</v>
      </c>
      <c r="V279" s="81" t="s">
        <v>1802</v>
      </c>
      <c r="W279" s="81" t="s">
        <v>1803</v>
      </c>
      <c r="X279" t="s">
        <v>541</v>
      </c>
      <c r="Z279" s="83">
        <v>7738021.2772626299</v>
      </c>
      <c r="AA279" s="83">
        <v>1</v>
      </c>
      <c r="AB279" s="83">
        <v>105.54</v>
      </c>
      <c r="AC279" s="83">
        <v>0</v>
      </c>
      <c r="AD279" s="83">
        <v>8166.70766</v>
      </c>
      <c r="AH279" s="81" t="s">
        <v>754</v>
      </c>
      <c r="AI279" s="81" t="s">
        <v>1804</v>
      </c>
      <c r="AJ279" s="81" t="s">
        <v>138</v>
      </c>
    </row>
    <row r="280" spans="1:36" x14ac:dyDescent="0.2">
      <c r="A280">
        <v>170</v>
      </c>
      <c r="B280">
        <v>170</v>
      </c>
      <c r="C280" t="s">
        <v>583</v>
      </c>
      <c r="D280">
        <v>520036104</v>
      </c>
      <c r="E280" t="s">
        <v>543</v>
      </c>
      <c r="F280" t="s">
        <v>1805</v>
      </c>
      <c r="G280" t="s">
        <v>1537</v>
      </c>
      <c r="H280" t="s">
        <v>534</v>
      </c>
      <c r="I280" t="s">
        <v>1443</v>
      </c>
      <c r="J280" t="s">
        <v>70</v>
      </c>
      <c r="K280" t="s">
        <v>70</v>
      </c>
      <c r="L280" t="s">
        <v>1199</v>
      </c>
      <c r="M280" t="s">
        <v>310</v>
      </c>
      <c r="N280" t="s">
        <v>586</v>
      </c>
      <c r="O280" t="s">
        <v>71</v>
      </c>
      <c r="P280" t="s">
        <v>258</v>
      </c>
      <c r="Q280" t="s">
        <v>570</v>
      </c>
      <c r="R280" t="s">
        <v>548</v>
      </c>
      <c r="S280" t="s">
        <v>74</v>
      </c>
      <c r="T280" s="83">
        <v>2.23</v>
      </c>
      <c r="U280" s="80">
        <v>47603</v>
      </c>
      <c r="V280" s="81" t="s">
        <v>434</v>
      </c>
      <c r="W280" s="81" t="s">
        <v>1538</v>
      </c>
      <c r="X280" t="s">
        <v>541</v>
      </c>
      <c r="Z280" s="83">
        <v>4965039.7666764399</v>
      </c>
      <c r="AA280" s="83">
        <v>1</v>
      </c>
      <c r="AB280" s="83">
        <v>96.807699999999997</v>
      </c>
      <c r="AC280" s="83">
        <v>0</v>
      </c>
      <c r="AD280" s="83">
        <v>4806.5407999999998</v>
      </c>
      <c r="AH280" s="81" t="s">
        <v>460</v>
      </c>
      <c r="AI280" s="81" t="s">
        <v>94</v>
      </c>
      <c r="AJ280" s="81" t="s">
        <v>169</v>
      </c>
    </row>
    <row r="281" spans="1:36" x14ac:dyDescent="0.2">
      <c r="A281">
        <v>170</v>
      </c>
      <c r="B281">
        <v>170</v>
      </c>
      <c r="C281" t="s">
        <v>1692</v>
      </c>
      <c r="D281">
        <v>514401702</v>
      </c>
      <c r="E281" t="s">
        <v>543</v>
      </c>
      <c r="F281" t="s">
        <v>1806</v>
      </c>
      <c r="G281" t="s">
        <v>1807</v>
      </c>
      <c r="H281" t="s">
        <v>534</v>
      </c>
      <c r="I281" t="s">
        <v>1443</v>
      </c>
      <c r="J281" t="s">
        <v>70</v>
      </c>
      <c r="K281" t="s">
        <v>70</v>
      </c>
      <c r="L281" t="s">
        <v>536</v>
      </c>
      <c r="M281" t="s">
        <v>310</v>
      </c>
      <c r="N281" t="s">
        <v>600</v>
      </c>
      <c r="O281" t="s">
        <v>71</v>
      </c>
      <c r="P281" t="s">
        <v>238</v>
      </c>
      <c r="Q281" t="s">
        <v>570</v>
      </c>
      <c r="R281" t="s">
        <v>548</v>
      </c>
      <c r="S281" t="s">
        <v>74</v>
      </c>
      <c r="T281" s="83">
        <v>2.4</v>
      </c>
      <c r="U281" s="80">
        <v>47726</v>
      </c>
      <c r="V281" s="81" t="s">
        <v>820</v>
      </c>
      <c r="W281" s="81" t="s">
        <v>1471</v>
      </c>
      <c r="X281" t="s">
        <v>541</v>
      </c>
      <c r="Z281" s="83">
        <v>591196.33240306098</v>
      </c>
      <c r="AA281" s="83">
        <v>1</v>
      </c>
      <c r="AB281" s="83">
        <v>97.29</v>
      </c>
      <c r="AC281" s="83">
        <v>0</v>
      </c>
      <c r="AD281" s="83">
        <v>575.17490999999995</v>
      </c>
      <c r="AH281" s="81" t="s">
        <v>1076</v>
      </c>
      <c r="AI281" s="81" t="s">
        <v>110</v>
      </c>
      <c r="AJ281" s="81" t="s">
        <v>88</v>
      </c>
    </row>
    <row r="282" spans="1:36" x14ac:dyDescent="0.2">
      <c r="A282">
        <v>170</v>
      </c>
      <c r="B282">
        <v>170</v>
      </c>
      <c r="C282" t="s">
        <v>1540</v>
      </c>
      <c r="D282">
        <v>520041146</v>
      </c>
      <c r="E282" t="s">
        <v>543</v>
      </c>
      <c r="F282" t="s">
        <v>1808</v>
      </c>
      <c r="G282" t="s">
        <v>1809</v>
      </c>
      <c r="H282" t="s">
        <v>534</v>
      </c>
      <c r="I282" t="s">
        <v>1443</v>
      </c>
      <c r="J282" t="s">
        <v>70</v>
      </c>
      <c r="K282" t="s">
        <v>70</v>
      </c>
      <c r="L282" t="s">
        <v>536</v>
      </c>
      <c r="M282" t="s">
        <v>310</v>
      </c>
      <c r="N282" t="s">
        <v>1016</v>
      </c>
      <c r="O282" t="s">
        <v>71</v>
      </c>
      <c r="P282" t="s">
        <v>587</v>
      </c>
      <c r="Q282" t="s">
        <v>73</v>
      </c>
      <c r="R282" t="s">
        <v>548</v>
      </c>
      <c r="S282" t="s">
        <v>74</v>
      </c>
      <c r="T282" s="83">
        <v>0.17</v>
      </c>
      <c r="U282" s="80">
        <v>46266</v>
      </c>
      <c r="V282" s="81" t="s">
        <v>1420</v>
      </c>
      <c r="W282" s="81" t="s">
        <v>1810</v>
      </c>
      <c r="X282" t="s">
        <v>541</v>
      </c>
      <c r="Z282" s="83">
        <v>725646.35208790295</v>
      </c>
      <c r="AA282" s="83">
        <v>1</v>
      </c>
      <c r="AB282" s="83">
        <v>100.87</v>
      </c>
      <c r="AC282" s="83">
        <v>0</v>
      </c>
      <c r="AD282" s="83">
        <v>731.95947999999999</v>
      </c>
      <c r="AH282" s="81" t="s">
        <v>1811</v>
      </c>
      <c r="AI282" s="81" t="s">
        <v>154</v>
      </c>
      <c r="AJ282" s="81" t="s">
        <v>88</v>
      </c>
    </row>
    <row r="283" spans="1:36" x14ac:dyDescent="0.2">
      <c r="A283">
        <v>170</v>
      </c>
      <c r="B283">
        <v>170</v>
      </c>
      <c r="C283" t="s">
        <v>573</v>
      </c>
      <c r="D283">
        <v>514290345</v>
      </c>
      <c r="E283" t="s">
        <v>543</v>
      </c>
      <c r="F283" t="s">
        <v>1812</v>
      </c>
      <c r="G283" t="s">
        <v>1813</v>
      </c>
      <c r="H283" t="s">
        <v>534</v>
      </c>
      <c r="I283" t="s">
        <v>1443</v>
      </c>
      <c r="J283" t="s">
        <v>70</v>
      </c>
      <c r="K283" t="s">
        <v>70</v>
      </c>
      <c r="L283" t="s">
        <v>536</v>
      </c>
      <c r="M283" t="s">
        <v>310</v>
      </c>
      <c r="N283" t="s">
        <v>576</v>
      </c>
      <c r="O283" t="s">
        <v>577</v>
      </c>
      <c r="P283" t="s">
        <v>578</v>
      </c>
      <c r="Q283" t="s">
        <v>570</v>
      </c>
      <c r="R283" t="s">
        <v>548</v>
      </c>
      <c r="S283" t="s">
        <v>74</v>
      </c>
      <c r="T283" s="83">
        <v>4.72</v>
      </c>
      <c r="U283" s="80">
        <v>49341</v>
      </c>
      <c r="V283" s="81" t="s">
        <v>549</v>
      </c>
      <c r="W283" s="81" t="s">
        <v>1814</v>
      </c>
      <c r="X283" t="s">
        <v>541</v>
      </c>
      <c r="Z283" s="83">
        <v>3614612.6633128901</v>
      </c>
      <c r="AA283" s="83">
        <v>1</v>
      </c>
      <c r="AB283" s="83">
        <v>107.3</v>
      </c>
      <c r="AC283" s="83">
        <v>0</v>
      </c>
      <c r="AD283" s="83">
        <v>3878.47939</v>
      </c>
      <c r="AH283" s="81" t="s">
        <v>1815</v>
      </c>
      <c r="AI283" s="81" t="s">
        <v>1816</v>
      </c>
      <c r="AJ283" s="81" t="s">
        <v>116</v>
      </c>
    </row>
    <row r="284" spans="1:36" x14ac:dyDescent="0.2">
      <c r="A284">
        <v>170</v>
      </c>
      <c r="B284">
        <v>170</v>
      </c>
      <c r="C284" t="s">
        <v>657</v>
      </c>
      <c r="D284">
        <v>510560188</v>
      </c>
      <c r="E284" t="s">
        <v>543</v>
      </c>
      <c r="F284" t="s">
        <v>1817</v>
      </c>
      <c r="G284" t="s">
        <v>1818</v>
      </c>
      <c r="H284" t="s">
        <v>534</v>
      </c>
      <c r="I284" t="s">
        <v>1443</v>
      </c>
      <c r="J284" t="s">
        <v>70</v>
      </c>
      <c r="K284" t="s">
        <v>70</v>
      </c>
      <c r="L284" t="s">
        <v>536</v>
      </c>
      <c r="M284" t="s">
        <v>310</v>
      </c>
      <c r="N284" t="s">
        <v>569</v>
      </c>
      <c r="O284" t="s">
        <v>71</v>
      </c>
      <c r="P284" t="s">
        <v>238</v>
      </c>
      <c r="Q284" t="s">
        <v>570</v>
      </c>
      <c r="R284" t="s">
        <v>548</v>
      </c>
      <c r="S284" t="s">
        <v>74</v>
      </c>
      <c r="T284" s="83">
        <v>4.01</v>
      </c>
      <c r="U284" s="80">
        <v>48668</v>
      </c>
      <c r="V284" s="81" t="s">
        <v>404</v>
      </c>
      <c r="W284" s="81" t="s">
        <v>1819</v>
      </c>
      <c r="X284" t="s">
        <v>541</v>
      </c>
      <c r="Z284" s="83">
        <v>9597610.7603802998</v>
      </c>
      <c r="AA284" s="83">
        <v>1</v>
      </c>
      <c r="AB284" s="83">
        <v>106.82</v>
      </c>
      <c r="AC284" s="83">
        <v>0</v>
      </c>
      <c r="AD284" s="83">
        <v>10252.167810000001</v>
      </c>
      <c r="AH284" s="81" t="s">
        <v>887</v>
      </c>
      <c r="AI284" s="81" t="s">
        <v>1820</v>
      </c>
      <c r="AJ284" s="81" t="s">
        <v>510</v>
      </c>
    </row>
    <row r="285" spans="1:36" x14ac:dyDescent="0.2">
      <c r="A285">
        <v>170</v>
      </c>
      <c r="B285">
        <v>170</v>
      </c>
      <c r="C285" t="s">
        <v>1705</v>
      </c>
      <c r="D285">
        <v>512764408</v>
      </c>
      <c r="E285" t="s">
        <v>543</v>
      </c>
      <c r="F285" t="s">
        <v>1769</v>
      </c>
      <c r="G285" t="s">
        <v>1770</v>
      </c>
      <c r="H285" t="s">
        <v>534</v>
      </c>
      <c r="I285" t="s">
        <v>1443</v>
      </c>
      <c r="J285" t="s">
        <v>70</v>
      </c>
      <c r="K285" t="s">
        <v>70</v>
      </c>
      <c r="L285" t="s">
        <v>1199</v>
      </c>
      <c r="M285" t="s">
        <v>310</v>
      </c>
      <c r="N285" t="s">
        <v>958</v>
      </c>
      <c r="O285" t="s">
        <v>71</v>
      </c>
      <c r="P285" t="s">
        <v>92</v>
      </c>
      <c r="Q285" t="s">
        <v>570</v>
      </c>
      <c r="R285" t="s">
        <v>548</v>
      </c>
      <c r="S285" t="s">
        <v>74</v>
      </c>
      <c r="T285" s="83">
        <v>2.27</v>
      </c>
      <c r="U285" s="80">
        <v>47452</v>
      </c>
      <c r="V285" s="81" t="s">
        <v>1771</v>
      </c>
      <c r="W285" s="81" t="s">
        <v>1772</v>
      </c>
      <c r="X285" t="s">
        <v>541</v>
      </c>
      <c r="Z285" s="83">
        <v>4293857.27311105</v>
      </c>
      <c r="AA285" s="83">
        <v>1</v>
      </c>
      <c r="AB285" s="83">
        <v>102.9969</v>
      </c>
      <c r="AC285" s="83">
        <v>0</v>
      </c>
      <c r="AD285" s="83">
        <v>4422.5398800000003</v>
      </c>
      <c r="AH285" s="81" t="s">
        <v>1821</v>
      </c>
      <c r="AI285" s="81" t="s">
        <v>253</v>
      </c>
      <c r="AJ285" s="81" t="s">
        <v>120</v>
      </c>
    </row>
    <row r="286" spans="1:36" x14ac:dyDescent="0.2">
      <c r="A286">
        <v>170</v>
      </c>
      <c r="B286">
        <v>170</v>
      </c>
      <c r="C286" t="s">
        <v>762</v>
      </c>
      <c r="D286">
        <v>520026683</v>
      </c>
      <c r="E286" t="s">
        <v>543</v>
      </c>
      <c r="F286" t="s">
        <v>1822</v>
      </c>
      <c r="G286" t="s">
        <v>1823</v>
      </c>
      <c r="H286" t="s">
        <v>534</v>
      </c>
      <c r="I286" t="s">
        <v>1443</v>
      </c>
      <c r="J286" t="s">
        <v>70</v>
      </c>
      <c r="K286" t="s">
        <v>70</v>
      </c>
      <c r="L286" t="s">
        <v>536</v>
      </c>
      <c r="M286" t="s">
        <v>310</v>
      </c>
      <c r="N286" t="s">
        <v>561</v>
      </c>
      <c r="O286" t="s">
        <v>71</v>
      </c>
      <c r="P286" t="s">
        <v>578</v>
      </c>
      <c r="Q286" t="s">
        <v>570</v>
      </c>
      <c r="R286" t="s">
        <v>548</v>
      </c>
      <c r="S286" t="s">
        <v>74</v>
      </c>
      <c r="T286" s="83">
        <v>6.87</v>
      </c>
      <c r="U286" s="80">
        <v>50045</v>
      </c>
      <c r="V286" s="81" t="s">
        <v>1824</v>
      </c>
      <c r="W286" s="81" t="s">
        <v>507</v>
      </c>
      <c r="X286" t="s">
        <v>541</v>
      </c>
      <c r="Z286" s="83">
        <v>17252366.707490198</v>
      </c>
      <c r="AA286" s="83">
        <v>1</v>
      </c>
      <c r="AB286" s="83">
        <v>113.52</v>
      </c>
      <c r="AC286" s="83">
        <v>0</v>
      </c>
      <c r="AD286" s="83">
        <v>19584.886689999999</v>
      </c>
      <c r="AH286" s="81" t="s">
        <v>1825</v>
      </c>
      <c r="AI286" s="81" t="s">
        <v>1826</v>
      </c>
      <c r="AJ286" s="81" t="s">
        <v>1133</v>
      </c>
    </row>
    <row r="287" spans="1:36" x14ac:dyDescent="0.2">
      <c r="A287">
        <v>170</v>
      </c>
      <c r="B287">
        <v>170</v>
      </c>
      <c r="C287" t="s">
        <v>1035</v>
      </c>
      <c r="D287">
        <v>520000118</v>
      </c>
      <c r="E287" t="s">
        <v>543</v>
      </c>
      <c r="F287" t="s">
        <v>1827</v>
      </c>
      <c r="G287" t="s">
        <v>1828</v>
      </c>
      <c r="H287" t="s">
        <v>534</v>
      </c>
      <c r="I287" t="s">
        <v>1443</v>
      </c>
      <c r="J287" t="s">
        <v>70</v>
      </c>
      <c r="K287" t="s">
        <v>70</v>
      </c>
      <c r="L287" t="s">
        <v>536</v>
      </c>
      <c r="M287" t="s">
        <v>310</v>
      </c>
      <c r="N287" t="s">
        <v>825</v>
      </c>
      <c r="O287" t="s">
        <v>71</v>
      </c>
      <c r="P287" t="s">
        <v>601</v>
      </c>
      <c r="Q287" t="s">
        <v>570</v>
      </c>
      <c r="R287" t="s">
        <v>548</v>
      </c>
      <c r="S287" t="s">
        <v>74</v>
      </c>
      <c r="T287" s="83">
        <v>4.45</v>
      </c>
      <c r="U287" s="80">
        <v>49477</v>
      </c>
      <c r="V287" s="81" t="s">
        <v>1829</v>
      </c>
      <c r="W287" s="81" t="s">
        <v>1424</v>
      </c>
      <c r="X287" t="s">
        <v>541</v>
      </c>
      <c r="Z287" s="83">
        <v>244800000</v>
      </c>
      <c r="AA287" s="83">
        <v>1</v>
      </c>
      <c r="AB287" s="83">
        <v>104.48</v>
      </c>
      <c r="AC287" s="83">
        <v>0</v>
      </c>
      <c r="AD287" s="83">
        <v>255767.04000000001</v>
      </c>
      <c r="AH287" s="81" t="s">
        <v>1830</v>
      </c>
      <c r="AI287" s="81" t="s">
        <v>1831</v>
      </c>
      <c r="AJ287" s="81" t="s">
        <v>1832</v>
      </c>
    </row>
    <row r="288" spans="1:36" x14ac:dyDescent="0.2">
      <c r="A288">
        <v>170</v>
      </c>
      <c r="B288">
        <v>170</v>
      </c>
      <c r="C288" t="s">
        <v>1513</v>
      </c>
      <c r="D288">
        <v>520025990</v>
      </c>
      <c r="E288" t="s">
        <v>543</v>
      </c>
      <c r="F288" t="s">
        <v>1833</v>
      </c>
      <c r="G288" t="s">
        <v>1834</v>
      </c>
      <c r="H288" t="s">
        <v>534</v>
      </c>
      <c r="I288" t="s">
        <v>1443</v>
      </c>
      <c r="J288" t="s">
        <v>70</v>
      </c>
      <c r="K288" t="s">
        <v>70</v>
      </c>
      <c r="L288" t="s">
        <v>536</v>
      </c>
      <c r="M288" t="s">
        <v>310</v>
      </c>
      <c r="N288" t="s">
        <v>586</v>
      </c>
      <c r="O288" t="s">
        <v>71</v>
      </c>
      <c r="P288" t="s">
        <v>238</v>
      </c>
      <c r="Q288" t="s">
        <v>570</v>
      </c>
      <c r="R288" t="s">
        <v>548</v>
      </c>
      <c r="S288" t="s">
        <v>74</v>
      </c>
      <c r="T288" s="83">
        <v>4.1100000000000003</v>
      </c>
      <c r="U288" s="80">
        <v>48395</v>
      </c>
      <c r="V288" s="81" t="s">
        <v>1835</v>
      </c>
      <c r="W288" s="81" t="s">
        <v>1836</v>
      </c>
      <c r="X288" t="s">
        <v>541</v>
      </c>
      <c r="Z288" s="83">
        <v>4229047.8537588697</v>
      </c>
      <c r="AA288" s="83">
        <v>1</v>
      </c>
      <c r="AB288" s="83">
        <v>106.09</v>
      </c>
      <c r="AC288" s="83">
        <v>0</v>
      </c>
      <c r="AD288" s="83">
        <v>4486.5968700000003</v>
      </c>
      <c r="AH288" s="81" t="s">
        <v>1837</v>
      </c>
      <c r="AI288" s="81" t="s">
        <v>783</v>
      </c>
      <c r="AJ288" s="81" t="s">
        <v>120</v>
      </c>
    </row>
    <row r="289" spans="1:36" x14ac:dyDescent="0.2">
      <c r="A289">
        <v>170</v>
      </c>
      <c r="B289">
        <v>170</v>
      </c>
      <c r="C289" t="s">
        <v>1502</v>
      </c>
      <c r="D289">
        <v>512719485</v>
      </c>
      <c r="E289" t="s">
        <v>543</v>
      </c>
      <c r="F289" t="s">
        <v>1838</v>
      </c>
      <c r="G289" t="s">
        <v>1839</v>
      </c>
      <c r="H289" t="s">
        <v>534</v>
      </c>
      <c r="I289" t="s">
        <v>1443</v>
      </c>
      <c r="J289" t="s">
        <v>70</v>
      </c>
      <c r="K289" t="s">
        <v>70</v>
      </c>
      <c r="L289" t="s">
        <v>536</v>
      </c>
      <c r="M289" t="s">
        <v>310</v>
      </c>
      <c r="N289" t="s">
        <v>561</v>
      </c>
      <c r="O289" t="s">
        <v>71</v>
      </c>
      <c r="P289" t="s">
        <v>258</v>
      </c>
      <c r="Q289" t="s">
        <v>570</v>
      </c>
      <c r="R289" t="s">
        <v>548</v>
      </c>
      <c r="S289" t="s">
        <v>74</v>
      </c>
      <c r="T289" s="83">
        <v>5.92</v>
      </c>
      <c r="U289" s="80">
        <v>49490</v>
      </c>
      <c r="V289" s="81" t="s">
        <v>1840</v>
      </c>
      <c r="W289" s="81" t="s">
        <v>1625</v>
      </c>
      <c r="X289" t="s">
        <v>541</v>
      </c>
      <c r="Z289" s="83">
        <v>3200891.8933736701</v>
      </c>
      <c r="AA289" s="83">
        <v>1</v>
      </c>
      <c r="AB289" s="83">
        <v>107.19</v>
      </c>
      <c r="AC289" s="83">
        <v>0</v>
      </c>
      <c r="AD289" s="83">
        <v>3431.03602</v>
      </c>
      <c r="AH289" s="81" t="s">
        <v>1841</v>
      </c>
      <c r="AI289" s="81" t="s">
        <v>854</v>
      </c>
      <c r="AJ289" s="81" t="s">
        <v>110</v>
      </c>
    </row>
    <row r="290" spans="1:36" x14ac:dyDescent="0.2">
      <c r="A290">
        <v>170</v>
      </c>
      <c r="B290">
        <v>170</v>
      </c>
      <c r="C290" t="s">
        <v>1842</v>
      </c>
      <c r="D290">
        <v>520037797</v>
      </c>
      <c r="E290" t="s">
        <v>543</v>
      </c>
      <c r="F290" t="s">
        <v>1843</v>
      </c>
      <c r="G290" t="s">
        <v>1844</v>
      </c>
      <c r="H290" t="s">
        <v>534</v>
      </c>
      <c r="I290" t="s">
        <v>1443</v>
      </c>
      <c r="J290" t="s">
        <v>70</v>
      </c>
      <c r="K290" t="s">
        <v>70</v>
      </c>
      <c r="L290" t="s">
        <v>536</v>
      </c>
      <c r="M290" t="s">
        <v>310</v>
      </c>
      <c r="N290" t="s">
        <v>1845</v>
      </c>
      <c r="O290" t="s">
        <v>71</v>
      </c>
      <c r="P290" t="s">
        <v>538</v>
      </c>
      <c r="Q290" t="s">
        <v>538</v>
      </c>
      <c r="R290" t="s">
        <v>538</v>
      </c>
      <c r="S290" t="s">
        <v>74</v>
      </c>
      <c r="T290" s="83">
        <v>3.69</v>
      </c>
      <c r="U290" s="80">
        <v>47664</v>
      </c>
      <c r="V290" s="81" t="s">
        <v>1846</v>
      </c>
      <c r="W290" s="81" t="s">
        <v>414</v>
      </c>
      <c r="X290" t="s">
        <v>541</v>
      </c>
      <c r="Z290" s="83">
        <v>1308784.92284146</v>
      </c>
      <c r="AA290" s="83">
        <v>1</v>
      </c>
      <c r="AB290" s="83">
        <v>103.04</v>
      </c>
      <c r="AC290" s="83">
        <v>0</v>
      </c>
      <c r="AD290" s="83">
        <v>1348.5719799999999</v>
      </c>
      <c r="AH290" s="81" t="s">
        <v>1217</v>
      </c>
      <c r="AI290" s="81" t="s">
        <v>610</v>
      </c>
      <c r="AJ290" s="81" t="s">
        <v>113</v>
      </c>
    </row>
    <row r="291" spans="1:36" x14ac:dyDescent="0.2">
      <c r="A291">
        <v>170</v>
      </c>
      <c r="B291">
        <v>170</v>
      </c>
      <c r="C291" t="s">
        <v>1262</v>
      </c>
      <c r="D291">
        <v>510454333</v>
      </c>
      <c r="E291" t="s">
        <v>543</v>
      </c>
      <c r="F291" t="s">
        <v>1847</v>
      </c>
      <c r="G291" t="s">
        <v>1848</v>
      </c>
      <c r="H291" t="s">
        <v>534</v>
      </c>
      <c r="I291" t="s">
        <v>1443</v>
      </c>
      <c r="J291" t="s">
        <v>70</v>
      </c>
      <c r="K291" t="s">
        <v>70</v>
      </c>
      <c r="L291" t="s">
        <v>536</v>
      </c>
      <c r="M291" t="s">
        <v>310</v>
      </c>
      <c r="N291" t="s">
        <v>710</v>
      </c>
      <c r="O291" t="s">
        <v>71</v>
      </c>
      <c r="P291" t="s">
        <v>653</v>
      </c>
      <c r="Q291" t="s">
        <v>73</v>
      </c>
      <c r="R291" t="s">
        <v>548</v>
      </c>
      <c r="S291" t="s">
        <v>74</v>
      </c>
      <c r="T291" s="83">
        <v>3.51</v>
      </c>
      <c r="U291" s="80">
        <v>48669</v>
      </c>
      <c r="V291" s="81" t="s">
        <v>1849</v>
      </c>
      <c r="W291" s="81" t="s">
        <v>1611</v>
      </c>
      <c r="X291" t="s">
        <v>541</v>
      </c>
      <c r="Z291" s="83">
        <v>7288584.7040549796</v>
      </c>
      <c r="AA291" s="83">
        <v>1</v>
      </c>
      <c r="AB291" s="83">
        <v>103.58</v>
      </c>
      <c r="AC291" s="83">
        <v>0</v>
      </c>
      <c r="AD291" s="83">
        <v>7549.5160400000004</v>
      </c>
      <c r="AH291" s="81" t="s">
        <v>1850</v>
      </c>
      <c r="AI291" s="81" t="s">
        <v>755</v>
      </c>
      <c r="AJ291" s="81" t="s">
        <v>610</v>
      </c>
    </row>
    <row r="292" spans="1:36" x14ac:dyDescent="0.2">
      <c r="A292">
        <v>170</v>
      </c>
      <c r="B292">
        <v>170</v>
      </c>
      <c r="C292" t="s">
        <v>1675</v>
      </c>
      <c r="D292">
        <v>560040545</v>
      </c>
      <c r="E292" t="s">
        <v>543</v>
      </c>
      <c r="F292" t="s">
        <v>1851</v>
      </c>
      <c r="G292" t="s">
        <v>1677</v>
      </c>
      <c r="H292" t="s">
        <v>534</v>
      </c>
      <c r="I292" t="s">
        <v>1443</v>
      </c>
      <c r="J292" t="s">
        <v>70</v>
      </c>
      <c r="K292" t="s">
        <v>70</v>
      </c>
      <c r="L292" t="s">
        <v>1199</v>
      </c>
      <c r="M292" t="s">
        <v>310</v>
      </c>
      <c r="N292" t="s">
        <v>586</v>
      </c>
      <c r="O292" t="s">
        <v>71</v>
      </c>
      <c r="P292" t="s">
        <v>538</v>
      </c>
      <c r="Q292" t="s">
        <v>538</v>
      </c>
      <c r="R292" t="s">
        <v>538</v>
      </c>
      <c r="S292" t="s">
        <v>74</v>
      </c>
      <c r="T292" s="83">
        <v>2.0499999999999998</v>
      </c>
      <c r="U292" s="80">
        <v>47751</v>
      </c>
      <c r="V292" s="81" t="s">
        <v>1678</v>
      </c>
      <c r="W292" s="81" t="s">
        <v>1679</v>
      </c>
      <c r="X292" t="s">
        <v>541</v>
      </c>
      <c r="Z292" s="83">
        <v>1925610.91125568</v>
      </c>
      <c r="AA292" s="83">
        <v>1</v>
      </c>
      <c r="AB292" s="83">
        <v>109.956</v>
      </c>
      <c r="AC292" s="83">
        <v>0</v>
      </c>
      <c r="AD292" s="83">
        <v>2117.3247299999998</v>
      </c>
      <c r="AH292" s="81" t="s">
        <v>1852</v>
      </c>
      <c r="AI292" s="81" t="s">
        <v>160</v>
      </c>
      <c r="AJ292" s="81" t="s">
        <v>104</v>
      </c>
    </row>
    <row r="293" spans="1:36" x14ac:dyDescent="0.2">
      <c r="A293">
        <v>170</v>
      </c>
      <c r="B293">
        <v>170</v>
      </c>
      <c r="C293" t="s">
        <v>1711</v>
      </c>
      <c r="D293">
        <v>550263107</v>
      </c>
      <c r="E293" t="s">
        <v>1507</v>
      </c>
      <c r="F293" t="s">
        <v>1853</v>
      </c>
      <c r="G293" t="s">
        <v>1854</v>
      </c>
      <c r="H293" t="s">
        <v>534</v>
      </c>
      <c r="I293" t="s">
        <v>1443</v>
      </c>
      <c r="J293" t="s">
        <v>70</v>
      </c>
      <c r="K293" t="s">
        <v>70</v>
      </c>
      <c r="L293" t="s">
        <v>1199</v>
      </c>
      <c r="M293" t="s">
        <v>310</v>
      </c>
      <c r="N293" t="s">
        <v>1510</v>
      </c>
      <c r="O293" t="s">
        <v>71</v>
      </c>
      <c r="P293" t="s">
        <v>1115</v>
      </c>
      <c r="Q293" t="s">
        <v>73</v>
      </c>
      <c r="R293" t="s">
        <v>548</v>
      </c>
      <c r="S293" t="s">
        <v>74</v>
      </c>
      <c r="T293" s="83">
        <v>3.21</v>
      </c>
      <c r="U293" s="80">
        <v>47664</v>
      </c>
      <c r="V293" s="81" t="s">
        <v>1855</v>
      </c>
      <c r="W293" s="81" t="s">
        <v>1856</v>
      </c>
      <c r="X293" t="s">
        <v>541</v>
      </c>
      <c r="Z293" s="83">
        <v>6418703.0375189502</v>
      </c>
      <c r="AA293" s="83">
        <v>1</v>
      </c>
      <c r="AB293" s="83">
        <v>102.5399</v>
      </c>
      <c r="AC293" s="83">
        <v>0</v>
      </c>
      <c r="AD293" s="83">
        <v>6581.7316799999999</v>
      </c>
      <c r="AH293" s="81" t="s">
        <v>1857</v>
      </c>
      <c r="AI293" s="81" t="s">
        <v>649</v>
      </c>
      <c r="AJ293" s="81" t="s">
        <v>122</v>
      </c>
    </row>
    <row r="294" spans="1:36" x14ac:dyDescent="0.2">
      <c r="A294">
        <v>170</v>
      </c>
      <c r="B294">
        <v>170</v>
      </c>
      <c r="C294" t="s">
        <v>1858</v>
      </c>
      <c r="D294">
        <v>514892801</v>
      </c>
      <c r="E294" t="s">
        <v>543</v>
      </c>
      <c r="F294" t="s">
        <v>1859</v>
      </c>
      <c r="G294" t="s">
        <v>1860</v>
      </c>
      <c r="H294" t="s">
        <v>534</v>
      </c>
      <c r="I294" t="s">
        <v>1443</v>
      </c>
      <c r="J294" t="s">
        <v>70</v>
      </c>
      <c r="K294" t="s">
        <v>70</v>
      </c>
      <c r="L294" t="s">
        <v>536</v>
      </c>
      <c r="M294" t="s">
        <v>310</v>
      </c>
      <c r="N294" t="s">
        <v>1861</v>
      </c>
      <c r="O294" t="s">
        <v>71</v>
      </c>
      <c r="P294" t="s">
        <v>653</v>
      </c>
      <c r="Q294" t="s">
        <v>73</v>
      </c>
      <c r="R294" t="s">
        <v>548</v>
      </c>
      <c r="S294" t="s">
        <v>74</v>
      </c>
      <c r="T294" s="83">
        <v>6.76</v>
      </c>
      <c r="U294" s="80">
        <v>51412</v>
      </c>
      <c r="V294" s="81" t="s">
        <v>1722</v>
      </c>
      <c r="W294" s="81" t="s">
        <v>1862</v>
      </c>
      <c r="X294" t="s">
        <v>541</v>
      </c>
      <c r="Z294" s="83">
        <v>2007364.91836514</v>
      </c>
      <c r="AA294" s="83">
        <v>1</v>
      </c>
      <c r="AB294" s="83">
        <v>107.46</v>
      </c>
      <c r="AC294" s="83">
        <v>0</v>
      </c>
      <c r="AD294" s="83">
        <v>2157.1143400000001</v>
      </c>
      <c r="AH294" s="81" t="s">
        <v>1863</v>
      </c>
      <c r="AI294" s="81" t="s">
        <v>795</v>
      </c>
      <c r="AJ294" s="81" t="s">
        <v>104</v>
      </c>
    </row>
    <row r="295" spans="1:36" x14ac:dyDescent="0.2">
      <c r="A295">
        <v>170</v>
      </c>
      <c r="B295">
        <v>170</v>
      </c>
      <c r="C295" t="s">
        <v>1540</v>
      </c>
      <c r="D295">
        <v>520041146</v>
      </c>
      <c r="E295" t="s">
        <v>543</v>
      </c>
      <c r="F295" t="s">
        <v>1864</v>
      </c>
      <c r="G295" t="s">
        <v>1865</v>
      </c>
      <c r="H295" t="s">
        <v>534</v>
      </c>
      <c r="I295" t="s">
        <v>1443</v>
      </c>
      <c r="J295" t="s">
        <v>70</v>
      </c>
      <c r="K295" t="s">
        <v>70</v>
      </c>
      <c r="L295" t="s">
        <v>536</v>
      </c>
      <c r="M295" t="s">
        <v>310</v>
      </c>
      <c r="N295" t="s">
        <v>1016</v>
      </c>
      <c r="O295" t="s">
        <v>71</v>
      </c>
      <c r="P295" t="s">
        <v>587</v>
      </c>
      <c r="Q295" t="s">
        <v>73</v>
      </c>
      <c r="R295" t="s">
        <v>548</v>
      </c>
      <c r="S295" t="s">
        <v>74</v>
      </c>
      <c r="T295" s="83">
        <v>4.93</v>
      </c>
      <c r="U295" s="80">
        <v>48823</v>
      </c>
      <c r="V295" s="81" t="s">
        <v>482</v>
      </c>
      <c r="W295" s="81" t="s">
        <v>1866</v>
      </c>
      <c r="X295" t="s">
        <v>541</v>
      </c>
      <c r="Z295" s="83">
        <v>712468.71759096405</v>
      </c>
      <c r="AA295" s="83">
        <v>1</v>
      </c>
      <c r="AB295" s="83">
        <v>105.53</v>
      </c>
      <c r="AC295" s="83">
        <v>0</v>
      </c>
      <c r="AD295" s="83">
        <v>751.86824000000001</v>
      </c>
      <c r="AH295" s="81" t="s">
        <v>242</v>
      </c>
      <c r="AI295" s="81" t="s">
        <v>154</v>
      </c>
      <c r="AJ295" s="81" t="s">
        <v>114</v>
      </c>
    </row>
    <row r="296" spans="1:36" x14ac:dyDescent="0.2">
      <c r="A296">
        <v>170</v>
      </c>
      <c r="B296">
        <v>170</v>
      </c>
      <c r="C296" t="s">
        <v>1586</v>
      </c>
      <c r="D296">
        <v>513230029</v>
      </c>
      <c r="E296" t="s">
        <v>543</v>
      </c>
      <c r="F296" t="s">
        <v>1867</v>
      </c>
      <c r="G296" t="s">
        <v>1868</v>
      </c>
      <c r="H296" t="s">
        <v>534</v>
      </c>
      <c r="I296" t="s">
        <v>1443</v>
      </c>
      <c r="J296" t="s">
        <v>70</v>
      </c>
      <c r="K296" t="s">
        <v>70</v>
      </c>
      <c r="L296" t="s">
        <v>536</v>
      </c>
      <c r="M296" t="s">
        <v>310</v>
      </c>
      <c r="N296" t="s">
        <v>576</v>
      </c>
      <c r="O296" t="s">
        <v>71</v>
      </c>
      <c r="P296" t="s">
        <v>238</v>
      </c>
      <c r="Q296" t="s">
        <v>570</v>
      </c>
      <c r="R296" t="s">
        <v>548</v>
      </c>
      <c r="S296" t="s">
        <v>74</v>
      </c>
      <c r="T296" s="83">
        <v>7.08</v>
      </c>
      <c r="U296" s="80">
        <v>51135</v>
      </c>
      <c r="V296" s="81" t="s">
        <v>1658</v>
      </c>
      <c r="W296" s="81" t="s">
        <v>1869</v>
      </c>
      <c r="X296" t="s">
        <v>541</v>
      </c>
      <c r="Z296" s="83">
        <v>4435957.5613939296</v>
      </c>
      <c r="AA296" s="83">
        <v>1</v>
      </c>
      <c r="AB296" s="83">
        <v>105.83</v>
      </c>
      <c r="AC296" s="83">
        <v>0</v>
      </c>
      <c r="AD296" s="83">
        <v>4694.5738899999997</v>
      </c>
      <c r="AH296" s="81" t="s">
        <v>197</v>
      </c>
      <c r="AI296" s="81" t="s">
        <v>234</v>
      </c>
      <c r="AJ296" s="81" t="s">
        <v>169</v>
      </c>
    </row>
    <row r="297" spans="1:36" x14ac:dyDescent="0.2">
      <c r="A297">
        <v>170</v>
      </c>
      <c r="B297">
        <v>170</v>
      </c>
      <c r="C297" t="s">
        <v>1586</v>
      </c>
      <c r="D297">
        <v>513230029</v>
      </c>
      <c r="E297" t="s">
        <v>543</v>
      </c>
      <c r="F297" t="s">
        <v>1870</v>
      </c>
      <c r="G297" t="s">
        <v>1871</v>
      </c>
      <c r="H297" t="s">
        <v>534</v>
      </c>
      <c r="I297" t="s">
        <v>1443</v>
      </c>
      <c r="J297" t="s">
        <v>70</v>
      </c>
      <c r="K297" t="s">
        <v>70</v>
      </c>
      <c r="L297" t="s">
        <v>536</v>
      </c>
      <c r="M297" t="s">
        <v>310</v>
      </c>
      <c r="N297" t="s">
        <v>576</v>
      </c>
      <c r="O297" t="s">
        <v>71</v>
      </c>
      <c r="P297" t="s">
        <v>238</v>
      </c>
      <c r="Q297" t="s">
        <v>570</v>
      </c>
      <c r="R297" t="s">
        <v>548</v>
      </c>
      <c r="S297" t="s">
        <v>74</v>
      </c>
      <c r="T297" s="83">
        <v>7.73</v>
      </c>
      <c r="U297" s="80">
        <v>51501</v>
      </c>
      <c r="V297" s="81" t="s">
        <v>1658</v>
      </c>
      <c r="W297" s="81" t="s">
        <v>1388</v>
      </c>
      <c r="X297" t="s">
        <v>541</v>
      </c>
      <c r="Z297" s="83">
        <v>4504353.0087852301</v>
      </c>
      <c r="AA297" s="83">
        <v>1</v>
      </c>
      <c r="AB297" s="83">
        <v>105.61</v>
      </c>
      <c r="AC297" s="83">
        <v>0</v>
      </c>
      <c r="AD297" s="83">
        <v>4757.0472099999997</v>
      </c>
      <c r="AH297" s="81" t="s">
        <v>1872</v>
      </c>
      <c r="AI297" s="81" t="s">
        <v>1209</v>
      </c>
      <c r="AJ297" s="81" t="s">
        <v>169</v>
      </c>
    </row>
    <row r="298" spans="1:36" x14ac:dyDescent="0.2">
      <c r="A298">
        <v>170</v>
      </c>
      <c r="B298">
        <v>170</v>
      </c>
      <c r="C298" t="s">
        <v>940</v>
      </c>
      <c r="D298">
        <v>520018078</v>
      </c>
      <c r="E298" t="s">
        <v>543</v>
      </c>
      <c r="F298" t="s">
        <v>1873</v>
      </c>
      <c r="G298" t="s">
        <v>1874</v>
      </c>
      <c r="H298" t="s">
        <v>534</v>
      </c>
      <c r="I298" t="s">
        <v>1443</v>
      </c>
      <c r="J298" t="s">
        <v>70</v>
      </c>
      <c r="K298" t="s">
        <v>70</v>
      </c>
      <c r="L298" t="s">
        <v>536</v>
      </c>
      <c r="M298" t="s">
        <v>310</v>
      </c>
      <c r="N298" t="s">
        <v>825</v>
      </c>
      <c r="O298" t="s">
        <v>71</v>
      </c>
      <c r="P298" t="s">
        <v>601</v>
      </c>
      <c r="Q298" t="s">
        <v>570</v>
      </c>
      <c r="R298" t="s">
        <v>548</v>
      </c>
      <c r="S298" t="s">
        <v>74</v>
      </c>
      <c r="T298" s="83">
        <v>5.2</v>
      </c>
      <c r="U298" s="80">
        <v>49065</v>
      </c>
      <c r="V298" s="81" t="s">
        <v>1875</v>
      </c>
      <c r="W298" s="81" t="s">
        <v>1007</v>
      </c>
      <c r="X298" t="s">
        <v>541</v>
      </c>
      <c r="Z298" s="83">
        <v>237550731.945243</v>
      </c>
      <c r="AA298" s="83">
        <v>1</v>
      </c>
      <c r="AB298" s="83">
        <v>103.9</v>
      </c>
      <c r="AC298" s="83">
        <v>0</v>
      </c>
      <c r="AD298" s="83">
        <v>246815.21049</v>
      </c>
      <c r="AH298" s="81" t="s">
        <v>1876</v>
      </c>
      <c r="AI298" s="81" t="s">
        <v>1877</v>
      </c>
      <c r="AJ298" s="81" t="s">
        <v>1878</v>
      </c>
    </row>
    <row r="299" spans="1:36" x14ac:dyDescent="0.2">
      <c r="A299">
        <v>170</v>
      </c>
      <c r="B299">
        <v>170</v>
      </c>
      <c r="C299" t="s">
        <v>1506</v>
      </c>
      <c r="D299">
        <v>550010003</v>
      </c>
      <c r="E299" t="s">
        <v>1507</v>
      </c>
      <c r="F299" t="s">
        <v>1879</v>
      </c>
      <c r="G299" t="s">
        <v>1880</v>
      </c>
      <c r="H299" t="s">
        <v>534</v>
      </c>
      <c r="I299" t="s">
        <v>1443</v>
      </c>
      <c r="J299" t="s">
        <v>70</v>
      </c>
      <c r="K299" t="s">
        <v>70</v>
      </c>
      <c r="L299" t="s">
        <v>536</v>
      </c>
      <c r="M299" t="s">
        <v>310</v>
      </c>
      <c r="N299" t="s">
        <v>1510</v>
      </c>
      <c r="O299" t="s">
        <v>71</v>
      </c>
      <c r="P299" t="s">
        <v>186</v>
      </c>
      <c r="Q299" t="s">
        <v>73</v>
      </c>
      <c r="R299" t="s">
        <v>548</v>
      </c>
      <c r="S299" t="s">
        <v>74</v>
      </c>
      <c r="T299" s="83">
        <v>5.76</v>
      </c>
      <c r="U299" s="80">
        <v>49515</v>
      </c>
      <c r="V299" s="81" t="s">
        <v>1747</v>
      </c>
      <c r="W299" s="81" t="s">
        <v>1485</v>
      </c>
      <c r="X299" t="s">
        <v>541</v>
      </c>
      <c r="Z299" s="83">
        <v>4940599.5976860803</v>
      </c>
      <c r="AA299" s="83">
        <v>1</v>
      </c>
      <c r="AB299" s="83">
        <v>108.02</v>
      </c>
      <c r="AC299" s="83">
        <v>0</v>
      </c>
      <c r="AD299" s="83">
        <v>5336.8356899999999</v>
      </c>
      <c r="AH299" s="81" t="s">
        <v>1881</v>
      </c>
      <c r="AI299" s="81" t="s">
        <v>340</v>
      </c>
      <c r="AJ299" s="81" t="s">
        <v>132</v>
      </c>
    </row>
    <row r="300" spans="1:36" x14ac:dyDescent="0.2">
      <c r="A300">
        <v>170</v>
      </c>
      <c r="B300">
        <v>170</v>
      </c>
      <c r="C300" t="s">
        <v>1882</v>
      </c>
      <c r="D300">
        <v>515559169</v>
      </c>
      <c r="E300" t="s">
        <v>543</v>
      </c>
      <c r="F300" t="s">
        <v>1883</v>
      </c>
      <c r="G300" t="s">
        <v>1884</v>
      </c>
      <c r="H300" t="s">
        <v>534</v>
      </c>
      <c r="I300" t="s">
        <v>1443</v>
      </c>
      <c r="J300" t="s">
        <v>70</v>
      </c>
      <c r="K300" t="s">
        <v>70</v>
      </c>
      <c r="L300" t="s">
        <v>1199</v>
      </c>
      <c r="M300" t="s">
        <v>310</v>
      </c>
      <c r="N300" t="s">
        <v>576</v>
      </c>
      <c r="O300" t="s">
        <v>71</v>
      </c>
      <c r="P300" t="s">
        <v>538</v>
      </c>
      <c r="Q300" t="s">
        <v>538</v>
      </c>
      <c r="R300" t="s">
        <v>538</v>
      </c>
      <c r="S300" t="s">
        <v>74</v>
      </c>
      <c r="T300" s="83">
        <v>4.28</v>
      </c>
      <c r="U300" s="80">
        <v>48304</v>
      </c>
      <c r="V300" s="81" t="s">
        <v>507</v>
      </c>
      <c r="W300" s="81" t="s">
        <v>1846</v>
      </c>
      <c r="X300" t="s">
        <v>541</v>
      </c>
      <c r="Z300" s="83">
        <v>3378264.75658892</v>
      </c>
      <c r="AA300" s="83">
        <v>1</v>
      </c>
      <c r="AB300" s="83">
        <v>96.9773</v>
      </c>
      <c r="AC300" s="83">
        <v>0</v>
      </c>
      <c r="AD300" s="83">
        <v>3276.14995</v>
      </c>
      <c r="AH300" s="81" t="s">
        <v>1885</v>
      </c>
      <c r="AI300" s="81" t="s">
        <v>661</v>
      </c>
      <c r="AJ300" s="81" t="s">
        <v>110</v>
      </c>
    </row>
    <row r="301" spans="1:36" x14ac:dyDescent="0.2">
      <c r="A301">
        <v>170</v>
      </c>
      <c r="B301">
        <v>170</v>
      </c>
      <c r="C301" t="s">
        <v>1886</v>
      </c>
      <c r="D301">
        <v>513834606</v>
      </c>
      <c r="E301" t="s">
        <v>543</v>
      </c>
      <c r="F301" t="s">
        <v>1887</v>
      </c>
      <c r="G301" t="s">
        <v>1888</v>
      </c>
      <c r="H301" t="s">
        <v>534</v>
      </c>
      <c r="I301" t="s">
        <v>1443</v>
      </c>
      <c r="J301" t="s">
        <v>70</v>
      </c>
      <c r="K301" t="s">
        <v>70</v>
      </c>
      <c r="L301" t="s">
        <v>536</v>
      </c>
      <c r="M301" t="s">
        <v>310</v>
      </c>
      <c r="N301" t="s">
        <v>1889</v>
      </c>
      <c r="O301" t="s">
        <v>71</v>
      </c>
      <c r="P301" t="s">
        <v>238</v>
      </c>
      <c r="Q301" t="s">
        <v>570</v>
      </c>
      <c r="R301" t="s">
        <v>548</v>
      </c>
      <c r="S301" t="s">
        <v>74</v>
      </c>
      <c r="T301" s="83">
        <v>3.28</v>
      </c>
      <c r="U301" s="80">
        <v>48791</v>
      </c>
      <c r="V301" s="81" t="s">
        <v>820</v>
      </c>
      <c r="W301" s="81" t="s">
        <v>1176</v>
      </c>
      <c r="X301" t="s">
        <v>541</v>
      </c>
      <c r="Z301" s="83">
        <v>3237053.2897635</v>
      </c>
      <c r="AA301" s="83">
        <v>1</v>
      </c>
      <c r="AB301" s="83">
        <v>96.1</v>
      </c>
      <c r="AC301" s="83">
        <v>0</v>
      </c>
      <c r="AD301" s="83">
        <v>3110.8082100000001</v>
      </c>
      <c r="AH301" s="81" t="s">
        <v>1890</v>
      </c>
      <c r="AI301" s="81" t="s">
        <v>1891</v>
      </c>
      <c r="AJ301" s="81" t="s">
        <v>148</v>
      </c>
    </row>
    <row r="302" spans="1:36" x14ac:dyDescent="0.2">
      <c r="A302">
        <v>170</v>
      </c>
      <c r="B302">
        <v>170</v>
      </c>
      <c r="C302" t="s">
        <v>1544</v>
      </c>
      <c r="D302">
        <v>1970336</v>
      </c>
      <c r="E302" t="s">
        <v>531</v>
      </c>
      <c r="F302" t="s">
        <v>1892</v>
      </c>
      <c r="G302" t="s">
        <v>1893</v>
      </c>
      <c r="H302" t="s">
        <v>534</v>
      </c>
      <c r="I302" t="s">
        <v>1443</v>
      </c>
      <c r="J302" t="s">
        <v>70</v>
      </c>
      <c r="K302" t="s">
        <v>70</v>
      </c>
      <c r="L302" t="s">
        <v>536</v>
      </c>
      <c r="M302" t="s">
        <v>310</v>
      </c>
      <c r="N302" t="s">
        <v>569</v>
      </c>
      <c r="O302" t="s">
        <v>71</v>
      </c>
      <c r="P302" t="s">
        <v>186</v>
      </c>
      <c r="Q302" t="s">
        <v>73</v>
      </c>
      <c r="R302" t="s">
        <v>548</v>
      </c>
      <c r="S302" t="s">
        <v>74</v>
      </c>
      <c r="T302" s="83">
        <v>3.18</v>
      </c>
      <c r="U302" s="80">
        <v>47848</v>
      </c>
      <c r="V302" s="81" t="s">
        <v>1894</v>
      </c>
      <c r="W302" s="81" t="s">
        <v>1895</v>
      </c>
      <c r="X302" t="s">
        <v>541</v>
      </c>
      <c r="Z302" s="83">
        <v>844566.18914723</v>
      </c>
      <c r="AA302" s="83">
        <v>1</v>
      </c>
      <c r="AB302" s="83">
        <v>104.36</v>
      </c>
      <c r="AC302" s="83">
        <v>0</v>
      </c>
      <c r="AD302" s="83">
        <v>881.38927000000001</v>
      </c>
      <c r="AH302" s="81" t="s">
        <v>933</v>
      </c>
      <c r="AI302" s="81" t="s">
        <v>168</v>
      </c>
      <c r="AJ302" s="81" t="s">
        <v>114</v>
      </c>
    </row>
    <row r="303" spans="1:36" x14ac:dyDescent="0.2">
      <c r="A303">
        <v>170</v>
      </c>
      <c r="B303">
        <v>170</v>
      </c>
      <c r="C303" t="s">
        <v>1896</v>
      </c>
      <c r="D303">
        <v>514599943</v>
      </c>
      <c r="E303" t="s">
        <v>543</v>
      </c>
      <c r="F303" t="s">
        <v>1897</v>
      </c>
      <c r="G303" t="s">
        <v>1898</v>
      </c>
      <c r="H303" t="s">
        <v>534</v>
      </c>
      <c r="I303" t="s">
        <v>1443</v>
      </c>
      <c r="J303" t="s">
        <v>70</v>
      </c>
      <c r="K303" t="s">
        <v>70</v>
      </c>
      <c r="L303" t="s">
        <v>536</v>
      </c>
      <c r="M303" t="s">
        <v>310</v>
      </c>
      <c r="N303" t="s">
        <v>1016</v>
      </c>
      <c r="O303" t="s">
        <v>71</v>
      </c>
      <c r="P303" t="s">
        <v>92</v>
      </c>
      <c r="Q303" t="s">
        <v>570</v>
      </c>
      <c r="R303" t="s">
        <v>548</v>
      </c>
      <c r="S303" t="s">
        <v>74</v>
      </c>
      <c r="T303" s="83">
        <v>5.1100000000000003</v>
      </c>
      <c r="U303" s="80">
        <v>48944</v>
      </c>
      <c r="V303" s="81" t="s">
        <v>1899</v>
      </c>
      <c r="W303" s="81" t="s">
        <v>1900</v>
      </c>
      <c r="X303" t="s">
        <v>541</v>
      </c>
      <c r="Z303" s="83">
        <v>3130211.6129186698</v>
      </c>
      <c r="AA303" s="83">
        <v>1</v>
      </c>
      <c r="AB303" s="83">
        <v>108.4</v>
      </c>
      <c r="AC303" s="83">
        <v>0</v>
      </c>
      <c r="AD303" s="83">
        <v>3393.14939</v>
      </c>
      <c r="AH303" s="81" t="s">
        <v>1901</v>
      </c>
      <c r="AI303" s="81" t="s">
        <v>854</v>
      </c>
      <c r="AJ303" s="81" t="s">
        <v>110</v>
      </c>
    </row>
    <row r="304" spans="1:36" x14ac:dyDescent="0.2">
      <c r="A304">
        <v>170</v>
      </c>
      <c r="B304">
        <v>170</v>
      </c>
      <c r="C304" t="s">
        <v>1586</v>
      </c>
      <c r="D304">
        <v>513230029</v>
      </c>
      <c r="E304" t="s">
        <v>543</v>
      </c>
      <c r="F304" t="s">
        <v>1902</v>
      </c>
      <c r="G304" t="s">
        <v>1903</v>
      </c>
      <c r="H304" t="s">
        <v>534</v>
      </c>
      <c r="I304" t="s">
        <v>1443</v>
      </c>
      <c r="J304" t="s">
        <v>70</v>
      </c>
      <c r="K304" t="s">
        <v>70</v>
      </c>
      <c r="L304" t="s">
        <v>536</v>
      </c>
      <c r="M304" t="s">
        <v>310</v>
      </c>
      <c r="N304" t="s">
        <v>576</v>
      </c>
      <c r="O304" t="s">
        <v>71</v>
      </c>
      <c r="P304" t="s">
        <v>238</v>
      </c>
      <c r="Q304" t="s">
        <v>570</v>
      </c>
      <c r="R304" t="s">
        <v>548</v>
      </c>
      <c r="S304" t="s">
        <v>74</v>
      </c>
      <c r="T304" s="83">
        <v>6.77</v>
      </c>
      <c r="U304" s="80">
        <v>52047</v>
      </c>
      <c r="V304" s="81" t="s">
        <v>1904</v>
      </c>
      <c r="W304" s="81" t="s">
        <v>1905</v>
      </c>
      <c r="X304" t="s">
        <v>541</v>
      </c>
      <c r="Z304" s="83">
        <v>4746603.6449095597</v>
      </c>
      <c r="AA304" s="83">
        <v>1</v>
      </c>
      <c r="AB304" s="83">
        <v>104.14</v>
      </c>
      <c r="AC304" s="83">
        <v>0</v>
      </c>
      <c r="AD304" s="83">
        <v>4943.1130400000002</v>
      </c>
      <c r="AH304" s="81" t="s">
        <v>1906</v>
      </c>
      <c r="AI304" s="81" t="s">
        <v>436</v>
      </c>
      <c r="AJ304" s="81" t="s">
        <v>169</v>
      </c>
    </row>
    <row r="305" spans="1:36" x14ac:dyDescent="0.2">
      <c r="A305">
        <v>170</v>
      </c>
      <c r="B305">
        <v>170</v>
      </c>
      <c r="C305" t="s">
        <v>1586</v>
      </c>
      <c r="D305">
        <v>513230029</v>
      </c>
      <c r="E305" t="s">
        <v>543</v>
      </c>
      <c r="F305" t="s">
        <v>1907</v>
      </c>
      <c r="G305" t="s">
        <v>1908</v>
      </c>
      <c r="H305" t="s">
        <v>534</v>
      </c>
      <c r="I305" t="s">
        <v>1443</v>
      </c>
      <c r="J305" t="s">
        <v>70</v>
      </c>
      <c r="K305" t="s">
        <v>70</v>
      </c>
      <c r="L305" t="s">
        <v>536</v>
      </c>
      <c r="M305" t="s">
        <v>310</v>
      </c>
      <c r="N305" t="s">
        <v>576</v>
      </c>
      <c r="O305" t="s">
        <v>71</v>
      </c>
      <c r="P305" t="s">
        <v>238</v>
      </c>
      <c r="Q305" t="s">
        <v>570</v>
      </c>
      <c r="R305" t="s">
        <v>548</v>
      </c>
      <c r="S305" t="s">
        <v>74</v>
      </c>
      <c r="T305" s="83">
        <v>7.46</v>
      </c>
      <c r="U305" s="80">
        <v>52412</v>
      </c>
      <c r="V305" s="81" t="s">
        <v>1904</v>
      </c>
      <c r="W305" s="81" t="s">
        <v>1611</v>
      </c>
      <c r="X305" t="s">
        <v>541</v>
      </c>
      <c r="Z305" s="83">
        <v>4932294.4716084804</v>
      </c>
      <c r="AA305" s="83">
        <v>1</v>
      </c>
      <c r="AB305" s="83">
        <v>103.75</v>
      </c>
      <c r="AC305" s="83">
        <v>0</v>
      </c>
      <c r="AD305" s="83">
        <v>5117.25551</v>
      </c>
      <c r="AH305" s="81" t="s">
        <v>1909</v>
      </c>
      <c r="AI305" s="81" t="s">
        <v>1910</v>
      </c>
      <c r="AJ305" s="81" t="s">
        <v>168</v>
      </c>
    </row>
    <row r="306" spans="1:36" x14ac:dyDescent="0.2">
      <c r="A306">
        <v>170</v>
      </c>
      <c r="B306">
        <v>170</v>
      </c>
      <c r="C306" t="s">
        <v>1705</v>
      </c>
      <c r="D306">
        <v>512764408</v>
      </c>
      <c r="E306" t="s">
        <v>543</v>
      </c>
      <c r="F306" t="s">
        <v>1911</v>
      </c>
      <c r="G306" t="s">
        <v>1912</v>
      </c>
      <c r="H306" t="s">
        <v>534</v>
      </c>
      <c r="I306" t="s">
        <v>1443</v>
      </c>
      <c r="J306" t="s">
        <v>70</v>
      </c>
      <c r="K306" t="s">
        <v>70</v>
      </c>
      <c r="L306" t="s">
        <v>536</v>
      </c>
      <c r="M306" t="s">
        <v>310</v>
      </c>
      <c r="N306" t="s">
        <v>958</v>
      </c>
      <c r="O306" t="s">
        <v>71</v>
      </c>
      <c r="P306" t="s">
        <v>92</v>
      </c>
      <c r="Q306" t="s">
        <v>570</v>
      </c>
      <c r="R306" t="s">
        <v>548</v>
      </c>
      <c r="S306" t="s">
        <v>74</v>
      </c>
      <c r="T306" s="83">
        <v>4.1900000000000004</v>
      </c>
      <c r="U306" s="80">
        <v>48304</v>
      </c>
      <c r="V306" s="81" t="s">
        <v>1913</v>
      </c>
      <c r="W306" s="81" t="s">
        <v>1914</v>
      </c>
      <c r="X306" t="s">
        <v>541</v>
      </c>
      <c r="Z306" s="83">
        <v>3378264.75658892</v>
      </c>
      <c r="AA306" s="83">
        <v>1</v>
      </c>
      <c r="AB306" s="83">
        <v>100.9</v>
      </c>
      <c r="AC306" s="83">
        <v>0</v>
      </c>
      <c r="AD306" s="83">
        <v>3408.66914</v>
      </c>
      <c r="AH306" s="81" t="s">
        <v>1915</v>
      </c>
      <c r="AI306" s="81" t="s">
        <v>854</v>
      </c>
      <c r="AJ306" s="81" t="s">
        <v>110</v>
      </c>
    </row>
    <row r="307" spans="1:36" x14ac:dyDescent="0.2">
      <c r="A307">
        <v>170</v>
      </c>
      <c r="B307">
        <v>170</v>
      </c>
      <c r="C307" t="s">
        <v>1916</v>
      </c>
      <c r="D307">
        <v>516339777</v>
      </c>
      <c r="E307" t="s">
        <v>543</v>
      </c>
      <c r="F307" t="s">
        <v>1917</v>
      </c>
      <c r="G307" t="s">
        <v>1918</v>
      </c>
      <c r="H307" t="s">
        <v>534</v>
      </c>
      <c r="I307" t="s">
        <v>1443</v>
      </c>
      <c r="J307" t="s">
        <v>70</v>
      </c>
      <c r="K307" t="s">
        <v>70</v>
      </c>
      <c r="L307" t="s">
        <v>536</v>
      </c>
      <c r="M307" t="s">
        <v>310</v>
      </c>
      <c r="N307" t="s">
        <v>1016</v>
      </c>
      <c r="O307" t="s">
        <v>71</v>
      </c>
      <c r="P307" t="s">
        <v>92</v>
      </c>
      <c r="Q307" t="s">
        <v>570</v>
      </c>
      <c r="R307" t="s">
        <v>548</v>
      </c>
      <c r="S307" t="s">
        <v>74</v>
      </c>
      <c r="T307" s="83">
        <v>5.15</v>
      </c>
      <c r="U307" s="80">
        <v>48579</v>
      </c>
      <c r="V307" s="81" t="s">
        <v>1919</v>
      </c>
      <c r="W307" s="81" t="s">
        <v>1920</v>
      </c>
      <c r="X307" t="s">
        <v>541</v>
      </c>
      <c r="Z307" s="83">
        <v>2976576.1270156</v>
      </c>
      <c r="AA307" s="83">
        <v>1</v>
      </c>
      <c r="AB307" s="83">
        <v>102.54</v>
      </c>
      <c r="AC307" s="83">
        <v>0</v>
      </c>
      <c r="AD307" s="83">
        <v>3052.1811600000001</v>
      </c>
      <c r="AH307" s="81" t="s">
        <v>1921</v>
      </c>
      <c r="AI307" s="81" t="s">
        <v>157</v>
      </c>
      <c r="AJ307" s="81" t="s">
        <v>148</v>
      </c>
    </row>
    <row r="308" spans="1:36" x14ac:dyDescent="0.2">
      <c r="A308">
        <v>170</v>
      </c>
      <c r="B308">
        <v>170</v>
      </c>
      <c r="C308" t="s">
        <v>1492</v>
      </c>
      <c r="D308">
        <v>520034760</v>
      </c>
      <c r="E308" t="s">
        <v>543</v>
      </c>
      <c r="F308" t="s">
        <v>1922</v>
      </c>
      <c r="G308" t="s">
        <v>1923</v>
      </c>
      <c r="H308" t="s">
        <v>534</v>
      </c>
      <c r="I308" t="s">
        <v>1443</v>
      </c>
      <c r="J308" t="s">
        <v>70</v>
      </c>
      <c r="K308" t="s">
        <v>70</v>
      </c>
      <c r="L308" t="s">
        <v>536</v>
      </c>
      <c r="M308" t="s">
        <v>310</v>
      </c>
      <c r="N308" t="s">
        <v>586</v>
      </c>
      <c r="O308" t="s">
        <v>71</v>
      </c>
      <c r="P308" t="s">
        <v>238</v>
      </c>
      <c r="Q308" t="s">
        <v>570</v>
      </c>
      <c r="R308" t="s">
        <v>548</v>
      </c>
      <c r="S308" t="s">
        <v>74</v>
      </c>
      <c r="T308" s="83">
        <v>3.77</v>
      </c>
      <c r="U308" s="80">
        <v>48121</v>
      </c>
      <c r="V308" s="81" t="s">
        <v>1924</v>
      </c>
      <c r="W308" s="81" t="s">
        <v>1925</v>
      </c>
      <c r="X308" t="s">
        <v>541</v>
      </c>
      <c r="Z308" s="83">
        <v>4419896.3898705002</v>
      </c>
      <c r="AA308" s="83">
        <v>1</v>
      </c>
      <c r="AB308" s="83">
        <v>103.18</v>
      </c>
      <c r="AC308" s="83">
        <v>0</v>
      </c>
      <c r="AD308" s="83">
        <v>4560.4490999999998</v>
      </c>
      <c r="AH308" s="81" t="s">
        <v>1926</v>
      </c>
      <c r="AI308" s="81" t="s">
        <v>1347</v>
      </c>
      <c r="AJ308" s="81" t="s">
        <v>120</v>
      </c>
    </row>
    <row r="309" spans="1:36" x14ac:dyDescent="0.2">
      <c r="A309">
        <v>170</v>
      </c>
      <c r="B309">
        <v>170</v>
      </c>
      <c r="C309" t="s">
        <v>1927</v>
      </c>
      <c r="D309">
        <v>520039413</v>
      </c>
      <c r="E309" t="s">
        <v>543</v>
      </c>
      <c r="F309" t="s">
        <v>1928</v>
      </c>
      <c r="G309" t="s">
        <v>1929</v>
      </c>
      <c r="H309" t="s">
        <v>534</v>
      </c>
      <c r="I309" t="s">
        <v>1443</v>
      </c>
      <c r="J309" t="s">
        <v>70</v>
      </c>
      <c r="K309" t="s">
        <v>70</v>
      </c>
      <c r="L309" t="s">
        <v>536</v>
      </c>
      <c r="M309" t="s">
        <v>310</v>
      </c>
      <c r="N309" t="s">
        <v>1930</v>
      </c>
      <c r="O309" t="s">
        <v>71</v>
      </c>
      <c r="P309" t="s">
        <v>634</v>
      </c>
      <c r="Q309" t="s">
        <v>570</v>
      </c>
      <c r="R309" t="s">
        <v>548</v>
      </c>
      <c r="S309" t="s">
        <v>74</v>
      </c>
      <c r="T309" s="83">
        <v>4.53</v>
      </c>
      <c r="U309" s="80">
        <v>47880</v>
      </c>
      <c r="V309" s="81" t="s">
        <v>329</v>
      </c>
      <c r="W309" s="81" t="s">
        <v>395</v>
      </c>
      <c r="X309" t="s">
        <v>541</v>
      </c>
      <c r="Z309" s="83">
        <v>4504353.0087852301</v>
      </c>
      <c r="AA309" s="83">
        <v>1</v>
      </c>
      <c r="AB309" s="83">
        <v>88.6</v>
      </c>
      <c r="AC309" s="83">
        <v>0</v>
      </c>
      <c r="AD309" s="83">
        <v>3990.8567699999999</v>
      </c>
      <c r="AH309" s="81" t="s">
        <v>1931</v>
      </c>
      <c r="AI309" s="81" t="s">
        <v>333</v>
      </c>
      <c r="AJ309" s="81" t="s">
        <v>116</v>
      </c>
    </row>
    <row r="310" spans="1:36" x14ac:dyDescent="0.2">
      <c r="A310">
        <v>170</v>
      </c>
      <c r="B310">
        <v>170</v>
      </c>
      <c r="C310" t="s">
        <v>1385</v>
      </c>
      <c r="D310">
        <v>513834200</v>
      </c>
      <c r="E310" t="s">
        <v>543</v>
      </c>
      <c r="F310" t="s">
        <v>1932</v>
      </c>
      <c r="G310" t="s">
        <v>1933</v>
      </c>
      <c r="H310" t="s">
        <v>534</v>
      </c>
      <c r="I310" t="s">
        <v>1443</v>
      </c>
      <c r="J310" t="s">
        <v>70</v>
      </c>
      <c r="K310" t="s">
        <v>70</v>
      </c>
      <c r="L310" t="s">
        <v>536</v>
      </c>
      <c r="M310" t="s">
        <v>310</v>
      </c>
      <c r="N310" t="s">
        <v>576</v>
      </c>
      <c r="O310" t="s">
        <v>577</v>
      </c>
      <c r="P310" t="s">
        <v>186</v>
      </c>
      <c r="Q310" t="s">
        <v>73</v>
      </c>
      <c r="R310" t="s">
        <v>548</v>
      </c>
      <c r="S310" t="s">
        <v>74</v>
      </c>
      <c r="T310" s="83">
        <v>7.12</v>
      </c>
      <c r="U310" s="80">
        <v>49309</v>
      </c>
      <c r="V310" s="81" t="s">
        <v>1920</v>
      </c>
      <c r="W310" s="81" t="s">
        <v>1934</v>
      </c>
      <c r="X310" t="s">
        <v>541</v>
      </c>
      <c r="Z310" s="83">
        <v>1408943.6037359801</v>
      </c>
      <c r="AA310" s="83">
        <v>1</v>
      </c>
      <c r="AB310" s="83">
        <v>104.59</v>
      </c>
      <c r="AC310" s="83">
        <v>0</v>
      </c>
      <c r="AD310" s="83">
        <v>1473.61411</v>
      </c>
      <c r="AH310" s="81" t="s">
        <v>1935</v>
      </c>
      <c r="AI310" s="81" t="s">
        <v>135</v>
      </c>
      <c r="AJ310" s="81" t="s">
        <v>111</v>
      </c>
    </row>
    <row r="311" spans="1:36" x14ac:dyDescent="0.2">
      <c r="A311">
        <v>170</v>
      </c>
      <c r="B311">
        <v>170</v>
      </c>
      <c r="C311" t="s">
        <v>1385</v>
      </c>
      <c r="D311">
        <v>513834200</v>
      </c>
      <c r="E311" t="s">
        <v>543</v>
      </c>
      <c r="F311" t="s">
        <v>1936</v>
      </c>
      <c r="G311" t="s">
        <v>1937</v>
      </c>
      <c r="H311" t="s">
        <v>534</v>
      </c>
      <c r="I311" t="s">
        <v>1443</v>
      </c>
      <c r="J311" t="s">
        <v>70</v>
      </c>
      <c r="K311" t="s">
        <v>70</v>
      </c>
      <c r="L311" t="s">
        <v>536</v>
      </c>
      <c r="M311" t="s">
        <v>310</v>
      </c>
      <c r="N311" t="s">
        <v>576</v>
      </c>
      <c r="O311" t="s">
        <v>577</v>
      </c>
      <c r="P311" t="s">
        <v>186</v>
      </c>
      <c r="Q311" t="s">
        <v>73</v>
      </c>
      <c r="R311" t="s">
        <v>548</v>
      </c>
      <c r="S311" t="s">
        <v>74</v>
      </c>
      <c r="T311" s="83">
        <v>7.79</v>
      </c>
      <c r="U311" s="80">
        <v>49674</v>
      </c>
      <c r="V311" s="81" t="s">
        <v>1920</v>
      </c>
      <c r="W311" s="81" t="s">
        <v>1538</v>
      </c>
      <c r="X311" t="s">
        <v>541</v>
      </c>
      <c r="Z311" s="83">
        <v>1069783.8395864901</v>
      </c>
      <c r="AA311" s="83">
        <v>1</v>
      </c>
      <c r="AB311" s="83">
        <v>104.3</v>
      </c>
      <c r="AC311" s="83">
        <v>0</v>
      </c>
      <c r="AD311" s="83">
        <v>1115.7845400000001</v>
      </c>
      <c r="AH311" s="81" t="s">
        <v>1938</v>
      </c>
      <c r="AI311" s="81" t="s">
        <v>161</v>
      </c>
      <c r="AJ311" s="81" t="s">
        <v>113</v>
      </c>
    </row>
    <row r="312" spans="1:36" x14ac:dyDescent="0.2">
      <c r="A312">
        <v>170</v>
      </c>
      <c r="B312">
        <v>170</v>
      </c>
      <c r="C312" t="s">
        <v>1939</v>
      </c>
      <c r="D312">
        <v>123830</v>
      </c>
      <c r="E312" t="s">
        <v>531</v>
      </c>
      <c r="F312" t="s">
        <v>1940</v>
      </c>
      <c r="G312" t="s">
        <v>1941</v>
      </c>
      <c r="H312" t="s">
        <v>534</v>
      </c>
      <c r="I312" t="s">
        <v>1443</v>
      </c>
      <c r="J312" t="s">
        <v>70</v>
      </c>
      <c r="K312" t="s">
        <v>70</v>
      </c>
      <c r="L312" t="s">
        <v>536</v>
      </c>
      <c r="M312" t="s">
        <v>310</v>
      </c>
      <c r="N312" t="s">
        <v>569</v>
      </c>
      <c r="O312" t="s">
        <v>71</v>
      </c>
      <c r="P312" t="s">
        <v>92</v>
      </c>
      <c r="Q312" t="s">
        <v>570</v>
      </c>
      <c r="R312" t="s">
        <v>548</v>
      </c>
      <c r="S312" t="s">
        <v>74</v>
      </c>
      <c r="T312" s="83">
        <v>4</v>
      </c>
      <c r="U312" s="80">
        <v>48944</v>
      </c>
      <c r="V312" s="81" t="s">
        <v>1942</v>
      </c>
      <c r="W312" s="81" t="s">
        <v>1943</v>
      </c>
      <c r="X312" t="s">
        <v>541</v>
      </c>
      <c r="Z312" s="83">
        <v>1990963.5555807201</v>
      </c>
      <c r="AA312" s="83">
        <v>1</v>
      </c>
      <c r="AB312" s="83">
        <v>101.97</v>
      </c>
      <c r="AC312" s="83">
        <v>0</v>
      </c>
      <c r="AD312" s="83">
        <v>2030.1855399999999</v>
      </c>
      <c r="AH312" s="81" t="s">
        <v>1237</v>
      </c>
      <c r="AI312" s="81" t="s">
        <v>251</v>
      </c>
      <c r="AJ312" s="81" t="s">
        <v>104</v>
      </c>
    </row>
    <row r="313" spans="1:36" x14ac:dyDescent="0.2">
      <c r="A313">
        <v>170</v>
      </c>
      <c r="B313">
        <v>170</v>
      </c>
      <c r="C313" t="s">
        <v>1328</v>
      </c>
      <c r="D313">
        <v>520038910</v>
      </c>
      <c r="E313" t="s">
        <v>543</v>
      </c>
      <c r="F313" t="s">
        <v>1944</v>
      </c>
      <c r="G313" t="s">
        <v>1945</v>
      </c>
      <c r="H313" t="s">
        <v>534</v>
      </c>
      <c r="I313" t="s">
        <v>1443</v>
      </c>
      <c r="J313" t="s">
        <v>70</v>
      </c>
      <c r="K313" t="s">
        <v>70</v>
      </c>
      <c r="L313" t="s">
        <v>536</v>
      </c>
      <c r="M313" t="s">
        <v>310</v>
      </c>
      <c r="N313" t="s">
        <v>561</v>
      </c>
      <c r="O313" t="s">
        <v>71</v>
      </c>
      <c r="P313" t="s">
        <v>186</v>
      </c>
      <c r="Q313" t="s">
        <v>73</v>
      </c>
      <c r="R313" t="s">
        <v>548</v>
      </c>
      <c r="S313" t="s">
        <v>74</v>
      </c>
      <c r="T313" s="83">
        <v>6.33</v>
      </c>
      <c r="U313" s="80">
        <v>49490</v>
      </c>
      <c r="V313" s="81" t="s">
        <v>1840</v>
      </c>
      <c r="W313" s="81" t="s">
        <v>1236</v>
      </c>
      <c r="X313" t="s">
        <v>541</v>
      </c>
      <c r="Z313" s="83">
        <v>788261.77653741499</v>
      </c>
      <c r="AA313" s="83">
        <v>1</v>
      </c>
      <c r="AB313" s="83">
        <v>107.35</v>
      </c>
      <c r="AC313" s="83">
        <v>0</v>
      </c>
      <c r="AD313" s="83">
        <v>846.19902000000002</v>
      </c>
      <c r="AH313" s="81" t="s">
        <v>1543</v>
      </c>
      <c r="AI313" s="81" t="s">
        <v>169</v>
      </c>
      <c r="AJ313" s="81" t="s">
        <v>114</v>
      </c>
    </row>
    <row r="314" spans="1:36" x14ac:dyDescent="0.2">
      <c r="A314">
        <v>170</v>
      </c>
      <c r="B314">
        <v>170</v>
      </c>
      <c r="C314" t="s">
        <v>1946</v>
      </c>
      <c r="D314">
        <v>513708248</v>
      </c>
      <c r="E314" t="s">
        <v>543</v>
      </c>
      <c r="F314" t="s">
        <v>1947</v>
      </c>
      <c r="G314" t="s">
        <v>1948</v>
      </c>
      <c r="H314" t="s">
        <v>534</v>
      </c>
      <c r="I314" t="s">
        <v>1443</v>
      </c>
      <c r="J314" t="s">
        <v>70</v>
      </c>
      <c r="K314" t="s">
        <v>70</v>
      </c>
      <c r="L314" t="s">
        <v>536</v>
      </c>
      <c r="M314" t="s">
        <v>310</v>
      </c>
      <c r="N314" t="s">
        <v>586</v>
      </c>
      <c r="O314" t="s">
        <v>71</v>
      </c>
      <c r="P314" t="s">
        <v>538</v>
      </c>
      <c r="Q314" t="s">
        <v>538</v>
      </c>
      <c r="R314" t="s">
        <v>538</v>
      </c>
      <c r="S314" t="s">
        <v>74</v>
      </c>
      <c r="T314" s="83">
        <v>3.64</v>
      </c>
      <c r="U314" s="80">
        <v>47848</v>
      </c>
      <c r="V314" s="81" t="s">
        <v>1846</v>
      </c>
      <c r="W314" s="81" t="s">
        <v>1340</v>
      </c>
      <c r="X314" t="s">
        <v>541</v>
      </c>
      <c r="Z314" s="83">
        <v>4502551.2675817097</v>
      </c>
      <c r="AA314" s="83">
        <v>1</v>
      </c>
      <c r="AB314" s="83">
        <v>101.87</v>
      </c>
      <c r="AC314" s="83">
        <v>0</v>
      </c>
      <c r="AD314" s="83">
        <v>4586.7489800000003</v>
      </c>
      <c r="AH314" s="81" t="s">
        <v>837</v>
      </c>
      <c r="AI314" s="81" t="s">
        <v>1347</v>
      </c>
      <c r="AJ314" s="81" t="s">
        <v>120</v>
      </c>
    </row>
    <row r="315" spans="1:36" x14ac:dyDescent="0.2">
      <c r="A315">
        <v>170</v>
      </c>
      <c r="B315">
        <v>170</v>
      </c>
      <c r="C315" t="s">
        <v>1949</v>
      </c>
      <c r="D315">
        <v>2185699</v>
      </c>
      <c r="E315" t="s">
        <v>531</v>
      </c>
      <c r="F315" t="s">
        <v>1950</v>
      </c>
      <c r="G315" t="s">
        <v>1951</v>
      </c>
      <c r="H315" t="s">
        <v>534</v>
      </c>
      <c r="I315" t="s">
        <v>1443</v>
      </c>
      <c r="J315" t="s">
        <v>70</v>
      </c>
      <c r="K315" t="s">
        <v>70</v>
      </c>
      <c r="L315" t="s">
        <v>536</v>
      </c>
      <c r="M315" t="s">
        <v>310</v>
      </c>
      <c r="N315" t="s">
        <v>569</v>
      </c>
      <c r="O315" t="s">
        <v>71</v>
      </c>
      <c r="P315" t="s">
        <v>258</v>
      </c>
      <c r="Q315" t="s">
        <v>570</v>
      </c>
      <c r="R315" t="s">
        <v>548</v>
      </c>
      <c r="S315" t="s">
        <v>74</v>
      </c>
      <c r="T315" s="83">
        <v>3.27</v>
      </c>
      <c r="U315" s="80">
        <v>47695</v>
      </c>
      <c r="V315" s="81" t="s">
        <v>1579</v>
      </c>
      <c r="W315" s="81" t="s">
        <v>1952</v>
      </c>
      <c r="X315" t="s">
        <v>541</v>
      </c>
      <c r="Z315" s="83">
        <v>3708420.8821179802</v>
      </c>
      <c r="AA315" s="83">
        <v>1</v>
      </c>
      <c r="AB315" s="83">
        <v>102.64</v>
      </c>
      <c r="AC315" s="83">
        <v>0</v>
      </c>
      <c r="AD315" s="83">
        <v>3806.3231900000001</v>
      </c>
      <c r="AH315" s="81" t="s">
        <v>911</v>
      </c>
      <c r="AI315" s="81" t="s">
        <v>692</v>
      </c>
      <c r="AJ315" s="81" t="s">
        <v>116</v>
      </c>
    </row>
    <row r="316" spans="1:36" x14ac:dyDescent="0.2">
      <c r="A316">
        <v>170</v>
      </c>
      <c r="B316">
        <v>170</v>
      </c>
      <c r="C316" t="s">
        <v>1953</v>
      </c>
      <c r="D316">
        <v>512157603</v>
      </c>
      <c r="E316" t="s">
        <v>543</v>
      </c>
      <c r="F316" t="s">
        <v>1954</v>
      </c>
      <c r="G316" t="s">
        <v>1955</v>
      </c>
      <c r="H316" t="s">
        <v>534</v>
      </c>
      <c r="I316" t="s">
        <v>1443</v>
      </c>
      <c r="J316" t="s">
        <v>70</v>
      </c>
      <c r="K316" t="s">
        <v>70</v>
      </c>
      <c r="L316" t="s">
        <v>536</v>
      </c>
      <c r="M316" t="s">
        <v>310</v>
      </c>
      <c r="N316" t="s">
        <v>1574</v>
      </c>
      <c r="O316" t="s">
        <v>71</v>
      </c>
      <c r="P316" t="s">
        <v>634</v>
      </c>
      <c r="Q316" t="s">
        <v>570</v>
      </c>
      <c r="R316" t="s">
        <v>548</v>
      </c>
      <c r="S316" t="s">
        <v>74</v>
      </c>
      <c r="T316" s="83">
        <v>5.2</v>
      </c>
      <c r="U316" s="80">
        <v>50040</v>
      </c>
      <c r="V316" s="81" t="s">
        <v>1956</v>
      </c>
      <c r="W316" s="81" t="s">
        <v>1505</v>
      </c>
      <c r="X316" t="s">
        <v>541</v>
      </c>
      <c r="Z316" s="83">
        <v>6672993.9218445905</v>
      </c>
      <c r="AA316" s="83">
        <v>1</v>
      </c>
      <c r="AB316" s="83">
        <v>102.35</v>
      </c>
      <c r="AC316" s="83">
        <v>0</v>
      </c>
      <c r="AD316" s="83">
        <v>6829.8092800000004</v>
      </c>
      <c r="AH316" s="81" t="s">
        <v>1957</v>
      </c>
      <c r="AI316" s="81" t="s">
        <v>739</v>
      </c>
      <c r="AJ316" s="81" t="s">
        <v>87</v>
      </c>
    </row>
    <row r="317" spans="1:36" x14ac:dyDescent="0.2">
      <c r="A317">
        <v>170</v>
      </c>
      <c r="B317">
        <v>170</v>
      </c>
      <c r="C317" t="s">
        <v>1035</v>
      </c>
      <c r="D317">
        <v>520000118</v>
      </c>
      <c r="E317" t="s">
        <v>543</v>
      </c>
      <c r="F317" t="s">
        <v>1827</v>
      </c>
      <c r="G317" t="s">
        <v>1828</v>
      </c>
      <c r="H317" t="s">
        <v>534</v>
      </c>
      <c r="I317" t="s">
        <v>1443</v>
      </c>
      <c r="J317" t="s">
        <v>70</v>
      </c>
      <c r="K317" t="s">
        <v>70</v>
      </c>
      <c r="L317" t="s">
        <v>1199</v>
      </c>
      <c r="M317" t="s">
        <v>310</v>
      </c>
      <c r="N317" t="s">
        <v>825</v>
      </c>
      <c r="O317" t="s">
        <v>71</v>
      </c>
      <c r="P317" t="s">
        <v>601</v>
      </c>
      <c r="Q317" t="s">
        <v>570</v>
      </c>
      <c r="R317" t="s">
        <v>548</v>
      </c>
      <c r="S317" t="s">
        <v>74</v>
      </c>
      <c r="T317" s="83">
        <v>4.45</v>
      </c>
      <c r="U317" s="80">
        <v>49477</v>
      </c>
      <c r="V317" s="81" t="s">
        <v>1829</v>
      </c>
      <c r="W317" s="81" t="s">
        <v>1564</v>
      </c>
      <c r="X317" t="s">
        <v>541</v>
      </c>
      <c r="Z317" s="83">
        <v>10134794.2697668</v>
      </c>
      <c r="AA317" s="83">
        <v>1</v>
      </c>
      <c r="AB317" s="83">
        <v>103.9892</v>
      </c>
      <c r="AC317" s="83">
        <v>0</v>
      </c>
      <c r="AD317" s="83">
        <v>10539.091479999999</v>
      </c>
      <c r="AH317" s="81" t="s">
        <v>1958</v>
      </c>
      <c r="AI317" s="81" t="s">
        <v>320</v>
      </c>
      <c r="AJ317" s="81" t="s">
        <v>142</v>
      </c>
    </row>
    <row r="318" spans="1:36" x14ac:dyDescent="0.2">
      <c r="A318">
        <v>170</v>
      </c>
      <c r="B318">
        <v>170</v>
      </c>
      <c r="C318" t="s">
        <v>657</v>
      </c>
      <c r="D318">
        <v>510560188</v>
      </c>
      <c r="E318" t="s">
        <v>543</v>
      </c>
      <c r="F318" t="s">
        <v>1959</v>
      </c>
      <c r="G318" t="s">
        <v>1960</v>
      </c>
      <c r="H318" t="s">
        <v>534</v>
      </c>
      <c r="I318" t="s">
        <v>1443</v>
      </c>
      <c r="J318" t="s">
        <v>70</v>
      </c>
      <c r="K318" t="s">
        <v>70</v>
      </c>
      <c r="L318" t="s">
        <v>536</v>
      </c>
      <c r="M318" t="s">
        <v>310</v>
      </c>
      <c r="N318" t="s">
        <v>569</v>
      </c>
      <c r="O318" t="s">
        <v>71</v>
      </c>
      <c r="P318" t="s">
        <v>653</v>
      </c>
      <c r="Q318" t="s">
        <v>73</v>
      </c>
      <c r="R318" t="s">
        <v>548</v>
      </c>
      <c r="S318" t="s">
        <v>74</v>
      </c>
      <c r="T318" s="83">
        <v>5.48</v>
      </c>
      <c r="U318" s="80">
        <v>49278</v>
      </c>
      <c r="V318" s="81" t="s">
        <v>1961</v>
      </c>
      <c r="W318" s="81" t="s">
        <v>1924</v>
      </c>
      <c r="X318" t="s">
        <v>541</v>
      </c>
      <c r="Z318" s="83">
        <v>9450023.9449150693</v>
      </c>
      <c r="AA318" s="83">
        <v>1</v>
      </c>
      <c r="AB318" s="83">
        <v>101.01</v>
      </c>
      <c r="AC318" s="83">
        <v>0</v>
      </c>
      <c r="AD318" s="83">
        <v>9545.4691899999998</v>
      </c>
      <c r="AH318" s="81" t="s">
        <v>1962</v>
      </c>
      <c r="AI318" s="81" t="s">
        <v>1670</v>
      </c>
      <c r="AJ318" s="81" t="s">
        <v>146</v>
      </c>
    </row>
    <row r="319" spans="1:36" x14ac:dyDescent="0.2">
      <c r="A319">
        <v>170</v>
      </c>
      <c r="B319">
        <v>170</v>
      </c>
      <c r="C319" t="s">
        <v>1963</v>
      </c>
      <c r="D319">
        <v>512711789</v>
      </c>
      <c r="E319" t="s">
        <v>543</v>
      </c>
      <c r="F319" t="s">
        <v>1964</v>
      </c>
      <c r="G319" t="s">
        <v>1965</v>
      </c>
      <c r="H319" t="s">
        <v>534</v>
      </c>
      <c r="I319" t="s">
        <v>1443</v>
      </c>
      <c r="J319" t="s">
        <v>70</v>
      </c>
      <c r="K319" t="s">
        <v>70</v>
      </c>
      <c r="L319" t="s">
        <v>536</v>
      </c>
      <c r="M319" t="s">
        <v>310</v>
      </c>
      <c r="N319" t="s">
        <v>1889</v>
      </c>
      <c r="O319" t="s">
        <v>577</v>
      </c>
      <c r="P319" t="s">
        <v>578</v>
      </c>
      <c r="Q319" t="s">
        <v>570</v>
      </c>
      <c r="R319" t="s">
        <v>548</v>
      </c>
      <c r="S319" t="s">
        <v>74</v>
      </c>
      <c r="T319" s="83">
        <v>3.25</v>
      </c>
      <c r="U319" s="80">
        <v>47837</v>
      </c>
      <c r="V319" s="81" t="s">
        <v>1869</v>
      </c>
      <c r="W319" s="81" t="s">
        <v>1485</v>
      </c>
      <c r="X319" t="s">
        <v>541</v>
      </c>
      <c r="Z319" s="83">
        <v>6756529.51317784</v>
      </c>
      <c r="AA319" s="83">
        <v>1</v>
      </c>
      <c r="AB319" s="83">
        <v>101.06</v>
      </c>
      <c r="AC319" s="83">
        <v>0</v>
      </c>
      <c r="AD319" s="83">
        <v>6828.1487299999999</v>
      </c>
      <c r="AH319" s="81" t="s">
        <v>1966</v>
      </c>
      <c r="AI319" s="81" t="s">
        <v>739</v>
      </c>
      <c r="AJ319" s="81" t="s">
        <v>87</v>
      </c>
    </row>
    <row r="320" spans="1:36" x14ac:dyDescent="0.2">
      <c r="A320">
        <v>170</v>
      </c>
      <c r="B320">
        <v>170</v>
      </c>
      <c r="C320" t="s">
        <v>1967</v>
      </c>
      <c r="D320">
        <v>2203094</v>
      </c>
      <c r="E320" t="s">
        <v>531</v>
      </c>
      <c r="F320" t="s">
        <v>1968</v>
      </c>
      <c r="G320" t="s">
        <v>1969</v>
      </c>
      <c r="H320" t="s">
        <v>534</v>
      </c>
      <c r="I320" t="s">
        <v>1443</v>
      </c>
      <c r="J320" t="s">
        <v>70</v>
      </c>
      <c r="K320" t="s">
        <v>70</v>
      </c>
      <c r="L320" t="s">
        <v>536</v>
      </c>
      <c r="M320" t="s">
        <v>310</v>
      </c>
      <c r="N320" t="s">
        <v>569</v>
      </c>
      <c r="O320" t="s">
        <v>71</v>
      </c>
      <c r="P320" t="s">
        <v>538</v>
      </c>
      <c r="Q320" t="s">
        <v>538</v>
      </c>
      <c r="R320" t="s">
        <v>538</v>
      </c>
      <c r="S320" t="s">
        <v>74</v>
      </c>
      <c r="T320" s="83">
        <v>3.52</v>
      </c>
      <c r="U320" s="80">
        <v>47664</v>
      </c>
      <c r="V320" s="81" t="s">
        <v>1579</v>
      </c>
      <c r="W320" s="81" t="s">
        <v>1970</v>
      </c>
      <c r="X320" t="s">
        <v>541</v>
      </c>
      <c r="Z320" s="83">
        <v>13513059.026355701</v>
      </c>
      <c r="AA320" s="83">
        <v>1</v>
      </c>
      <c r="AB320" s="83">
        <v>101.39</v>
      </c>
      <c r="AC320" s="83">
        <v>0</v>
      </c>
      <c r="AD320" s="83">
        <v>13700.89055</v>
      </c>
      <c r="AH320" s="81" t="s">
        <v>1971</v>
      </c>
      <c r="AI320" s="81" t="s">
        <v>1972</v>
      </c>
      <c r="AJ320" s="81" t="s">
        <v>262</v>
      </c>
    </row>
    <row r="321" spans="1:36" x14ac:dyDescent="0.2">
      <c r="A321">
        <v>170</v>
      </c>
      <c r="B321">
        <v>170</v>
      </c>
      <c r="C321" t="s">
        <v>822</v>
      </c>
      <c r="D321">
        <v>520032046</v>
      </c>
      <c r="E321" t="s">
        <v>543</v>
      </c>
      <c r="F321" t="s">
        <v>1973</v>
      </c>
      <c r="G321" t="s">
        <v>1974</v>
      </c>
      <c r="H321" t="s">
        <v>534</v>
      </c>
      <c r="I321" t="s">
        <v>1443</v>
      </c>
      <c r="J321" t="s">
        <v>70</v>
      </c>
      <c r="K321" t="s">
        <v>70</v>
      </c>
      <c r="L321" t="s">
        <v>536</v>
      </c>
      <c r="M321" t="s">
        <v>310</v>
      </c>
      <c r="N321" t="s">
        <v>825</v>
      </c>
      <c r="O321" t="s">
        <v>71</v>
      </c>
      <c r="P321" t="s">
        <v>601</v>
      </c>
      <c r="Q321" t="s">
        <v>570</v>
      </c>
      <c r="R321" t="s">
        <v>548</v>
      </c>
      <c r="S321" t="s">
        <v>74</v>
      </c>
      <c r="T321" s="83">
        <v>3.7</v>
      </c>
      <c r="U321" s="80">
        <v>48738</v>
      </c>
      <c r="V321" s="81" t="s">
        <v>1648</v>
      </c>
      <c r="W321" s="81" t="s">
        <v>1564</v>
      </c>
      <c r="X321" t="s">
        <v>541</v>
      </c>
      <c r="Z321" s="83">
        <v>319728729.85798198</v>
      </c>
      <c r="AA321" s="83">
        <v>1</v>
      </c>
      <c r="AB321" s="83">
        <v>100.47</v>
      </c>
      <c r="AC321" s="83">
        <v>0</v>
      </c>
      <c r="AD321" s="83">
        <v>321231.45488999999</v>
      </c>
      <c r="AH321" s="81" t="s">
        <v>1975</v>
      </c>
      <c r="AI321" s="81" t="s">
        <v>1976</v>
      </c>
      <c r="AJ321" s="81" t="s">
        <v>1612</v>
      </c>
    </row>
    <row r="322" spans="1:36" x14ac:dyDescent="0.2">
      <c r="A322">
        <v>170</v>
      </c>
      <c r="B322">
        <v>170</v>
      </c>
      <c r="C322" t="s">
        <v>1977</v>
      </c>
      <c r="D322">
        <v>514486042</v>
      </c>
      <c r="E322" t="s">
        <v>543</v>
      </c>
      <c r="F322" t="s">
        <v>1978</v>
      </c>
      <c r="G322" t="s">
        <v>1979</v>
      </c>
      <c r="H322" t="s">
        <v>534</v>
      </c>
      <c r="I322" t="s">
        <v>1443</v>
      </c>
      <c r="J322" t="s">
        <v>70</v>
      </c>
      <c r="K322" t="s">
        <v>70</v>
      </c>
      <c r="L322" t="s">
        <v>536</v>
      </c>
      <c r="M322" t="s">
        <v>310</v>
      </c>
      <c r="N322" t="s">
        <v>576</v>
      </c>
      <c r="O322" t="s">
        <v>71</v>
      </c>
      <c r="P322" t="s">
        <v>258</v>
      </c>
      <c r="Q322" t="s">
        <v>570</v>
      </c>
      <c r="R322" t="s">
        <v>548</v>
      </c>
      <c r="S322" t="s">
        <v>74</v>
      </c>
      <c r="T322" s="83">
        <v>5.37</v>
      </c>
      <c r="U322" s="80">
        <v>49574</v>
      </c>
      <c r="V322" s="81" t="s">
        <v>1980</v>
      </c>
      <c r="W322" s="81" t="s">
        <v>1505</v>
      </c>
      <c r="X322" t="s">
        <v>541</v>
      </c>
      <c r="Z322" s="83">
        <v>3933426.2649217001</v>
      </c>
      <c r="AA322" s="83">
        <v>1</v>
      </c>
      <c r="AB322" s="83">
        <v>107.26</v>
      </c>
      <c r="AC322" s="83">
        <v>0</v>
      </c>
      <c r="AD322" s="83">
        <v>4218.9930100000001</v>
      </c>
      <c r="AH322" s="81" t="s">
        <v>1981</v>
      </c>
      <c r="AI322" s="81" t="s">
        <v>268</v>
      </c>
      <c r="AJ322" s="81" t="s">
        <v>154</v>
      </c>
    </row>
    <row r="323" spans="1:36" x14ac:dyDescent="0.2">
      <c r="A323">
        <v>170</v>
      </c>
      <c r="B323">
        <v>170</v>
      </c>
      <c r="C323" t="s">
        <v>1963</v>
      </c>
      <c r="D323">
        <v>512711789</v>
      </c>
      <c r="E323" t="s">
        <v>543</v>
      </c>
      <c r="F323" t="s">
        <v>1982</v>
      </c>
      <c r="G323" t="s">
        <v>1983</v>
      </c>
      <c r="H323" t="s">
        <v>534</v>
      </c>
      <c r="I323" t="s">
        <v>1443</v>
      </c>
      <c r="J323" t="s">
        <v>70</v>
      </c>
      <c r="K323" t="s">
        <v>70</v>
      </c>
      <c r="L323" t="s">
        <v>536</v>
      </c>
      <c r="M323" t="s">
        <v>310</v>
      </c>
      <c r="N323" t="s">
        <v>1889</v>
      </c>
      <c r="O323" t="s">
        <v>577</v>
      </c>
      <c r="P323" t="s">
        <v>578</v>
      </c>
      <c r="Q323" t="s">
        <v>570</v>
      </c>
      <c r="R323" t="s">
        <v>548</v>
      </c>
      <c r="S323" t="s">
        <v>74</v>
      </c>
      <c r="T323" s="83">
        <v>2.36</v>
      </c>
      <c r="U323" s="80">
        <v>47493</v>
      </c>
      <c r="V323" s="81" t="s">
        <v>1984</v>
      </c>
      <c r="W323" s="81" t="s">
        <v>1985</v>
      </c>
      <c r="X323" t="s">
        <v>541</v>
      </c>
      <c r="Z323" s="83">
        <v>3369143.4417461301</v>
      </c>
      <c r="AA323" s="83">
        <v>1</v>
      </c>
      <c r="AB323" s="83">
        <v>103.47</v>
      </c>
      <c r="AC323" s="83">
        <v>0</v>
      </c>
      <c r="AD323" s="83">
        <v>3486.0527200000001</v>
      </c>
      <c r="AH323" s="81" t="s">
        <v>1986</v>
      </c>
      <c r="AI323" s="81" t="s">
        <v>552</v>
      </c>
      <c r="AJ323" s="81" t="s">
        <v>144</v>
      </c>
    </row>
    <row r="324" spans="1:36" x14ac:dyDescent="0.2">
      <c r="A324">
        <v>170</v>
      </c>
      <c r="B324">
        <v>170</v>
      </c>
      <c r="C324" t="s">
        <v>1987</v>
      </c>
      <c r="D324">
        <v>516946803</v>
      </c>
      <c r="E324" t="s">
        <v>543</v>
      </c>
      <c r="F324" t="s">
        <v>1988</v>
      </c>
      <c r="G324" t="s">
        <v>1989</v>
      </c>
      <c r="H324" t="s">
        <v>534</v>
      </c>
      <c r="I324" t="s">
        <v>1443</v>
      </c>
      <c r="J324" t="s">
        <v>70</v>
      </c>
      <c r="K324" t="s">
        <v>70</v>
      </c>
      <c r="L324" t="s">
        <v>536</v>
      </c>
      <c r="M324" t="s">
        <v>310</v>
      </c>
      <c r="N324" t="s">
        <v>1990</v>
      </c>
      <c r="O324" t="s">
        <v>71</v>
      </c>
      <c r="P324" t="s">
        <v>601</v>
      </c>
      <c r="Q324" t="s">
        <v>570</v>
      </c>
      <c r="R324" t="s">
        <v>548</v>
      </c>
      <c r="S324" t="s">
        <v>74</v>
      </c>
      <c r="T324" s="83">
        <v>0.52</v>
      </c>
      <c r="U324" s="80">
        <v>49623</v>
      </c>
      <c r="V324" s="81" t="s">
        <v>1007</v>
      </c>
      <c r="W324" s="81" t="s">
        <v>1564</v>
      </c>
      <c r="X324" t="s">
        <v>541</v>
      </c>
      <c r="Z324" s="83">
        <v>5452524.9754111096</v>
      </c>
      <c r="AA324" s="83">
        <v>1</v>
      </c>
      <c r="AB324" s="83">
        <v>103.27</v>
      </c>
      <c r="AC324" s="83">
        <v>0</v>
      </c>
      <c r="AD324" s="83">
        <v>5630.8225400000001</v>
      </c>
      <c r="AH324" s="81" t="s">
        <v>1991</v>
      </c>
      <c r="AI324" s="81" t="s">
        <v>1337</v>
      </c>
      <c r="AJ324" s="81" t="s">
        <v>260</v>
      </c>
    </row>
    <row r="325" spans="1:36" x14ac:dyDescent="0.2">
      <c r="A325">
        <v>170</v>
      </c>
      <c r="B325">
        <v>170</v>
      </c>
      <c r="C325" t="s">
        <v>1992</v>
      </c>
      <c r="D325">
        <v>516804499</v>
      </c>
      <c r="E325" t="s">
        <v>543</v>
      </c>
      <c r="F325" t="s">
        <v>1993</v>
      </c>
      <c r="G325" t="s">
        <v>1994</v>
      </c>
      <c r="H325" t="s">
        <v>534</v>
      </c>
      <c r="I325" t="s">
        <v>1443</v>
      </c>
      <c r="J325" t="s">
        <v>70</v>
      </c>
      <c r="K325" t="s">
        <v>70</v>
      </c>
      <c r="L325" t="s">
        <v>536</v>
      </c>
      <c r="M325" t="s">
        <v>310</v>
      </c>
      <c r="N325" t="s">
        <v>1990</v>
      </c>
      <c r="O325" t="s">
        <v>71</v>
      </c>
      <c r="P325" t="s">
        <v>72</v>
      </c>
      <c r="Q325" t="s">
        <v>73</v>
      </c>
      <c r="R325" t="s">
        <v>548</v>
      </c>
      <c r="S325" t="s">
        <v>74</v>
      </c>
      <c r="T325" s="83">
        <v>9.2899999999999991</v>
      </c>
      <c r="U325" s="80">
        <v>55224</v>
      </c>
      <c r="V325" s="81" t="s">
        <v>1995</v>
      </c>
      <c r="W325" s="81" t="s">
        <v>1394</v>
      </c>
      <c r="X325" t="s">
        <v>541</v>
      </c>
      <c r="Z325" s="83">
        <v>2812581.43547151</v>
      </c>
      <c r="AA325" s="83">
        <v>1</v>
      </c>
      <c r="AB325" s="83">
        <v>118.85</v>
      </c>
      <c r="AC325" s="83">
        <v>0</v>
      </c>
      <c r="AD325" s="83">
        <v>3342.7530400000001</v>
      </c>
      <c r="AH325" s="81" t="s">
        <v>1996</v>
      </c>
      <c r="AI325" s="81" t="s">
        <v>1997</v>
      </c>
      <c r="AJ325" s="81" t="s">
        <v>110</v>
      </c>
    </row>
    <row r="326" spans="1:36" x14ac:dyDescent="0.2">
      <c r="A326">
        <v>170</v>
      </c>
      <c r="B326">
        <v>170</v>
      </c>
      <c r="C326" t="s">
        <v>1998</v>
      </c>
      <c r="D326">
        <v>517081956</v>
      </c>
      <c r="E326" t="s">
        <v>543</v>
      </c>
      <c r="F326" t="s">
        <v>1999</v>
      </c>
      <c r="G326" t="s">
        <v>2000</v>
      </c>
      <c r="H326" t="s">
        <v>534</v>
      </c>
      <c r="I326" t="s">
        <v>1443</v>
      </c>
      <c r="J326" t="s">
        <v>70</v>
      </c>
      <c r="K326" t="s">
        <v>70</v>
      </c>
      <c r="L326" t="s">
        <v>536</v>
      </c>
      <c r="M326" t="s">
        <v>310</v>
      </c>
      <c r="N326" t="s">
        <v>1990</v>
      </c>
      <c r="O326" t="s">
        <v>71</v>
      </c>
      <c r="P326" t="s">
        <v>601</v>
      </c>
      <c r="Q326" t="s">
        <v>570</v>
      </c>
      <c r="R326" t="s">
        <v>548</v>
      </c>
      <c r="S326" t="s">
        <v>74</v>
      </c>
      <c r="T326" s="83">
        <v>0.66</v>
      </c>
      <c r="U326" s="80">
        <v>49826</v>
      </c>
      <c r="V326" s="81" t="s">
        <v>1303</v>
      </c>
      <c r="W326" s="81" t="s">
        <v>588</v>
      </c>
      <c r="X326" t="s">
        <v>541</v>
      </c>
      <c r="Z326" s="83">
        <v>12722558.275959199</v>
      </c>
      <c r="AA326" s="83">
        <v>1</v>
      </c>
      <c r="AB326" s="83">
        <v>102.77</v>
      </c>
      <c r="AC326" s="83">
        <v>0</v>
      </c>
      <c r="AD326" s="83">
        <v>13074.97314</v>
      </c>
      <c r="AH326" s="81" t="s">
        <v>2001</v>
      </c>
      <c r="AI326" s="81" t="s">
        <v>1141</v>
      </c>
      <c r="AJ326" s="81" t="s">
        <v>112</v>
      </c>
    </row>
    <row r="327" spans="1:36" x14ac:dyDescent="0.2">
      <c r="A327">
        <v>170</v>
      </c>
      <c r="B327">
        <v>170</v>
      </c>
      <c r="C327" t="s">
        <v>2002</v>
      </c>
      <c r="D327">
        <v>517071767</v>
      </c>
      <c r="E327" t="s">
        <v>543</v>
      </c>
      <c r="F327" t="s">
        <v>2003</v>
      </c>
      <c r="G327" t="s">
        <v>2004</v>
      </c>
      <c r="H327" t="s">
        <v>534</v>
      </c>
      <c r="I327" t="s">
        <v>1443</v>
      </c>
      <c r="J327" t="s">
        <v>70</v>
      </c>
      <c r="K327" t="s">
        <v>70</v>
      </c>
      <c r="L327" t="s">
        <v>536</v>
      </c>
      <c r="M327" t="s">
        <v>310</v>
      </c>
      <c r="N327" t="s">
        <v>1990</v>
      </c>
      <c r="O327" t="s">
        <v>71</v>
      </c>
      <c r="P327" t="s">
        <v>601</v>
      </c>
      <c r="Q327" t="s">
        <v>570</v>
      </c>
      <c r="R327" t="s">
        <v>548</v>
      </c>
      <c r="S327" t="s">
        <v>74</v>
      </c>
      <c r="T327" s="83">
        <v>0.5</v>
      </c>
      <c r="U327" s="80">
        <v>49709</v>
      </c>
      <c r="V327" s="81" t="s">
        <v>1303</v>
      </c>
      <c r="W327" s="81" t="s">
        <v>588</v>
      </c>
      <c r="X327" t="s">
        <v>541</v>
      </c>
      <c r="Z327" s="83">
        <v>5000000</v>
      </c>
      <c r="AA327" s="83">
        <v>1</v>
      </c>
      <c r="AB327" s="83">
        <v>101.91</v>
      </c>
      <c r="AC327" s="83">
        <v>0</v>
      </c>
      <c r="AD327" s="83">
        <v>5095.5</v>
      </c>
      <c r="AH327" s="81" t="s">
        <v>2005</v>
      </c>
      <c r="AI327" s="81" t="s">
        <v>1910</v>
      </c>
      <c r="AJ327" s="81" t="s">
        <v>168</v>
      </c>
    </row>
    <row r="328" spans="1:36" x14ac:dyDescent="0.2">
      <c r="A328">
        <v>170</v>
      </c>
      <c r="B328">
        <v>170</v>
      </c>
      <c r="C328" t="s">
        <v>1705</v>
      </c>
      <c r="D328">
        <v>512764408</v>
      </c>
      <c r="E328" t="s">
        <v>543</v>
      </c>
      <c r="F328" t="s">
        <v>2006</v>
      </c>
      <c r="G328" t="s">
        <v>2007</v>
      </c>
      <c r="H328" t="s">
        <v>534</v>
      </c>
      <c r="I328" t="s">
        <v>1443</v>
      </c>
      <c r="J328" t="s">
        <v>70</v>
      </c>
      <c r="K328" t="s">
        <v>70</v>
      </c>
      <c r="L328" t="s">
        <v>536</v>
      </c>
      <c r="M328" t="s">
        <v>310</v>
      </c>
      <c r="N328" t="s">
        <v>958</v>
      </c>
      <c r="O328" t="s">
        <v>71</v>
      </c>
      <c r="P328" t="s">
        <v>92</v>
      </c>
      <c r="Q328" t="s">
        <v>570</v>
      </c>
      <c r="R328" t="s">
        <v>548</v>
      </c>
      <c r="S328" t="s">
        <v>74</v>
      </c>
      <c r="T328" s="83">
        <v>0.25</v>
      </c>
      <c r="U328" s="80">
        <v>46295</v>
      </c>
      <c r="V328" s="81" t="s">
        <v>2008</v>
      </c>
      <c r="W328" s="81" t="s">
        <v>1802</v>
      </c>
      <c r="X328" t="s">
        <v>541</v>
      </c>
      <c r="Z328" s="83">
        <v>1148610.0183663201</v>
      </c>
      <c r="AA328" s="83">
        <v>1</v>
      </c>
      <c r="AB328" s="83">
        <v>101.62</v>
      </c>
      <c r="AC328" s="83">
        <v>0</v>
      </c>
      <c r="AD328" s="83">
        <v>1167.2175</v>
      </c>
      <c r="AH328" s="81" t="s">
        <v>2009</v>
      </c>
      <c r="AI328" s="81" t="s">
        <v>122</v>
      </c>
      <c r="AJ328" s="81" t="s">
        <v>113</v>
      </c>
    </row>
    <row r="329" spans="1:36" x14ac:dyDescent="0.2">
      <c r="A329">
        <v>170</v>
      </c>
      <c r="B329">
        <v>170</v>
      </c>
      <c r="C329" t="s">
        <v>2010</v>
      </c>
      <c r="D329">
        <v>516881265</v>
      </c>
      <c r="E329" t="s">
        <v>543</v>
      </c>
      <c r="F329" t="s">
        <v>2011</v>
      </c>
      <c r="G329" t="s">
        <v>2012</v>
      </c>
      <c r="H329" t="s">
        <v>534</v>
      </c>
      <c r="I329" t="s">
        <v>1443</v>
      </c>
      <c r="J329" t="s">
        <v>70</v>
      </c>
      <c r="K329" t="s">
        <v>70</v>
      </c>
      <c r="L329" t="s">
        <v>536</v>
      </c>
      <c r="M329" t="s">
        <v>310</v>
      </c>
      <c r="N329" t="s">
        <v>1990</v>
      </c>
      <c r="O329" t="s">
        <v>71</v>
      </c>
      <c r="P329" t="s">
        <v>601</v>
      </c>
      <c r="Q329" t="s">
        <v>570</v>
      </c>
      <c r="R329" t="s">
        <v>548</v>
      </c>
      <c r="S329" t="s">
        <v>74</v>
      </c>
      <c r="T329" s="83">
        <v>1</v>
      </c>
      <c r="U329" s="80">
        <v>49729</v>
      </c>
      <c r="V329" s="81" t="s">
        <v>1303</v>
      </c>
      <c r="W329" s="81" t="s">
        <v>370</v>
      </c>
      <c r="X329" t="s">
        <v>541</v>
      </c>
      <c r="Z329" s="83">
        <v>15267069.9311511</v>
      </c>
      <c r="AA329" s="83">
        <v>1</v>
      </c>
      <c r="AB329" s="83">
        <v>102.03</v>
      </c>
      <c r="AC329" s="83">
        <v>0</v>
      </c>
      <c r="AD329" s="83">
        <v>15576.99145</v>
      </c>
      <c r="AH329" s="81" t="s">
        <v>2013</v>
      </c>
      <c r="AI329" s="81" t="s">
        <v>1319</v>
      </c>
      <c r="AJ329" s="81" t="s">
        <v>165</v>
      </c>
    </row>
    <row r="330" spans="1:36" x14ac:dyDescent="0.2">
      <c r="A330">
        <v>170</v>
      </c>
      <c r="B330">
        <v>170</v>
      </c>
      <c r="C330" t="s">
        <v>2014</v>
      </c>
      <c r="D330">
        <v>517122495</v>
      </c>
      <c r="E330" t="s">
        <v>543</v>
      </c>
      <c r="F330" t="s">
        <v>2015</v>
      </c>
      <c r="G330" t="s">
        <v>2016</v>
      </c>
      <c r="H330" t="s">
        <v>534</v>
      </c>
      <c r="I330" t="s">
        <v>1443</v>
      </c>
      <c r="J330" t="s">
        <v>70</v>
      </c>
      <c r="K330" t="s">
        <v>70</v>
      </c>
      <c r="L330" t="s">
        <v>536</v>
      </c>
      <c r="M330" t="s">
        <v>310</v>
      </c>
      <c r="N330" t="s">
        <v>1990</v>
      </c>
      <c r="O330" t="s">
        <v>71</v>
      </c>
      <c r="P330" t="s">
        <v>72</v>
      </c>
      <c r="Q330" t="s">
        <v>73</v>
      </c>
      <c r="R330" t="s">
        <v>548</v>
      </c>
      <c r="S330" t="s">
        <v>74</v>
      </c>
      <c r="T330" s="83">
        <v>1</v>
      </c>
      <c r="U330" s="80">
        <v>49729</v>
      </c>
      <c r="V330" s="81" t="s">
        <v>1303</v>
      </c>
      <c r="W330" s="81" t="s">
        <v>1564</v>
      </c>
      <c r="X330" t="s">
        <v>541</v>
      </c>
      <c r="Z330" s="83">
        <v>18175083.2513704</v>
      </c>
      <c r="AA330" s="83">
        <v>1</v>
      </c>
      <c r="AB330" s="83">
        <v>101.77</v>
      </c>
      <c r="AC330" s="83">
        <v>0</v>
      </c>
      <c r="AD330" s="83">
        <v>18496.782220000001</v>
      </c>
      <c r="AH330" s="81" t="s">
        <v>2017</v>
      </c>
      <c r="AI330" s="81" t="s">
        <v>2018</v>
      </c>
      <c r="AJ330" s="81" t="s">
        <v>661</v>
      </c>
    </row>
    <row r="331" spans="1:36" x14ac:dyDescent="0.2">
      <c r="A331">
        <v>170</v>
      </c>
      <c r="B331">
        <v>170</v>
      </c>
      <c r="C331" t="s">
        <v>2019</v>
      </c>
      <c r="D331">
        <v>517149548</v>
      </c>
      <c r="E331" t="s">
        <v>543</v>
      </c>
      <c r="F331" t="s">
        <v>2020</v>
      </c>
      <c r="G331" t="s">
        <v>2021</v>
      </c>
      <c r="H331" t="s">
        <v>534</v>
      </c>
      <c r="I331" t="s">
        <v>1443</v>
      </c>
      <c r="J331" t="s">
        <v>70</v>
      </c>
      <c r="K331" t="s">
        <v>70</v>
      </c>
      <c r="L331" t="s">
        <v>536</v>
      </c>
      <c r="M331" t="s">
        <v>310</v>
      </c>
      <c r="N331" t="s">
        <v>1990</v>
      </c>
      <c r="O331" t="s">
        <v>71</v>
      </c>
      <c r="P331" t="s">
        <v>72</v>
      </c>
      <c r="Q331" t="s">
        <v>73</v>
      </c>
      <c r="R331" t="s">
        <v>548</v>
      </c>
      <c r="S331" t="s">
        <v>74</v>
      </c>
      <c r="T331" s="83">
        <v>1.01</v>
      </c>
      <c r="U331" s="80">
        <v>49781</v>
      </c>
      <c r="V331" s="81" t="s">
        <v>1303</v>
      </c>
      <c r="W331" s="81" t="s">
        <v>1424</v>
      </c>
      <c r="X331" t="s">
        <v>541</v>
      </c>
      <c r="Z331" s="83">
        <v>68100083.2513704</v>
      </c>
      <c r="AA331" s="83">
        <v>1</v>
      </c>
      <c r="AB331" s="83">
        <v>101.31</v>
      </c>
      <c r="AC331" s="83">
        <v>0</v>
      </c>
      <c r="AD331" s="83">
        <v>68992.194340000002</v>
      </c>
      <c r="AH331" s="81" t="s">
        <v>2022</v>
      </c>
      <c r="AI331" s="81" t="s">
        <v>2023</v>
      </c>
      <c r="AJ331" s="81" t="s">
        <v>1034</v>
      </c>
    </row>
    <row r="332" spans="1:36" x14ac:dyDescent="0.2">
      <c r="A332">
        <v>170</v>
      </c>
      <c r="B332">
        <v>170</v>
      </c>
      <c r="C332" t="s">
        <v>2002</v>
      </c>
      <c r="D332">
        <v>517071767</v>
      </c>
      <c r="E332" t="s">
        <v>543</v>
      </c>
      <c r="F332" t="s">
        <v>2024</v>
      </c>
      <c r="G332" t="s">
        <v>2025</v>
      </c>
      <c r="H332" t="s">
        <v>534</v>
      </c>
      <c r="I332" t="s">
        <v>1443</v>
      </c>
      <c r="J332" t="s">
        <v>70</v>
      </c>
      <c r="K332" t="s">
        <v>70</v>
      </c>
      <c r="L332" t="s">
        <v>536</v>
      </c>
      <c r="M332" t="s">
        <v>310</v>
      </c>
      <c r="N332" t="s">
        <v>1990</v>
      </c>
      <c r="O332" t="s">
        <v>71</v>
      </c>
      <c r="P332" t="s">
        <v>601</v>
      </c>
      <c r="Q332" t="s">
        <v>570</v>
      </c>
      <c r="R332" t="s">
        <v>548</v>
      </c>
      <c r="S332" t="s">
        <v>74</v>
      </c>
      <c r="T332" s="83">
        <v>9.81</v>
      </c>
      <c r="U332" s="80">
        <v>49785</v>
      </c>
      <c r="V332" s="81" t="s">
        <v>1303</v>
      </c>
      <c r="W332" s="81" t="s">
        <v>1424</v>
      </c>
      <c r="X332" t="s">
        <v>541</v>
      </c>
      <c r="Z332" s="83">
        <v>27262624.8770555</v>
      </c>
      <c r="AA332" s="83">
        <v>1</v>
      </c>
      <c r="AB332" s="83">
        <v>101.25</v>
      </c>
      <c r="AC332" s="83">
        <v>0</v>
      </c>
      <c r="AD332" s="83">
        <v>27603.40769</v>
      </c>
      <c r="AH332" s="81" t="s">
        <v>2026</v>
      </c>
      <c r="AI332" s="81" t="s">
        <v>2027</v>
      </c>
      <c r="AJ332" s="81" t="s">
        <v>1169</v>
      </c>
    </row>
    <row r="333" spans="1:36" x14ac:dyDescent="0.2">
      <c r="A333">
        <v>170</v>
      </c>
      <c r="B333">
        <v>170</v>
      </c>
      <c r="C333" t="s">
        <v>2014</v>
      </c>
      <c r="D333">
        <v>517122495</v>
      </c>
      <c r="E333" t="s">
        <v>543</v>
      </c>
      <c r="F333" t="s">
        <v>2028</v>
      </c>
      <c r="G333" t="s">
        <v>2029</v>
      </c>
      <c r="H333" t="s">
        <v>534</v>
      </c>
      <c r="I333" t="s">
        <v>1443</v>
      </c>
      <c r="J333" t="s">
        <v>70</v>
      </c>
      <c r="K333" t="s">
        <v>70</v>
      </c>
      <c r="L333" t="s">
        <v>536</v>
      </c>
      <c r="M333" t="s">
        <v>310</v>
      </c>
      <c r="N333" t="s">
        <v>1990</v>
      </c>
      <c r="O333" t="s">
        <v>71</v>
      </c>
      <c r="P333" t="s">
        <v>72</v>
      </c>
      <c r="Q333" t="s">
        <v>73</v>
      </c>
      <c r="R333" t="s">
        <v>548</v>
      </c>
      <c r="S333" t="s">
        <v>74</v>
      </c>
      <c r="T333" s="83">
        <v>1</v>
      </c>
      <c r="U333" s="80">
        <v>49795</v>
      </c>
      <c r="V333" s="81" t="s">
        <v>1303</v>
      </c>
      <c r="W333" s="81" t="s">
        <v>1495</v>
      </c>
      <c r="X333" t="s">
        <v>541</v>
      </c>
      <c r="Z333" s="83">
        <v>48175083.2513704</v>
      </c>
      <c r="AA333" s="83">
        <v>1</v>
      </c>
      <c r="AB333" s="83">
        <v>100.85</v>
      </c>
      <c r="AC333" s="83">
        <v>0</v>
      </c>
      <c r="AD333" s="83">
        <v>48584.571459999999</v>
      </c>
      <c r="AH333" s="81" t="s">
        <v>2030</v>
      </c>
      <c r="AI333" s="81" t="s">
        <v>1398</v>
      </c>
      <c r="AJ333" s="81" t="s">
        <v>1311</v>
      </c>
    </row>
    <row r="334" spans="1:36" x14ac:dyDescent="0.2">
      <c r="A334">
        <v>170</v>
      </c>
      <c r="B334">
        <v>170</v>
      </c>
      <c r="C334" t="s">
        <v>2010</v>
      </c>
      <c r="D334">
        <v>516881265</v>
      </c>
      <c r="E334" t="s">
        <v>543</v>
      </c>
      <c r="F334" t="s">
        <v>2031</v>
      </c>
      <c r="G334" t="s">
        <v>2032</v>
      </c>
      <c r="H334" t="s">
        <v>534</v>
      </c>
      <c r="I334" t="s">
        <v>1443</v>
      </c>
      <c r="J334" t="s">
        <v>70</v>
      </c>
      <c r="K334" t="s">
        <v>70</v>
      </c>
      <c r="L334" t="s">
        <v>536</v>
      </c>
      <c r="M334" t="s">
        <v>310</v>
      </c>
      <c r="N334" t="s">
        <v>1990</v>
      </c>
      <c r="O334" t="s">
        <v>71</v>
      </c>
      <c r="P334" t="s">
        <v>601</v>
      </c>
      <c r="Q334" t="s">
        <v>570</v>
      </c>
      <c r="R334" t="s">
        <v>548</v>
      </c>
      <c r="S334" t="s">
        <v>74</v>
      </c>
      <c r="T334" s="83">
        <v>1.01</v>
      </c>
      <c r="U334" s="80">
        <v>49795</v>
      </c>
      <c r="V334" s="81" t="s">
        <v>1303</v>
      </c>
      <c r="W334" s="81" t="s">
        <v>588</v>
      </c>
      <c r="X334" t="s">
        <v>541</v>
      </c>
      <c r="Z334" s="83">
        <v>153175083.25137001</v>
      </c>
      <c r="AA334" s="83">
        <v>1</v>
      </c>
      <c r="AB334" s="83">
        <v>101</v>
      </c>
      <c r="AC334" s="83">
        <v>0</v>
      </c>
      <c r="AD334" s="83">
        <v>154706.83408</v>
      </c>
      <c r="AH334" s="81" t="s">
        <v>2033</v>
      </c>
      <c r="AI334" s="81" t="s">
        <v>2034</v>
      </c>
      <c r="AJ334" s="81" t="s">
        <v>2035</v>
      </c>
    </row>
    <row r="335" spans="1:36" x14ac:dyDescent="0.2">
      <c r="A335">
        <v>170</v>
      </c>
      <c r="B335">
        <v>170</v>
      </c>
      <c r="C335" t="s">
        <v>1987</v>
      </c>
      <c r="D335">
        <v>516946803</v>
      </c>
      <c r="E335" t="s">
        <v>543</v>
      </c>
      <c r="F335" t="s">
        <v>2036</v>
      </c>
      <c r="G335" t="s">
        <v>2037</v>
      </c>
      <c r="H335" t="s">
        <v>534</v>
      </c>
      <c r="I335" t="s">
        <v>1443</v>
      </c>
      <c r="J335" t="s">
        <v>70</v>
      </c>
      <c r="K335" t="s">
        <v>70</v>
      </c>
      <c r="L335" t="s">
        <v>536</v>
      </c>
      <c r="M335" t="s">
        <v>310</v>
      </c>
      <c r="N335" t="s">
        <v>1990</v>
      </c>
      <c r="O335" t="s">
        <v>71</v>
      </c>
      <c r="P335" t="s">
        <v>601</v>
      </c>
      <c r="Q335" t="s">
        <v>570</v>
      </c>
      <c r="R335" t="s">
        <v>548</v>
      </c>
      <c r="S335" t="s">
        <v>74</v>
      </c>
      <c r="T335" s="83">
        <v>0.5</v>
      </c>
      <c r="U335" s="80">
        <v>49801</v>
      </c>
      <c r="V335" s="81" t="s">
        <v>1303</v>
      </c>
      <c r="W335" s="81" t="s">
        <v>1564</v>
      </c>
      <c r="X335" t="s">
        <v>541</v>
      </c>
      <c r="Z335" s="83">
        <v>99080133.202192605</v>
      </c>
      <c r="AA335" s="83">
        <v>1</v>
      </c>
      <c r="AB335" s="83">
        <v>101.06</v>
      </c>
      <c r="AC335" s="83">
        <v>0</v>
      </c>
      <c r="AD335" s="83">
        <v>100130.38261</v>
      </c>
      <c r="AH335" s="81" t="s">
        <v>2038</v>
      </c>
      <c r="AI335" s="81" t="s">
        <v>2039</v>
      </c>
      <c r="AJ335" s="81" t="s">
        <v>134</v>
      </c>
    </row>
    <row r="336" spans="1:36" x14ac:dyDescent="0.2">
      <c r="A336">
        <v>170</v>
      </c>
      <c r="B336">
        <v>170</v>
      </c>
      <c r="C336" t="s">
        <v>2040</v>
      </c>
      <c r="D336">
        <v>516561875</v>
      </c>
      <c r="E336" t="s">
        <v>543</v>
      </c>
      <c r="F336" t="s">
        <v>2041</v>
      </c>
      <c r="G336" t="s">
        <v>2042</v>
      </c>
      <c r="H336" t="s">
        <v>534</v>
      </c>
      <c r="I336" t="s">
        <v>1443</v>
      </c>
      <c r="J336" t="s">
        <v>70</v>
      </c>
      <c r="K336" t="s">
        <v>70</v>
      </c>
      <c r="L336" t="s">
        <v>536</v>
      </c>
      <c r="M336" t="s">
        <v>310</v>
      </c>
      <c r="N336" t="s">
        <v>1990</v>
      </c>
      <c r="O336" t="s">
        <v>577</v>
      </c>
      <c r="P336" t="s">
        <v>601</v>
      </c>
      <c r="Q336" t="s">
        <v>570</v>
      </c>
      <c r="R336" t="s">
        <v>548</v>
      </c>
      <c r="S336" t="s">
        <v>74</v>
      </c>
      <c r="T336" s="83">
        <v>0.53</v>
      </c>
      <c r="U336" s="80">
        <v>49802</v>
      </c>
      <c r="V336" s="81" t="s">
        <v>1303</v>
      </c>
      <c r="W336" s="81" t="s">
        <v>1495</v>
      </c>
      <c r="X336" t="s">
        <v>541</v>
      </c>
      <c r="Z336" s="83">
        <v>152715149.852467</v>
      </c>
      <c r="AA336" s="83">
        <v>1</v>
      </c>
      <c r="AB336" s="83">
        <v>100.82</v>
      </c>
      <c r="AC336" s="83">
        <v>0</v>
      </c>
      <c r="AD336" s="83">
        <v>153967.41407999999</v>
      </c>
      <c r="AH336" s="81" t="s">
        <v>2043</v>
      </c>
      <c r="AI336" s="81" t="s">
        <v>2044</v>
      </c>
      <c r="AJ336" s="81" t="s">
        <v>2045</v>
      </c>
    </row>
    <row r="337" spans="1:36" x14ac:dyDescent="0.2">
      <c r="A337">
        <v>170</v>
      </c>
      <c r="B337">
        <v>170</v>
      </c>
      <c r="C337" t="s">
        <v>2046</v>
      </c>
      <c r="D337">
        <v>516807336</v>
      </c>
      <c r="E337" t="s">
        <v>543</v>
      </c>
      <c r="F337" t="s">
        <v>2047</v>
      </c>
      <c r="G337" t="s">
        <v>2048</v>
      </c>
      <c r="H337" t="s">
        <v>534</v>
      </c>
      <c r="I337" t="s">
        <v>1443</v>
      </c>
      <c r="J337" t="s">
        <v>70</v>
      </c>
      <c r="K337" t="s">
        <v>70</v>
      </c>
      <c r="L337" t="s">
        <v>536</v>
      </c>
      <c r="M337" t="s">
        <v>310</v>
      </c>
      <c r="N337" t="s">
        <v>1990</v>
      </c>
      <c r="O337" t="s">
        <v>71</v>
      </c>
      <c r="P337" t="s">
        <v>72</v>
      </c>
      <c r="Q337" t="s">
        <v>73</v>
      </c>
      <c r="R337" t="s">
        <v>548</v>
      </c>
      <c r="S337" t="s">
        <v>74</v>
      </c>
      <c r="T337" s="83">
        <v>1.01</v>
      </c>
      <c r="U337" s="80">
        <v>49809</v>
      </c>
      <c r="V337" s="81" t="s">
        <v>1303</v>
      </c>
      <c r="W337" s="81" t="s">
        <v>1564</v>
      </c>
      <c r="X337" t="s">
        <v>541</v>
      </c>
      <c r="Z337" s="83">
        <v>66268551.615849599</v>
      </c>
      <c r="AA337" s="83">
        <v>1</v>
      </c>
      <c r="AB337" s="83">
        <v>100.95</v>
      </c>
      <c r="AC337" s="83">
        <v>0</v>
      </c>
      <c r="AD337" s="83">
        <v>66898.102859999999</v>
      </c>
      <c r="AH337" s="81" t="s">
        <v>2049</v>
      </c>
      <c r="AI337" s="81" t="s">
        <v>2050</v>
      </c>
      <c r="AJ337" s="81" t="s">
        <v>2051</v>
      </c>
    </row>
    <row r="338" spans="1:36" x14ac:dyDescent="0.2">
      <c r="A338">
        <v>170</v>
      </c>
      <c r="B338">
        <v>170</v>
      </c>
      <c r="C338" t="s">
        <v>2052</v>
      </c>
      <c r="D338">
        <v>517207239</v>
      </c>
      <c r="E338" t="s">
        <v>543</v>
      </c>
      <c r="F338" t="s">
        <v>2053</v>
      </c>
      <c r="G338" t="s">
        <v>2054</v>
      </c>
      <c r="H338" t="s">
        <v>534</v>
      </c>
      <c r="I338" t="s">
        <v>1443</v>
      </c>
      <c r="J338" t="s">
        <v>70</v>
      </c>
      <c r="K338" t="s">
        <v>70</v>
      </c>
      <c r="L338" t="s">
        <v>536</v>
      </c>
      <c r="M338" t="s">
        <v>310</v>
      </c>
      <c r="N338" t="s">
        <v>1990</v>
      </c>
      <c r="O338" t="s">
        <v>71</v>
      </c>
      <c r="P338" t="s">
        <v>601</v>
      </c>
      <c r="Q338" t="s">
        <v>570</v>
      </c>
      <c r="R338" t="s">
        <v>548</v>
      </c>
      <c r="S338" t="s">
        <v>74</v>
      </c>
      <c r="T338" s="83">
        <v>0.22</v>
      </c>
      <c r="U338" s="80">
        <v>50071</v>
      </c>
      <c r="V338" s="81" t="s">
        <v>377</v>
      </c>
      <c r="W338" s="81" t="s">
        <v>1668</v>
      </c>
      <c r="X338" t="s">
        <v>541</v>
      </c>
      <c r="Z338" s="83">
        <v>27000000</v>
      </c>
      <c r="AA338" s="83">
        <v>1</v>
      </c>
      <c r="AB338" s="83">
        <v>100.52</v>
      </c>
      <c r="AC338" s="83">
        <v>0</v>
      </c>
      <c r="AD338" s="83">
        <v>27140.400000000001</v>
      </c>
      <c r="AH338" s="81" t="s">
        <v>779</v>
      </c>
      <c r="AI338" s="81" t="s">
        <v>1249</v>
      </c>
      <c r="AJ338" s="81" t="s">
        <v>94</v>
      </c>
    </row>
    <row r="339" spans="1:36" x14ac:dyDescent="0.2">
      <c r="A339">
        <v>170</v>
      </c>
      <c r="B339">
        <v>170</v>
      </c>
      <c r="C339" t="s">
        <v>2002</v>
      </c>
      <c r="D339">
        <v>517071767</v>
      </c>
      <c r="E339" t="s">
        <v>543</v>
      </c>
      <c r="F339" t="s">
        <v>2055</v>
      </c>
      <c r="G339" t="s">
        <v>2056</v>
      </c>
      <c r="H339" t="s">
        <v>534</v>
      </c>
      <c r="I339" t="s">
        <v>1443</v>
      </c>
      <c r="J339" t="s">
        <v>70</v>
      </c>
      <c r="K339" t="s">
        <v>70</v>
      </c>
      <c r="L339" t="s">
        <v>536</v>
      </c>
      <c r="M339" t="s">
        <v>310</v>
      </c>
      <c r="N339" t="s">
        <v>1990</v>
      </c>
      <c r="O339" t="s">
        <v>71</v>
      </c>
      <c r="P339" t="s">
        <v>601</v>
      </c>
      <c r="Q339" t="s">
        <v>570</v>
      </c>
      <c r="R339" t="s">
        <v>548</v>
      </c>
      <c r="S339" t="s">
        <v>74</v>
      </c>
      <c r="T339" s="83">
        <v>5.93</v>
      </c>
      <c r="U339" s="80">
        <v>48368</v>
      </c>
      <c r="V339" s="81" t="s">
        <v>454</v>
      </c>
      <c r="W339" s="81" t="s">
        <v>1819</v>
      </c>
      <c r="X339" t="s">
        <v>541</v>
      </c>
      <c r="Z339" s="83">
        <v>75905049.950822204</v>
      </c>
      <c r="AA339" s="83">
        <v>1</v>
      </c>
      <c r="AB339" s="83">
        <v>100.03</v>
      </c>
      <c r="AC339" s="83">
        <v>0</v>
      </c>
      <c r="AD339" s="83">
        <v>75927.821469999995</v>
      </c>
      <c r="AH339" s="81" t="s">
        <v>2057</v>
      </c>
      <c r="AI339" s="81" t="s">
        <v>2058</v>
      </c>
      <c r="AJ339" s="81" t="s">
        <v>2059</v>
      </c>
    </row>
    <row r="340" spans="1:36" x14ac:dyDescent="0.2">
      <c r="A340">
        <v>170</v>
      </c>
      <c r="B340">
        <v>170</v>
      </c>
      <c r="C340" t="s">
        <v>2052</v>
      </c>
      <c r="D340">
        <v>517207239</v>
      </c>
      <c r="E340" t="s">
        <v>543</v>
      </c>
      <c r="F340" t="s">
        <v>2060</v>
      </c>
      <c r="G340" t="s">
        <v>2061</v>
      </c>
      <c r="H340" t="s">
        <v>534</v>
      </c>
      <c r="I340" t="s">
        <v>1443</v>
      </c>
      <c r="J340" t="s">
        <v>70</v>
      </c>
      <c r="K340" t="s">
        <v>70</v>
      </c>
      <c r="L340" t="s">
        <v>536</v>
      </c>
      <c r="M340" t="s">
        <v>310</v>
      </c>
      <c r="N340" t="s">
        <v>1990</v>
      </c>
      <c r="O340" t="s">
        <v>71</v>
      </c>
      <c r="P340" t="s">
        <v>601</v>
      </c>
      <c r="Q340" t="s">
        <v>570</v>
      </c>
      <c r="R340" t="s">
        <v>548</v>
      </c>
      <c r="S340" t="s">
        <v>74</v>
      </c>
      <c r="T340" s="83">
        <v>10.6</v>
      </c>
      <c r="U340" s="80">
        <v>50071</v>
      </c>
      <c r="V340" s="81" t="s">
        <v>2062</v>
      </c>
      <c r="W340" s="81" t="s">
        <v>2062</v>
      </c>
      <c r="X340" t="s">
        <v>541</v>
      </c>
      <c r="Z340" s="83">
        <v>18175083.2513704</v>
      </c>
      <c r="AA340" s="83">
        <v>1</v>
      </c>
      <c r="AB340" s="83">
        <v>100.15</v>
      </c>
      <c r="AC340" s="83">
        <v>0</v>
      </c>
      <c r="AD340" s="83">
        <v>18202.345880000001</v>
      </c>
      <c r="AH340" s="81" t="s">
        <v>2063</v>
      </c>
      <c r="AI340" s="81" t="s">
        <v>2064</v>
      </c>
      <c r="AJ340" s="81" t="s">
        <v>285</v>
      </c>
    </row>
    <row r="341" spans="1:36" x14ac:dyDescent="0.2">
      <c r="A341">
        <v>170</v>
      </c>
      <c r="B341">
        <v>170</v>
      </c>
      <c r="C341" t="s">
        <v>1556</v>
      </c>
      <c r="D341">
        <v>153919</v>
      </c>
      <c r="E341" t="s">
        <v>531</v>
      </c>
      <c r="F341" t="s">
        <v>2065</v>
      </c>
      <c r="G341" t="s">
        <v>2066</v>
      </c>
      <c r="H341" t="s">
        <v>534</v>
      </c>
      <c r="I341" t="s">
        <v>2067</v>
      </c>
      <c r="J341" t="s">
        <v>70</v>
      </c>
      <c r="K341" t="s">
        <v>70</v>
      </c>
      <c r="L341" t="s">
        <v>536</v>
      </c>
      <c r="M341" t="s">
        <v>310</v>
      </c>
      <c r="N341" t="s">
        <v>586</v>
      </c>
      <c r="O341" t="s">
        <v>71</v>
      </c>
      <c r="P341" t="s">
        <v>538</v>
      </c>
      <c r="Q341" t="s">
        <v>538</v>
      </c>
      <c r="R341" t="s">
        <v>538</v>
      </c>
      <c r="S341" t="s">
        <v>74</v>
      </c>
      <c r="T341" s="83">
        <v>3.96</v>
      </c>
      <c r="U341" s="80">
        <v>46387</v>
      </c>
      <c r="V341" s="81" t="s">
        <v>318</v>
      </c>
      <c r="W341" s="81" t="s">
        <v>540</v>
      </c>
      <c r="X341" t="s">
        <v>541</v>
      </c>
      <c r="Z341" s="83">
        <v>38859.393241482001</v>
      </c>
      <c r="AA341" s="83">
        <v>1</v>
      </c>
      <c r="AB341" s="83">
        <v>4</v>
      </c>
      <c r="AC341" s="83">
        <v>0</v>
      </c>
      <c r="AD341" s="83">
        <v>1.55437</v>
      </c>
      <c r="AH341" s="81" t="s">
        <v>143</v>
      </c>
      <c r="AI341" s="81" t="s">
        <v>76</v>
      </c>
      <c r="AJ341" s="81" t="s">
        <v>76</v>
      </c>
    </row>
    <row r="342" spans="1:36" x14ac:dyDescent="0.2">
      <c r="A342">
        <v>170</v>
      </c>
      <c r="B342">
        <v>170</v>
      </c>
      <c r="C342" t="s">
        <v>1540</v>
      </c>
      <c r="D342">
        <v>520041146</v>
      </c>
      <c r="E342" t="s">
        <v>543</v>
      </c>
      <c r="F342" t="s">
        <v>2068</v>
      </c>
      <c r="G342" t="s">
        <v>2069</v>
      </c>
      <c r="H342" t="s">
        <v>534</v>
      </c>
      <c r="I342" t="s">
        <v>2067</v>
      </c>
      <c r="J342" t="s">
        <v>70</v>
      </c>
      <c r="K342" t="s">
        <v>70</v>
      </c>
      <c r="L342" t="s">
        <v>536</v>
      </c>
      <c r="M342" t="s">
        <v>310</v>
      </c>
      <c r="N342" t="s">
        <v>1016</v>
      </c>
      <c r="O342" t="s">
        <v>71</v>
      </c>
      <c r="P342" t="s">
        <v>587</v>
      </c>
      <c r="Q342" t="s">
        <v>73</v>
      </c>
      <c r="R342" t="s">
        <v>548</v>
      </c>
      <c r="S342" t="s">
        <v>74</v>
      </c>
      <c r="T342" s="83">
        <v>5.61</v>
      </c>
      <c r="U342" s="80">
        <v>48823</v>
      </c>
      <c r="V342" s="81" t="s">
        <v>441</v>
      </c>
      <c r="W342" s="81" t="s">
        <v>2070</v>
      </c>
      <c r="X342" t="s">
        <v>541</v>
      </c>
      <c r="Z342" s="83">
        <v>1002493.5352059</v>
      </c>
      <c r="AA342" s="83">
        <v>1</v>
      </c>
      <c r="AB342" s="83">
        <v>332.5</v>
      </c>
      <c r="AC342" s="83">
        <v>0</v>
      </c>
      <c r="AD342" s="83">
        <v>3333.2910000000002</v>
      </c>
      <c r="AH342" s="81" t="s">
        <v>2059</v>
      </c>
      <c r="AI342" s="81" t="s">
        <v>1997</v>
      </c>
      <c r="AJ342" s="81" t="s">
        <v>110</v>
      </c>
    </row>
    <row r="343" spans="1:36" x14ac:dyDescent="0.2">
      <c r="A343">
        <v>170</v>
      </c>
      <c r="B343">
        <v>170</v>
      </c>
      <c r="C343" t="s">
        <v>940</v>
      </c>
      <c r="D343">
        <v>520018078</v>
      </c>
      <c r="E343" t="s">
        <v>543</v>
      </c>
      <c r="F343" t="s">
        <v>2071</v>
      </c>
      <c r="G343" t="s">
        <v>2072</v>
      </c>
      <c r="H343" t="s">
        <v>534</v>
      </c>
      <c r="I343" t="s">
        <v>1443</v>
      </c>
      <c r="J343" t="s">
        <v>70</v>
      </c>
      <c r="K343" t="s">
        <v>70</v>
      </c>
      <c r="L343" t="s">
        <v>536</v>
      </c>
      <c r="M343" t="s">
        <v>310</v>
      </c>
      <c r="N343" t="s">
        <v>825</v>
      </c>
      <c r="O343" t="s">
        <v>71</v>
      </c>
      <c r="P343" t="s">
        <v>578</v>
      </c>
      <c r="Q343" t="s">
        <v>570</v>
      </c>
      <c r="R343" t="s">
        <v>548</v>
      </c>
      <c r="S343" t="s">
        <v>74</v>
      </c>
      <c r="T343" s="83">
        <v>5.12</v>
      </c>
      <c r="U343" s="80">
        <v>48304</v>
      </c>
      <c r="V343" s="81" t="s">
        <v>1457</v>
      </c>
      <c r="W343" s="81" t="s">
        <v>2073</v>
      </c>
      <c r="X343" t="s">
        <v>1389</v>
      </c>
      <c r="Z343" s="83">
        <v>10992795.0295892</v>
      </c>
      <c r="AA343" s="83">
        <v>1</v>
      </c>
      <c r="AB343" s="83">
        <v>103.9</v>
      </c>
      <c r="AC343" s="83">
        <v>0</v>
      </c>
      <c r="AD343" s="83">
        <v>11421.51403</v>
      </c>
      <c r="AH343" s="81" t="s">
        <v>2074</v>
      </c>
      <c r="AI343" s="81" t="s">
        <v>924</v>
      </c>
      <c r="AJ343" s="81" t="s">
        <v>251</v>
      </c>
    </row>
    <row r="344" spans="1:36" x14ac:dyDescent="0.2">
      <c r="A344">
        <v>170</v>
      </c>
      <c r="B344">
        <v>170</v>
      </c>
      <c r="C344" t="s">
        <v>2075</v>
      </c>
      <c r="D344">
        <v>1742</v>
      </c>
      <c r="E344" t="s">
        <v>531</v>
      </c>
      <c r="F344" t="s">
        <v>2076</v>
      </c>
      <c r="G344" t="s">
        <v>2077</v>
      </c>
      <c r="H344" t="s">
        <v>534</v>
      </c>
      <c r="I344" t="s">
        <v>2078</v>
      </c>
      <c r="J344" t="s">
        <v>70</v>
      </c>
      <c r="K344" t="s">
        <v>2079</v>
      </c>
      <c r="L344" t="s">
        <v>536</v>
      </c>
      <c r="M344" t="s">
        <v>310</v>
      </c>
      <c r="N344" t="s">
        <v>569</v>
      </c>
      <c r="O344" t="s">
        <v>71</v>
      </c>
      <c r="P344" t="s">
        <v>634</v>
      </c>
      <c r="Q344" t="s">
        <v>570</v>
      </c>
      <c r="R344" t="s">
        <v>548</v>
      </c>
      <c r="S344" t="s">
        <v>74</v>
      </c>
      <c r="T344" s="83">
        <v>1.73</v>
      </c>
      <c r="U344" s="80">
        <v>46944</v>
      </c>
      <c r="V344" s="81" t="s">
        <v>435</v>
      </c>
      <c r="W344" s="81" t="s">
        <v>2080</v>
      </c>
      <c r="X344" t="s">
        <v>541</v>
      </c>
      <c r="Z344" s="83">
        <v>3230248.5873209802</v>
      </c>
      <c r="AA344" s="83">
        <v>1</v>
      </c>
      <c r="AB344" s="83">
        <v>77.11</v>
      </c>
      <c r="AC344" s="83">
        <v>0</v>
      </c>
      <c r="AD344" s="83">
        <v>2490.8446899999999</v>
      </c>
      <c r="AH344" s="81" t="s">
        <v>1244</v>
      </c>
      <c r="AI344" s="81" t="s">
        <v>726</v>
      </c>
      <c r="AJ344" s="81" t="s">
        <v>95</v>
      </c>
    </row>
    <row r="345" spans="1:36" x14ac:dyDescent="0.2">
      <c r="A345">
        <v>170</v>
      </c>
      <c r="B345">
        <v>170</v>
      </c>
      <c r="C345" t="s">
        <v>2081</v>
      </c>
      <c r="D345">
        <v>515060044</v>
      </c>
      <c r="E345" t="s">
        <v>543</v>
      </c>
      <c r="F345" t="s">
        <v>2082</v>
      </c>
      <c r="G345" t="s">
        <v>2083</v>
      </c>
      <c r="H345" t="s">
        <v>534</v>
      </c>
      <c r="I345" t="s">
        <v>2078</v>
      </c>
      <c r="J345" t="s">
        <v>70</v>
      </c>
      <c r="K345" t="s">
        <v>70</v>
      </c>
      <c r="L345" t="s">
        <v>536</v>
      </c>
      <c r="M345" t="s">
        <v>310</v>
      </c>
      <c r="N345" t="s">
        <v>1510</v>
      </c>
      <c r="O345" t="s">
        <v>71</v>
      </c>
      <c r="P345" t="s">
        <v>538</v>
      </c>
      <c r="Q345" t="s">
        <v>538</v>
      </c>
      <c r="R345" t="s">
        <v>538</v>
      </c>
      <c r="S345" t="s">
        <v>74</v>
      </c>
      <c r="T345" s="83">
        <v>1.84</v>
      </c>
      <c r="U345" s="80">
        <v>47422</v>
      </c>
      <c r="V345" s="81" t="s">
        <v>2084</v>
      </c>
      <c r="W345" s="81" t="s">
        <v>2085</v>
      </c>
      <c r="X345" t="s">
        <v>541</v>
      </c>
      <c r="Z345" s="83">
        <v>1294404.6767651499</v>
      </c>
      <c r="AA345" s="83">
        <v>1</v>
      </c>
      <c r="AB345" s="83">
        <v>91.56</v>
      </c>
      <c r="AC345" s="83">
        <v>0</v>
      </c>
      <c r="AD345" s="83">
        <v>1185.1569199999999</v>
      </c>
      <c r="AH345" s="81" t="s">
        <v>2086</v>
      </c>
      <c r="AI345" s="81" t="s">
        <v>122</v>
      </c>
      <c r="AJ345" s="81" t="s">
        <v>113</v>
      </c>
    </row>
    <row r="346" spans="1:36" x14ac:dyDescent="0.2">
      <c r="A346">
        <v>170</v>
      </c>
      <c r="B346">
        <v>170</v>
      </c>
      <c r="C346" t="s">
        <v>2087</v>
      </c>
      <c r="D346">
        <v>511396046</v>
      </c>
      <c r="E346" t="s">
        <v>543</v>
      </c>
      <c r="F346" t="s">
        <v>2088</v>
      </c>
      <c r="G346" t="s">
        <v>2089</v>
      </c>
      <c r="H346" t="s">
        <v>534</v>
      </c>
      <c r="I346" t="s">
        <v>2078</v>
      </c>
      <c r="J346" t="s">
        <v>70</v>
      </c>
      <c r="K346" t="s">
        <v>70</v>
      </c>
      <c r="L346" t="s">
        <v>536</v>
      </c>
      <c r="M346" t="s">
        <v>310</v>
      </c>
      <c r="N346" t="s">
        <v>964</v>
      </c>
      <c r="O346" t="s">
        <v>71</v>
      </c>
      <c r="P346" t="s">
        <v>538</v>
      </c>
      <c r="Q346" t="s">
        <v>538</v>
      </c>
      <c r="R346" t="s">
        <v>538</v>
      </c>
      <c r="S346" t="s">
        <v>74</v>
      </c>
      <c r="T346" s="83">
        <v>4.08</v>
      </c>
      <c r="U346" s="80">
        <v>48944</v>
      </c>
      <c r="V346" s="81" t="s">
        <v>2090</v>
      </c>
      <c r="W346" s="81" t="s">
        <v>2091</v>
      </c>
      <c r="X346" t="s">
        <v>541</v>
      </c>
      <c r="Z346" s="83">
        <v>3932252.3179187798</v>
      </c>
      <c r="AA346" s="83">
        <v>1</v>
      </c>
      <c r="AB346" s="83">
        <v>93.99</v>
      </c>
      <c r="AC346" s="83">
        <v>0</v>
      </c>
      <c r="AD346" s="83">
        <v>3695.9239499999999</v>
      </c>
      <c r="AH346" s="81" t="s">
        <v>1118</v>
      </c>
      <c r="AI346" s="81" t="s">
        <v>424</v>
      </c>
      <c r="AJ346" s="81" t="s">
        <v>144</v>
      </c>
    </row>
    <row r="347" spans="1:36" x14ac:dyDescent="0.2">
      <c r="A347">
        <v>170</v>
      </c>
      <c r="B347">
        <v>170</v>
      </c>
      <c r="C347" t="s">
        <v>2092</v>
      </c>
      <c r="D347">
        <v>520027830</v>
      </c>
      <c r="E347" t="s">
        <v>543</v>
      </c>
      <c r="F347" t="s">
        <v>2093</v>
      </c>
      <c r="G347" t="s">
        <v>2094</v>
      </c>
      <c r="H347" t="s">
        <v>534</v>
      </c>
      <c r="I347" t="s">
        <v>474</v>
      </c>
      <c r="J347" t="s">
        <v>237</v>
      </c>
      <c r="K347" t="s">
        <v>70</v>
      </c>
      <c r="L347" t="s">
        <v>536</v>
      </c>
      <c r="M347" t="s">
        <v>312</v>
      </c>
      <c r="N347" t="s">
        <v>2095</v>
      </c>
      <c r="O347" t="s">
        <v>71</v>
      </c>
      <c r="P347" t="s">
        <v>515</v>
      </c>
      <c r="Q347" t="s">
        <v>187</v>
      </c>
      <c r="R347" t="s">
        <v>548</v>
      </c>
      <c r="S347" t="s">
        <v>150</v>
      </c>
      <c r="T347" s="83">
        <v>8.0389999999999997</v>
      </c>
      <c r="U347" s="80">
        <v>50556</v>
      </c>
      <c r="V347" s="81" t="s">
        <v>2096</v>
      </c>
      <c r="W347" s="81" t="s">
        <v>2097</v>
      </c>
      <c r="X347" t="s">
        <v>541</v>
      </c>
      <c r="Z347" s="83">
        <v>2195872.0917827999</v>
      </c>
      <c r="AA347" s="83">
        <v>2.9780000000000002</v>
      </c>
      <c r="AB347" s="83">
        <v>102.956</v>
      </c>
      <c r="AC347" s="83">
        <v>0</v>
      </c>
      <c r="AD347" s="83">
        <v>6732.6090100000001</v>
      </c>
      <c r="AH347" s="81" t="s">
        <v>1358</v>
      </c>
      <c r="AI347" s="81" t="s">
        <v>353</v>
      </c>
      <c r="AJ347" s="81" t="s">
        <v>122</v>
      </c>
    </row>
    <row r="348" spans="1:36" x14ac:dyDescent="0.2">
      <c r="A348">
        <v>170</v>
      </c>
      <c r="B348">
        <v>170</v>
      </c>
      <c r="C348" t="s">
        <v>2098</v>
      </c>
      <c r="D348">
        <v>516301843</v>
      </c>
      <c r="E348" t="s">
        <v>543</v>
      </c>
      <c r="F348" t="s">
        <v>2099</v>
      </c>
      <c r="G348" t="s">
        <v>2100</v>
      </c>
      <c r="H348" t="s">
        <v>534</v>
      </c>
      <c r="I348" t="s">
        <v>474</v>
      </c>
      <c r="J348" t="s">
        <v>237</v>
      </c>
      <c r="K348" t="s">
        <v>70</v>
      </c>
      <c r="L348" t="s">
        <v>536</v>
      </c>
      <c r="M348" t="s">
        <v>312</v>
      </c>
      <c r="N348" t="s">
        <v>2101</v>
      </c>
      <c r="O348" t="s">
        <v>71</v>
      </c>
      <c r="P348" t="s">
        <v>2102</v>
      </c>
      <c r="Q348" t="s">
        <v>93</v>
      </c>
      <c r="R348" t="s">
        <v>548</v>
      </c>
      <c r="S348" t="s">
        <v>150</v>
      </c>
      <c r="T348" s="83">
        <v>1.619</v>
      </c>
      <c r="U348" s="80">
        <v>46842</v>
      </c>
      <c r="V348" s="81" t="s">
        <v>2103</v>
      </c>
      <c r="W348" s="81" t="s">
        <v>2104</v>
      </c>
      <c r="X348" t="s">
        <v>541</v>
      </c>
      <c r="Z348" s="83">
        <v>2171773.8031858001</v>
      </c>
      <c r="AA348" s="83">
        <v>2.9780000000000002</v>
      </c>
      <c r="AB348" s="83">
        <v>100.2</v>
      </c>
      <c r="AC348" s="83">
        <v>0</v>
      </c>
      <c r="AD348" s="83">
        <v>6480.4774699999998</v>
      </c>
      <c r="AH348" s="81" t="s">
        <v>829</v>
      </c>
      <c r="AI348" s="81" t="s">
        <v>1549</v>
      </c>
      <c r="AJ348" s="81" t="s">
        <v>122</v>
      </c>
    </row>
    <row r="349" spans="1:36" x14ac:dyDescent="0.2">
      <c r="A349">
        <v>170</v>
      </c>
      <c r="B349">
        <v>170</v>
      </c>
      <c r="C349" t="s">
        <v>2098</v>
      </c>
      <c r="D349">
        <v>516301843</v>
      </c>
      <c r="E349" t="s">
        <v>543</v>
      </c>
      <c r="F349" t="s">
        <v>2105</v>
      </c>
      <c r="G349" t="s">
        <v>2106</v>
      </c>
      <c r="H349" t="s">
        <v>534</v>
      </c>
      <c r="I349" t="s">
        <v>474</v>
      </c>
      <c r="J349" t="s">
        <v>237</v>
      </c>
      <c r="K349" t="s">
        <v>70</v>
      </c>
      <c r="L349" t="s">
        <v>536</v>
      </c>
      <c r="M349" t="s">
        <v>312</v>
      </c>
      <c r="N349" t="s">
        <v>2101</v>
      </c>
      <c r="O349" t="s">
        <v>71</v>
      </c>
      <c r="P349" t="s">
        <v>2102</v>
      </c>
      <c r="Q349" t="s">
        <v>93</v>
      </c>
      <c r="R349" t="s">
        <v>548</v>
      </c>
      <c r="S349" t="s">
        <v>150</v>
      </c>
      <c r="T349" s="83">
        <v>3.9969999999999999</v>
      </c>
      <c r="U349" s="80">
        <v>47937</v>
      </c>
      <c r="V349" s="81" t="s">
        <v>487</v>
      </c>
      <c r="W349" s="81" t="s">
        <v>2107</v>
      </c>
      <c r="X349" t="s">
        <v>541</v>
      </c>
      <c r="Z349" s="83">
        <v>3625215.9102955698</v>
      </c>
      <c r="AA349" s="83">
        <v>2.9780000000000002</v>
      </c>
      <c r="AB349" s="83">
        <v>97.424000000000007</v>
      </c>
      <c r="AC349" s="83">
        <v>0</v>
      </c>
      <c r="AD349" s="83">
        <v>10517.790779999999</v>
      </c>
      <c r="AH349" s="81" t="s">
        <v>965</v>
      </c>
      <c r="AI349" s="81" t="s">
        <v>320</v>
      </c>
      <c r="AJ349" s="81" t="s">
        <v>142</v>
      </c>
    </row>
    <row r="350" spans="1:36" x14ac:dyDescent="0.2">
      <c r="A350">
        <v>170</v>
      </c>
      <c r="B350">
        <v>170</v>
      </c>
      <c r="C350" t="s">
        <v>1035</v>
      </c>
      <c r="D350">
        <v>520000118</v>
      </c>
      <c r="E350" t="s">
        <v>543</v>
      </c>
      <c r="F350" t="s">
        <v>2108</v>
      </c>
      <c r="G350" t="s">
        <v>2109</v>
      </c>
      <c r="H350" t="s">
        <v>534</v>
      </c>
      <c r="I350" t="s">
        <v>474</v>
      </c>
      <c r="J350" t="s">
        <v>237</v>
      </c>
      <c r="K350" t="s">
        <v>70</v>
      </c>
      <c r="L350" t="s">
        <v>536</v>
      </c>
      <c r="M350" t="s">
        <v>312</v>
      </c>
      <c r="N350" t="s">
        <v>2110</v>
      </c>
      <c r="O350" t="s">
        <v>71</v>
      </c>
      <c r="P350" t="s">
        <v>515</v>
      </c>
      <c r="Q350" t="s">
        <v>187</v>
      </c>
      <c r="R350" t="s">
        <v>548</v>
      </c>
      <c r="S350" t="s">
        <v>150</v>
      </c>
      <c r="T350" s="83">
        <v>0.27600000000000002</v>
      </c>
      <c r="U350" s="80">
        <v>46316</v>
      </c>
      <c r="V350" s="81" t="s">
        <v>395</v>
      </c>
      <c r="W350" s="81" t="s">
        <v>2111</v>
      </c>
      <c r="X350" t="s">
        <v>541</v>
      </c>
      <c r="Z350" s="83">
        <v>5931219.4331431696</v>
      </c>
      <c r="AA350" s="83">
        <v>2.9780000000000002</v>
      </c>
      <c r="AB350" s="83">
        <v>100.538</v>
      </c>
      <c r="AC350" s="83">
        <v>0</v>
      </c>
      <c r="AD350" s="83">
        <v>17758.199329999999</v>
      </c>
      <c r="AH350" s="81" t="s">
        <v>2112</v>
      </c>
      <c r="AI350" s="81" t="s">
        <v>2113</v>
      </c>
      <c r="AJ350" s="81" t="s">
        <v>331</v>
      </c>
    </row>
    <row r="351" spans="1:36" x14ac:dyDescent="0.2">
      <c r="A351">
        <v>170</v>
      </c>
      <c r="B351">
        <v>170</v>
      </c>
      <c r="C351" t="s">
        <v>2098</v>
      </c>
      <c r="D351">
        <v>516301843</v>
      </c>
      <c r="E351" t="s">
        <v>543</v>
      </c>
      <c r="F351" t="s">
        <v>2114</v>
      </c>
      <c r="G351" t="s">
        <v>2115</v>
      </c>
      <c r="H351" t="s">
        <v>534</v>
      </c>
      <c r="I351" t="s">
        <v>474</v>
      </c>
      <c r="J351" t="s">
        <v>237</v>
      </c>
      <c r="K351" t="s">
        <v>70</v>
      </c>
      <c r="L351" t="s">
        <v>536</v>
      </c>
      <c r="M351" t="s">
        <v>312</v>
      </c>
      <c r="N351" t="s">
        <v>2101</v>
      </c>
      <c r="O351" t="s">
        <v>71</v>
      </c>
      <c r="P351" t="s">
        <v>2102</v>
      </c>
      <c r="Q351" t="s">
        <v>93</v>
      </c>
      <c r="R351" t="s">
        <v>548</v>
      </c>
      <c r="S351" t="s">
        <v>150</v>
      </c>
      <c r="T351" s="83">
        <v>3.48</v>
      </c>
      <c r="U351" s="80">
        <v>47756</v>
      </c>
      <c r="V351" s="81" t="s">
        <v>2116</v>
      </c>
      <c r="W351" s="81" t="s">
        <v>2117</v>
      </c>
      <c r="X351" t="s">
        <v>541</v>
      </c>
      <c r="Z351" s="83">
        <v>5435064.9492254704</v>
      </c>
      <c r="AA351" s="83">
        <v>2.9780000000000002</v>
      </c>
      <c r="AB351" s="83">
        <v>107.84099999999999</v>
      </c>
      <c r="AC351" s="83">
        <v>0</v>
      </c>
      <c r="AD351" s="83">
        <v>17454.738150000001</v>
      </c>
      <c r="AH351" s="81" t="s">
        <v>2118</v>
      </c>
      <c r="AI351" s="81" t="s">
        <v>2119</v>
      </c>
      <c r="AJ351" s="81" t="s">
        <v>1891</v>
      </c>
    </row>
    <row r="352" spans="1:36" x14ac:dyDescent="0.2">
      <c r="A352">
        <v>170</v>
      </c>
      <c r="B352">
        <v>170</v>
      </c>
      <c r="C352" t="s">
        <v>2120</v>
      </c>
      <c r="D352" t="s">
        <v>2121</v>
      </c>
      <c r="E352" t="s">
        <v>2122</v>
      </c>
      <c r="F352" t="s">
        <v>2123</v>
      </c>
      <c r="G352" t="s">
        <v>2124</v>
      </c>
      <c r="H352" t="s">
        <v>534</v>
      </c>
      <c r="I352" t="s">
        <v>474</v>
      </c>
      <c r="J352" t="s">
        <v>237</v>
      </c>
      <c r="K352" t="s">
        <v>70</v>
      </c>
      <c r="L352" t="s">
        <v>536</v>
      </c>
      <c r="M352" t="s">
        <v>312</v>
      </c>
      <c r="N352" t="s">
        <v>2101</v>
      </c>
      <c r="O352" t="s">
        <v>71</v>
      </c>
      <c r="P352" t="s">
        <v>2102</v>
      </c>
      <c r="Q352" t="s">
        <v>93</v>
      </c>
      <c r="R352" t="s">
        <v>548</v>
      </c>
      <c r="S352" t="s">
        <v>150</v>
      </c>
      <c r="T352" s="83">
        <v>3.0760000000000001</v>
      </c>
      <c r="U352" s="80">
        <v>47664</v>
      </c>
      <c r="V352" s="81" t="s">
        <v>2125</v>
      </c>
      <c r="W352" s="81" t="s">
        <v>2126</v>
      </c>
      <c r="X352" t="s">
        <v>541</v>
      </c>
      <c r="Z352" s="83">
        <v>4597818.3337175203</v>
      </c>
      <c r="AA352" s="83">
        <v>2.9780000000000002</v>
      </c>
      <c r="AB352" s="83">
        <v>102.965</v>
      </c>
      <c r="AC352" s="83">
        <v>155.17599999999999</v>
      </c>
      <c r="AD352" s="83">
        <v>14560.39501</v>
      </c>
      <c r="AH352" s="81" t="s">
        <v>2127</v>
      </c>
      <c r="AI352" s="81" t="s">
        <v>2128</v>
      </c>
      <c r="AJ352" s="81" t="s">
        <v>2129</v>
      </c>
    </row>
    <row r="353" spans="1:36" x14ac:dyDescent="0.2">
      <c r="A353">
        <v>170</v>
      </c>
      <c r="B353">
        <v>170</v>
      </c>
      <c r="C353" t="s">
        <v>822</v>
      </c>
      <c r="D353">
        <v>520032046</v>
      </c>
      <c r="E353" t="s">
        <v>543</v>
      </c>
      <c r="F353" t="s">
        <v>2130</v>
      </c>
      <c r="G353" t="s">
        <v>2131</v>
      </c>
      <c r="H353" t="s">
        <v>534</v>
      </c>
      <c r="I353" t="s">
        <v>474</v>
      </c>
      <c r="J353" t="s">
        <v>237</v>
      </c>
      <c r="K353" t="s">
        <v>70</v>
      </c>
      <c r="L353" t="s">
        <v>536</v>
      </c>
      <c r="M353" t="s">
        <v>312</v>
      </c>
      <c r="N353" t="s">
        <v>2110</v>
      </c>
      <c r="O353" t="s">
        <v>71</v>
      </c>
      <c r="P353" t="s">
        <v>515</v>
      </c>
      <c r="Q353" t="s">
        <v>187</v>
      </c>
      <c r="R353" t="s">
        <v>548</v>
      </c>
      <c r="S353" t="s">
        <v>150</v>
      </c>
      <c r="T353" s="83">
        <v>3.8780000000000001</v>
      </c>
      <c r="U353" s="80">
        <v>47863</v>
      </c>
      <c r="V353" s="81" t="s">
        <v>2132</v>
      </c>
      <c r="W353" s="81" t="s">
        <v>2133</v>
      </c>
      <c r="X353" t="s">
        <v>541</v>
      </c>
      <c r="Z353" s="83">
        <v>2477394.15483187</v>
      </c>
      <c r="AA353" s="83">
        <v>2.9780000000000002</v>
      </c>
      <c r="AB353" s="83">
        <v>101.715</v>
      </c>
      <c r="AC353" s="83">
        <v>0</v>
      </c>
      <c r="AD353" s="83">
        <v>7504.2070000000003</v>
      </c>
      <c r="AH353" s="81" t="s">
        <v>2134</v>
      </c>
      <c r="AI353" s="81" t="s">
        <v>1371</v>
      </c>
      <c r="AJ353" s="81" t="s">
        <v>610</v>
      </c>
    </row>
    <row r="354" spans="1:36" x14ac:dyDescent="0.2">
      <c r="A354">
        <v>170</v>
      </c>
      <c r="B354">
        <v>170</v>
      </c>
      <c r="C354" t="s">
        <v>2092</v>
      </c>
      <c r="D354">
        <v>520027830</v>
      </c>
      <c r="E354" t="s">
        <v>543</v>
      </c>
      <c r="F354" t="s">
        <v>2135</v>
      </c>
      <c r="G354" t="s">
        <v>2136</v>
      </c>
      <c r="H354" t="s">
        <v>534</v>
      </c>
      <c r="I354" t="s">
        <v>474</v>
      </c>
      <c r="J354" t="s">
        <v>237</v>
      </c>
      <c r="K354" t="s">
        <v>70</v>
      </c>
      <c r="L354" t="s">
        <v>536</v>
      </c>
      <c r="M354" t="s">
        <v>312</v>
      </c>
      <c r="N354" t="s">
        <v>2095</v>
      </c>
      <c r="O354" t="s">
        <v>71</v>
      </c>
      <c r="P354" t="s">
        <v>515</v>
      </c>
      <c r="Q354" t="s">
        <v>187</v>
      </c>
      <c r="R354" t="s">
        <v>548</v>
      </c>
      <c r="S354" t="s">
        <v>150</v>
      </c>
      <c r="T354" s="83">
        <v>7.367</v>
      </c>
      <c r="U354" s="80">
        <v>49750</v>
      </c>
      <c r="V354" s="81" t="s">
        <v>2137</v>
      </c>
      <c r="W354" s="81" t="s">
        <v>2138</v>
      </c>
      <c r="X354" t="s">
        <v>541</v>
      </c>
      <c r="Z354" s="83">
        <v>1914350.0287337201</v>
      </c>
      <c r="AA354" s="83">
        <v>2.9780000000000002</v>
      </c>
      <c r="AB354" s="83">
        <v>99.968000000000004</v>
      </c>
      <c r="AC354" s="83">
        <v>0</v>
      </c>
      <c r="AD354" s="83">
        <v>5699.1100900000001</v>
      </c>
      <c r="AH354" s="81" t="s">
        <v>2139</v>
      </c>
      <c r="AI354" s="81" t="s">
        <v>1710</v>
      </c>
      <c r="AJ354" s="81" t="s">
        <v>260</v>
      </c>
    </row>
    <row r="355" spans="1:36" x14ac:dyDescent="0.2">
      <c r="A355">
        <v>170</v>
      </c>
      <c r="B355">
        <v>170</v>
      </c>
      <c r="C355" t="s">
        <v>2140</v>
      </c>
      <c r="D355">
        <v>880326081</v>
      </c>
      <c r="E355" t="s">
        <v>531</v>
      </c>
      <c r="F355" t="s">
        <v>2141</v>
      </c>
      <c r="G355" t="s">
        <v>2142</v>
      </c>
      <c r="H355" t="s">
        <v>534</v>
      </c>
      <c r="I355" t="s">
        <v>2143</v>
      </c>
      <c r="J355" t="s">
        <v>237</v>
      </c>
      <c r="K355" t="s">
        <v>493</v>
      </c>
      <c r="L355" t="s">
        <v>536</v>
      </c>
      <c r="M355" t="s">
        <v>312</v>
      </c>
      <c r="N355" t="s">
        <v>2144</v>
      </c>
      <c r="O355" t="s">
        <v>71</v>
      </c>
      <c r="P355" t="s">
        <v>547</v>
      </c>
      <c r="Q355" t="s">
        <v>73</v>
      </c>
      <c r="R355" t="s">
        <v>1742</v>
      </c>
      <c r="S355" t="s">
        <v>150</v>
      </c>
      <c r="T355" s="83">
        <v>4.556</v>
      </c>
      <c r="U355" s="80">
        <v>47922</v>
      </c>
      <c r="V355" s="81" t="s">
        <v>422</v>
      </c>
      <c r="W355" s="81" t="s">
        <v>2145</v>
      </c>
      <c r="X355" t="s">
        <v>541</v>
      </c>
      <c r="Z355" s="83">
        <v>844566.18914723</v>
      </c>
      <c r="AA355" s="83">
        <v>2.9780000000000002</v>
      </c>
      <c r="AB355" s="83">
        <v>109.021</v>
      </c>
      <c r="AC355" s="83">
        <v>0</v>
      </c>
      <c r="AD355" s="83">
        <v>2742.0069199999998</v>
      </c>
      <c r="AH355" s="81" t="s">
        <v>167</v>
      </c>
      <c r="AI355" s="81" t="s">
        <v>165</v>
      </c>
      <c r="AJ355" s="81" t="s">
        <v>158</v>
      </c>
    </row>
    <row r="356" spans="1:36" x14ac:dyDescent="0.2">
      <c r="A356">
        <v>170</v>
      </c>
      <c r="B356">
        <v>170</v>
      </c>
      <c r="C356" t="s">
        <v>2146</v>
      </c>
      <c r="D356" t="s">
        <v>2147</v>
      </c>
      <c r="E356" t="s">
        <v>2122</v>
      </c>
      <c r="F356" t="s">
        <v>2148</v>
      </c>
      <c r="G356" t="s">
        <v>2149</v>
      </c>
      <c r="H356" t="s">
        <v>534</v>
      </c>
      <c r="I356" t="s">
        <v>474</v>
      </c>
      <c r="J356" t="s">
        <v>237</v>
      </c>
      <c r="K356" t="s">
        <v>493</v>
      </c>
      <c r="L356" t="s">
        <v>536</v>
      </c>
      <c r="M356" t="s">
        <v>312</v>
      </c>
      <c r="N356" t="s">
        <v>2101</v>
      </c>
      <c r="O356" t="s">
        <v>71</v>
      </c>
      <c r="P356" t="s">
        <v>2102</v>
      </c>
      <c r="Q356" t="s">
        <v>93</v>
      </c>
      <c r="R356" t="s">
        <v>548</v>
      </c>
      <c r="S356" t="s">
        <v>150</v>
      </c>
      <c r="T356" s="83">
        <v>4.5060000000000002</v>
      </c>
      <c r="U356" s="80">
        <v>48092</v>
      </c>
      <c r="V356" s="81" t="s">
        <v>1424</v>
      </c>
      <c r="W356" s="81" t="s">
        <v>2150</v>
      </c>
      <c r="X356" t="s">
        <v>541</v>
      </c>
      <c r="Z356" s="83">
        <v>2728439.6103166202</v>
      </c>
      <c r="AA356" s="83">
        <v>2.9780000000000002</v>
      </c>
      <c r="AB356" s="83">
        <v>92.117000000000004</v>
      </c>
      <c r="AC356" s="83">
        <v>0</v>
      </c>
      <c r="AD356" s="83">
        <v>7484.7763000000004</v>
      </c>
      <c r="AH356" s="81" t="s">
        <v>2151</v>
      </c>
      <c r="AI356" s="81" t="s">
        <v>1371</v>
      </c>
      <c r="AJ356" s="81" t="s">
        <v>610</v>
      </c>
    </row>
    <row r="357" spans="1:36" x14ac:dyDescent="0.2">
      <c r="A357">
        <v>170</v>
      </c>
      <c r="B357">
        <v>170</v>
      </c>
      <c r="C357" t="s">
        <v>2152</v>
      </c>
      <c r="D357" t="s">
        <v>2153</v>
      </c>
      <c r="E357" t="s">
        <v>2122</v>
      </c>
      <c r="F357" t="s">
        <v>2154</v>
      </c>
      <c r="G357" t="s">
        <v>2155</v>
      </c>
      <c r="H357" t="s">
        <v>534</v>
      </c>
      <c r="I357" t="s">
        <v>474</v>
      </c>
      <c r="J357" t="s">
        <v>237</v>
      </c>
      <c r="K357" t="s">
        <v>493</v>
      </c>
      <c r="L357" t="s">
        <v>536</v>
      </c>
      <c r="M357" t="s">
        <v>312</v>
      </c>
      <c r="N357" t="s">
        <v>2156</v>
      </c>
      <c r="O357" t="s">
        <v>71</v>
      </c>
      <c r="P357" t="s">
        <v>2157</v>
      </c>
      <c r="Q357" t="s">
        <v>93</v>
      </c>
      <c r="R357" t="s">
        <v>548</v>
      </c>
      <c r="S357" t="s">
        <v>150</v>
      </c>
      <c r="T357" s="83">
        <v>3.7989999999999999</v>
      </c>
      <c r="U357" s="80">
        <v>47757</v>
      </c>
      <c r="V357" s="81" t="s">
        <v>413</v>
      </c>
      <c r="W357" s="81" t="s">
        <v>2158</v>
      </c>
      <c r="X357" t="s">
        <v>541</v>
      </c>
      <c r="Z357" s="83">
        <v>2648191.3864837801</v>
      </c>
      <c r="AA357" s="83">
        <v>2.9780000000000002</v>
      </c>
      <c r="AB357" s="83">
        <v>92.513000000000005</v>
      </c>
      <c r="AC357" s="83">
        <v>0</v>
      </c>
      <c r="AD357" s="83">
        <v>7295.8656199999996</v>
      </c>
      <c r="AH357" s="81" t="s">
        <v>2159</v>
      </c>
      <c r="AI357" s="81" t="s">
        <v>218</v>
      </c>
      <c r="AJ357" s="81" t="s">
        <v>118</v>
      </c>
    </row>
    <row r="358" spans="1:36" x14ac:dyDescent="0.2">
      <c r="A358">
        <v>170</v>
      </c>
      <c r="B358">
        <v>170</v>
      </c>
      <c r="C358" t="s">
        <v>2160</v>
      </c>
      <c r="D358" t="s">
        <v>2161</v>
      </c>
      <c r="E358" t="s">
        <v>2122</v>
      </c>
      <c r="F358" t="s">
        <v>2162</v>
      </c>
      <c r="G358" t="s">
        <v>2163</v>
      </c>
      <c r="H358" t="s">
        <v>534</v>
      </c>
      <c r="I358" t="s">
        <v>474</v>
      </c>
      <c r="J358" t="s">
        <v>237</v>
      </c>
      <c r="K358" t="s">
        <v>2164</v>
      </c>
      <c r="L358" t="s">
        <v>536</v>
      </c>
      <c r="M358" t="s">
        <v>312</v>
      </c>
      <c r="N358" t="s">
        <v>2165</v>
      </c>
      <c r="O358" t="s">
        <v>71</v>
      </c>
      <c r="P358" t="s">
        <v>2166</v>
      </c>
      <c r="Q358" t="s">
        <v>187</v>
      </c>
      <c r="R358" t="s">
        <v>548</v>
      </c>
      <c r="S358" t="s">
        <v>150</v>
      </c>
      <c r="T358" s="83">
        <v>3.6680000000000001</v>
      </c>
      <c r="U358" s="80">
        <v>47743</v>
      </c>
      <c r="V358" s="81" t="s">
        <v>2167</v>
      </c>
      <c r="W358" s="81" t="s">
        <v>2168</v>
      </c>
      <c r="X358" t="s">
        <v>541</v>
      </c>
      <c r="Z358" s="83">
        <v>2888936.0579822999</v>
      </c>
      <c r="AA358" s="83">
        <v>2.9780000000000002</v>
      </c>
      <c r="AB358" s="83">
        <v>94.524000000000001</v>
      </c>
      <c r="AC358" s="83">
        <v>0</v>
      </c>
      <c r="AD358" s="83">
        <v>8132.1375200000002</v>
      </c>
      <c r="AH358" s="81" t="s">
        <v>504</v>
      </c>
      <c r="AI358" s="81" t="s">
        <v>993</v>
      </c>
      <c r="AJ358" s="81" t="s">
        <v>138</v>
      </c>
    </row>
    <row r="359" spans="1:36" x14ac:dyDescent="0.2">
      <c r="A359">
        <v>170</v>
      </c>
      <c r="B359">
        <v>170</v>
      </c>
      <c r="C359" t="s">
        <v>2169</v>
      </c>
      <c r="D359" t="s">
        <v>2170</v>
      </c>
      <c r="E359" t="s">
        <v>2122</v>
      </c>
      <c r="F359" t="s">
        <v>2171</v>
      </c>
      <c r="G359" t="s">
        <v>2172</v>
      </c>
      <c r="H359" t="s">
        <v>534</v>
      </c>
      <c r="I359" t="s">
        <v>474</v>
      </c>
      <c r="J359" t="s">
        <v>237</v>
      </c>
      <c r="K359" t="s">
        <v>2173</v>
      </c>
      <c r="L359" t="s">
        <v>536</v>
      </c>
      <c r="M359" t="s">
        <v>312</v>
      </c>
      <c r="N359" t="s">
        <v>2110</v>
      </c>
      <c r="O359" t="s">
        <v>71</v>
      </c>
      <c r="P359" t="s">
        <v>2174</v>
      </c>
      <c r="Q359" t="s">
        <v>93</v>
      </c>
      <c r="R359" t="s">
        <v>548</v>
      </c>
      <c r="S359" t="s">
        <v>150</v>
      </c>
      <c r="T359" s="83">
        <v>5.78</v>
      </c>
      <c r="U359" s="80">
        <v>49327</v>
      </c>
      <c r="V359" s="81" t="s">
        <v>2175</v>
      </c>
      <c r="W359" s="81" t="s">
        <v>2176</v>
      </c>
      <c r="X359" t="s">
        <v>541</v>
      </c>
      <c r="Z359" s="83">
        <v>3049432.5056479801</v>
      </c>
      <c r="AA359" s="83">
        <v>2.9780000000000002</v>
      </c>
      <c r="AB359" s="83">
        <v>107.00700000000001</v>
      </c>
      <c r="AC359" s="83">
        <v>0</v>
      </c>
      <c r="AD359" s="83">
        <v>9717.5303899999999</v>
      </c>
      <c r="AH359" s="81" t="s">
        <v>2177</v>
      </c>
      <c r="AI359" s="81" t="s">
        <v>2178</v>
      </c>
      <c r="AJ359" s="81" t="s">
        <v>146</v>
      </c>
    </row>
    <row r="360" spans="1:36" x14ac:dyDescent="0.2">
      <c r="A360">
        <v>170</v>
      </c>
      <c r="B360">
        <v>170</v>
      </c>
      <c r="C360" t="s">
        <v>2179</v>
      </c>
      <c r="D360" t="s">
        <v>2180</v>
      </c>
      <c r="E360" t="s">
        <v>2122</v>
      </c>
      <c r="F360" t="s">
        <v>2181</v>
      </c>
      <c r="G360" t="s">
        <v>2182</v>
      </c>
      <c r="H360" t="s">
        <v>534</v>
      </c>
      <c r="I360" t="s">
        <v>474</v>
      </c>
      <c r="J360" t="s">
        <v>237</v>
      </c>
      <c r="K360" t="s">
        <v>2183</v>
      </c>
      <c r="L360" t="s">
        <v>536</v>
      </c>
      <c r="M360" t="s">
        <v>312</v>
      </c>
      <c r="N360" t="s">
        <v>2184</v>
      </c>
      <c r="O360" t="s">
        <v>71</v>
      </c>
      <c r="P360" t="s">
        <v>238</v>
      </c>
      <c r="Q360" t="s">
        <v>93</v>
      </c>
      <c r="R360" t="s">
        <v>548</v>
      </c>
      <c r="S360" t="s">
        <v>150</v>
      </c>
      <c r="T360" s="83">
        <v>4.0419999999999998</v>
      </c>
      <c r="U360" s="80">
        <v>47957</v>
      </c>
      <c r="V360" s="81" t="s">
        <v>1093</v>
      </c>
      <c r="W360" s="81" t="s">
        <v>2185</v>
      </c>
      <c r="X360" t="s">
        <v>541</v>
      </c>
      <c r="Z360" s="83">
        <v>3049432.5056479801</v>
      </c>
      <c r="AA360" s="83">
        <v>2.9780000000000002</v>
      </c>
      <c r="AB360" s="83">
        <v>90.417000000000002</v>
      </c>
      <c r="AC360" s="83">
        <v>0</v>
      </c>
      <c r="AD360" s="83">
        <v>8210.9576500000003</v>
      </c>
      <c r="AH360" s="81" t="s">
        <v>2186</v>
      </c>
      <c r="AI360" s="81" t="s">
        <v>1804</v>
      </c>
      <c r="AJ360" s="81" t="s">
        <v>138</v>
      </c>
    </row>
    <row r="361" spans="1:36" x14ac:dyDescent="0.2">
      <c r="A361">
        <v>170</v>
      </c>
      <c r="B361">
        <v>170</v>
      </c>
      <c r="C361" t="s">
        <v>2187</v>
      </c>
      <c r="D361" t="s">
        <v>2188</v>
      </c>
      <c r="E361" t="s">
        <v>2122</v>
      </c>
      <c r="F361" t="s">
        <v>2189</v>
      </c>
      <c r="G361" t="s">
        <v>2190</v>
      </c>
      <c r="H361" t="s">
        <v>534</v>
      </c>
      <c r="I361" t="s">
        <v>474</v>
      </c>
      <c r="J361" t="s">
        <v>237</v>
      </c>
      <c r="K361" t="s">
        <v>493</v>
      </c>
      <c r="L361" t="s">
        <v>536</v>
      </c>
      <c r="M361" t="s">
        <v>312</v>
      </c>
      <c r="N361" t="s">
        <v>2191</v>
      </c>
      <c r="O361" t="s">
        <v>71</v>
      </c>
      <c r="P361" t="s">
        <v>2192</v>
      </c>
      <c r="Q361" t="s">
        <v>93</v>
      </c>
      <c r="R361" t="s">
        <v>548</v>
      </c>
      <c r="S361" t="s">
        <v>150</v>
      </c>
      <c r="T361" s="83">
        <v>1.821</v>
      </c>
      <c r="U361" s="80">
        <v>46949</v>
      </c>
      <c r="V361" s="81" t="s">
        <v>1717</v>
      </c>
      <c r="W361" s="81" t="s">
        <v>2193</v>
      </c>
      <c r="X361" t="s">
        <v>541</v>
      </c>
      <c r="Z361" s="83">
        <v>2808687.8341494598</v>
      </c>
      <c r="AA361" s="83">
        <v>2.9780000000000002</v>
      </c>
      <c r="AB361" s="83">
        <v>103.11199999999999</v>
      </c>
      <c r="AC361" s="83">
        <v>0</v>
      </c>
      <c r="AD361" s="83">
        <v>8624.5685300000005</v>
      </c>
      <c r="AH361" s="81" t="s">
        <v>145</v>
      </c>
      <c r="AI361" s="81" t="s">
        <v>1311</v>
      </c>
      <c r="AJ361" s="81" t="s">
        <v>848</v>
      </c>
    </row>
    <row r="362" spans="1:36" x14ac:dyDescent="0.2">
      <c r="A362">
        <v>170</v>
      </c>
      <c r="B362">
        <v>170</v>
      </c>
      <c r="C362" t="s">
        <v>2194</v>
      </c>
      <c r="D362" t="s">
        <v>2195</v>
      </c>
      <c r="E362" t="s">
        <v>2122</v>
      </c>
      <c r="F362" t="s">
        <v>2196</v>
      </c>
      <c r="G362" t="s">
        <v>2197</v>
      </c>
      <c r="H362" t="s">
        <v>534</v>
      </c>
      <c r="I362" t="s">
        <v>474</v>
      </c>
      <c r="J362" t="s">
        <v>237</v>
      </c>
      <c r="K362" t="s">
        <v>493</v>
      </c>
      <c r="L362" t="s">
        <v>536</v>
      </c>
      <c r="M362" t="s">
        <v>312</v>
      </c>
      <c r="N362" t="s">
        <v>2165</v>
      </c>
      <c r="O362" t="s">
        <v>71</v>
      </c>
      <c r="P362" t="s">
        <v>2192</v>
      </c>
      <c r="Q362" t="s">
        <v>93</v>
      </c>
      <c r="R362" t="s">
        <v>548</v>
      </c>
      <c r="S362" t="s">
        <v>150</v>
      </c>
      <c r="T362" s="83">
        <v>4.7919999999999998</v>
      </c>
      <c r="U362" s="80">
        <v>48353</v>
      </c>
      <c r="V362" s="81" t="s">
        <v>2198</v>
      </c>
      <c r="W362" s="81" t="s">
        <v>2199</v>
      </c>
      <c r="X362" t="s">
        <v>541</v>
      </c>
      <c r="Z362" s="83">
        <v>3209928.9533136701</v>
      </c>
      <c r="AA362" s="83">
        <v>2.9780000000000002</v>
      </c>
      <c r="AB362" s="83">
        <v>104.03100000000001</v>
      </c>
      <c r="AC362" s="83">
        <v>0</v>
      </c>
      <c r="AD362" s="83">
        <v>9944.4984999999997</v>
      </c>
      <c r="AH362" s="81" t="s">
        <v>2178</v>
      </c>
      <c r="AI362" s="81" t="s">
        <v>444</v>
      </c>
      <c r="AJ362" s="81" t="s">
        <v>284</v>
      </c>
    </row>
    <row r="363" spans="1:36" x14ac:dyDescent="0.2">
      <c r="A363">
        <v>170</v>
      </c>
      <c r="B363">
        <v>170</v>
      </c>
      <c r="C363" t="s">
        <v>2200</v>
      </c>
      <c r="D363" t="s">
        <v>2201</v>
      </c>
      <c r="E363" t="s">
        <v>2122</v>
      </c>
      <c r="F363" t="s">
        <v>2202</v>
      </c>
      <c r="G363" t="s">
        <v>2203</v>
      </c>
      <c r="H363" t="s">
        <v>534</v>
      </c>
      <c r="I363" t="s">
        <v>474</v>
      </c>
      <c r="J363" t="s">
        <v>237</v>
      </c>
      <c r="K363" t="s">
        <v>493</v>
      </c>
      <c r="L363" t="s">
        <v>536</v>
      </c>
      <c r="M363" t="s">
        <v>312</v>
      </c>
      <c r="N363" t="s">
        <v>2204</v>
      </c>
      <c r="O363" t="s">
        <v>71</v>
      </c>
      <c r="P363" t="s">
        <v>2157</v>
      </c>
      <c r="Q363" t="s">
        <v>93</v>
      </c>
      <c r="R363" t="s">
        <v>548</v>
      </c>
      <c r="S363" t="s">
        <v>150</v>
      </c>
      <c r="T363" s="83">
        <v>12.292</v>
      </c>
      <c r="U363" s="80">
        <v>54142</v>
      </c>
      <c r="V363" s="81" t="s">
        <v>2205</v>
      </c>
      <c r="W363" s="81" t="s">
        <v>2206</v>
      </c>
      <c r="X363" t="s">
        <v>541</v>
      </c>
      <c r="Z363" s="83">
        <v>3209928.9533136701</v>
      </c>
      <c r="AA363" s="83">
        <v>2.9780000000000002</v>
      </c>
      <c r="AB363" s="83">
        <v>89.265000000000001</v>
      </c>
      <c r="AC363" s="83">
        <v>0</v>
      </c>
      <c r="AD363" s="83">
        <v>8532.9916900000007</v>
      </c>
      <c r="AH363" s="81" t="s">
        <v>160</v>
      </c>
      <c r="AI363" s="81" t="s">
        <v>565</v>
      </c>
      <c r="AJ363" s="81" t="s">
        <v>135</v>
      </c>
    </row>
    <row r="364" spans="1:36" x14ac:dyDescent="0.2">
      <c r="A364">
        <v>170</v>
      </c>
      <c r="B364">
        <v>170</v>
      </c>
      <c r="C364" t="s">
        <v>2207</v>
      </c>
      <c r="D364" t="s">
        <v>2208</v>
      </c>
      <c r="E364" t="s">
        <v>2122</v>
      </c>
      <c r="F364" t="s">
        <v>2209</v>
      </c>
      <c r="G364" t="s">
        <v>2210</v>
      </c>
      <c r="H364" t="s">
        <v>534</v>
      </c>
      <c r="I364" t="s">
        <v>474</v>
      </c>
      <c r="J364" t="s">
        <v>237</v>
      </c>
      <c r="K364" t="s">
        <v>2211</v>
      </c>
      <c r="L364" t="s">
        <v>536</v>
      </c>
      <c r="M364" t="s">
        <v>312</v>
      </c>
      <c r="N364" t="s">
        <v>2101</v>
      </c>
      <c r="O364" t="s">
        <v>71</v>
      </c>
      <c r="P364" t="s">
        <v>2157</v>
      </c>
      <c r="Q364" t="s">
        <v>93</v>
      </c>
      <c r="R364" t="s">
        <v>548</v>
      </c>
      <c r="S364" t="s">
        <v>150</v>
      </c>
      <c r="T364" s="83">
        <v>6.37</v>
      </c>
      <c r="U364" s="80">
        <v>49324</v>
      </c>
      <c r="V364" s="81" t="s">
        <v>2084</v>
      </c>
      <c r="W364" s="81" t="s">
        <v>2212</v>
      </c>
      <c r="X364" t="s">
        <v>541</v>
      </c>
      <c r="Z364" s="83">
        <v>2728439.6103166202</v>
      </c>
      <c r="AA364" s="83">
        <v>2.9780000000000002</v>
      </c>
      <c r="AB364" s="83">
        <v>102.94799999999999</v>
      </c>
      <c r="AC364" s="83">
        <v>0</v>
      </c>
      <c r="AD364" s="83">
        <v>8364.8268000000007</v>
      </c>
      <c r="AH364" s="81" t="s">
        <v>968</v>
      </c>
      <c r="AI364" s="81" t="s">
        <v>188</v>
      </c>
      <c r="AJ364" s="81" t="s">
        <v>135</v>
      </c>
    </row>
    <row r="365" spans="1:36" x14ac:dyDescent="0.2">
      <c r="A365">
        <v>170</v>
      </c>
      <c r="B365">
        <v>170</v>
      </c>
      <c r="C365" t="s">
        <v>2213</v>
      </c>
      <c r="D365" t="s">
        <v>2214</v>
      </c>
      <c r="E365" t="s">
        <v>2122</v>
      </c>
      <c r="F365" t="s">
        <v>2215</v>
      </c>
      <c r="G365" t="s">
        <v>2216</v>
      </c>
      <c r="H365" t="s">
        <v>534</v>
      </c>
      <c r="I365" t="s">
        <v>474</v>
      </c>
      <c r="J365" t="s">
        <v>237</v>
      </c>
      <c r="K365" t="s">
        <v>493</v>
      </c>
      <c r="L365" t="s">
        <v>536</v>
      </c>
      <c r="M365" t="s">
        <v>312</v>
      </c>
      <c r="N365" t="s">
        <v>2217</v>
      </c>
      <c r="O365" t="s">
        <v>71</v>
      </c>
      <c r="P365" t="s">
        <v>2157</v>
      </c>
      <c r="Q365" t="s">
        <v>93</v>
      </c>
      <c r="R365" t="s">
        <v>548</v>
      </c>
      <c r="S365" t="s">
        <v>150</v>
      </c>
      <c r="T365" s="83">
        <v>6.2690000000000001</v>
      </c>
      <c r="U365" s="80">
        <v>49232</v>
      </c>
      <c r="V365" s="81" t="s">
        <v>2218</v>
      </c>
      <c r="W365" s="81" t="s">
        <v>2219</v>
      </c>
      <c r="X365" t="s">
        <v>541</v>
      </c>
      <c r="Z365" s="83">
        <v>2808687.8341494598</v>
      </c>
      <c r="AA365" s="83">
        <v>2.9780000000000002</v>
      </c>
      <c r="AB365" s="83">
        <v>106.467</v>
      </c>
      <c r="AC365" s="83">
        <v>0</v>
      </c>
      <c r="AD365" s="83">
        <v>8905.1898600000004</v>
      </c>
      <c r="AH365" s="81" t="s">
        <v>145</v>
      </c>
      <c r="AI365" s="81" t="s">
        <v>776</v>
      </c>
      <c r="AJ365" s="81" t="s">
        <v>407</v>
      </c>
    </row>
    <row r="366" spans="1:36" x14ac:dyDescent="0.2">
      <c r="A366">
        <v>170</v>
      </c>
      <c r="B366">
        <v>170</v>
      </c>
      <c r="C366" t="s">
        <v>2220</v>
      </c>
      <c r="D366" t="s">
        <v>2221</v>
      </c>
      <c r="E366" t="s">
        <v>2122</v>
      </c>
      <c r="F366" t="s">
        <v>2222</v>
      </c>
      <c r="G366" t="s">
        <v>2223</v>
      </c>
      <c r="H366" t="s">
        <v>534</v>
      </c>
      <c r="I366" t="s">
        <v>474</v>
      </c>
      <c r="J366" t="s">
        <v>237</v>
      </c>
      <c r="K366" t="s">
        <v>493</v>
      </c>
      <c r="L366" t="s">
        <v>536</v>
      </c>
      <c r="M366" t="s">
        <v>312</v>
      </c>
      <c r="N366" t="s">
        <v>2101</v>
      </c>
      <c r="O366" t="s">
        <v>71</v>
      </c>
      <c r="P366" t="s">
        <v>2224</v>
      </c>
      <c r="Q366" t="s">
        <v>93</v>
      </c>
      <c r="R366" t="s">
        <v>548</v>
      </c>
      <c r="S366" t="s">
        <v>150</v>
      </c>
      <c r="T366" s="83">
        <v>3.2629999999999999</v>
      </c>
      <c r="U366" s="80">
        <v>48684</v>
      </c>
      <c r="V366" s="81" t="s">
        <v>2125</v>
      </c>
      <c r="W366" s="81" t="s">
        <v>2225</v>
      </c>
      <c r="X366" t="s">
        <v>541</v>
      </c>
      <c r="Z366" s="83">
        <v>2567943.16265094</v>
      </c>
      <c r="AA366" s="83">
        <v>2.9780000000000002</v>
      </c>
      <c r="AB366" s="83">
        <v>103.33799999999999</v>
      </c>
      <c r="AC366" s="83">
        <v>0</v>
      </c>
      <c r="AD366" s="83">
        <v>7902.6027700000004</v>
      </c>
      <c r="AH366" s="81" t="s">
        <v>2226</v>
      </c>
      <c r="AI366" s="81" t="s">
        <v>933</v>
      </c>
      <c r="AJ366" s="81" t="s">
        <v>177</v>
      </c>
    </row>
    <row r="367" spans="1:36" x14ac:dyDescent="0.2">
      <c r="A367">
        <v>170</v>
      </c>
      <c r="B367">
        <v>170</v>
      </c>
      <c r="C367" t="s">
        <v>2227</v>
      </c>
      <c r="D367" t="s">
        <v>2228</v>
      </c>
      <c r="E367" t="s">
        <v>2122</v>
      </c>
      <c r="F367" t="s">
        <v>2229</v>
      </c>
      <c r="G367" t="s">
        <v>2230</v>
      </c>
      <c r="H367" t="s">
        <v>534</v>
      </c>
      <c r="I367" t="s">
        <v>474</v>
      </c>
      <c r="J367" t="s">
        <v>237</v>
      </c>
      <c r="K367" t="s">
        <v>493</v>
      </c>
      <c r="L367" t="s">
        <v>536</v>
      </c>
      <c r="M367" t="s">
        <v>312</v>
      </c>
      <c r="N367" t="s">
        <v>2231</v>
      </c>
      <c r="O367" t="s">
        <v>71</v>
      </c>
      <c r="P367" t="s">
        <v>2174</v>
      </c>
      <c r="Q367" t="s">
        <v>93</v>
      </c>
      <c r="R367" t="s">
        <v>548</v>
      </c>
      <c r="S367" t="s">
        <v>150</v>
      </c>
      <c r="T367" s="83">
        <v>6.67</v>
      </c>
      <c r="U367" s="80">
        <v>49355</v>
      </c>
      <c r="V367" s="81" t="s">
        <v>1629</v>
      </c>
      <c r="W367" s="81" t="s">
        <v>2232</v>
      </c>
      <c r="X367" t="s">
        <v>541</v>
      </c>
      <c r="Z367" s="83">
        <v>2808687.8341494598</v>
      </c>
      <c r="AA367" s="83">
        <v>2.9780000000000002</v>
      </c>
      <c r="AB367" s="83">
        <v>100.81699999999999</v>
      </c>
      <c r="AC367" s="83">
        <v>0</v>
      </c>
      <c r="AD367" s="83">
        <v>8432.6084800000008</v>
      </c>
      <c r="AH367" s="81" t="s">
        <v>479</v>
      </c>
      <c r="AI367" s="81" t="s">
        <v>153</v>
      </c>
      <c r="AJ367" s="81" t="s">
        <v>135</v>
      </c>
    </row>
    <row r="368" spans="1:36" x14ac:dyDescent="0.2">
      <c r="A368">
        <v>170</v>
      </c>
      <c r="B368">
        <v>170</v>
      </c>
      <c r="C368" t="s">
        <v>2233</v>
      </c>
      <c r="D368" t="s">
        <v>2234</v>
      </c>
      <c r="E368" t="s">
        <v>2122</v>
      </c>
      <c r="F368" t="s">
        <v>2235</v>
      </c>
      <c r="G368" t="s">
        <v>2236</v>
      </c>
      <c r="H368" t="s">
        <v>534</v>
      </c>
      <c r="I368" t="s">
        <v>474</v>
      </c>
      <c r="J368" t="s">
        <v>237</v>
      </c>
      <c r="K368" t="s">
        <v>2079</v>
      </c>
      <c r="L368" t="s">
        <v>536</v>
      </c>
      <c r="M368" t="s">
        <v>312</v>
      </c>
      <c r="N368" t="s">
        <v>2101</v>
      </c>
      <c r="O368" t="s">
        <v>71</v>
      </c>
      <c r="P368" t="s">
        <v>538</v>
      </c>
      <c r="Q368" t="s">
        <v>538</v>
      </c>
      <c r="R368" t="s">
        <v>538</v>
      </c>
      <c r="S368" t="s">
        <v>150</v>
      </c>
      <c r="T368" s="83">
        <v>3.24</v>
      </c>
      <c r="U368" s="80">
        <v>47639</v>
      </c>
      <c r="V368" s="81" t="s">
        <v>2237</v>
      </c>
      <c r="W368" s="81" t="s">
        <v>2238</v>
      </c>
      <c r="X368" t="s">
        <v>541</v>
      </c>
      <c r="Z368" s="83">
        <v>1203723.3574926299</v>
      </c>
      <c r="AA368" s="83">
        <v>2.9780000000000002</v>
      </c>
      <c r="AB368" s="83">
        <v>103.571</v>
      </c>
      <c r="AC368" s="83">
        <v>0</v>
      </c>
      <c r="AD368" s="83">
        <v>3712.6973699999999</v>
      </c>
      <c r="AH368" s="81" t="s">
        <v>1124</v>
      </c>
      <c r="AI368" s="81" t="s">
        <v>1355</v>
      </c>
      <c r="AJ368" s="81" t="s">
        <v>144</v>
      </c>
    </row>
    <row r="369" spans="1:36" x14ac:dyDescent="0.2">
      <c r="A369">
        <v>170</v>
      </c>
      <c r="B369">
        <v>170</v>
      </c>
      <c r="C369" t="s">
        <v>2239</v>
      </c>
      <c r="D369" t="s">
        <v>2240</v>
      </c>
      <c r="E369" t="s">
        <v>2122</v>
      </c>
      <c r="F369" t="s">
        <v>2241</v>
      </c>
      <c r="G369" t="s">
        <v>2242</v>
      </c>
      <c r="H369" t="s">
        <v>534</v>
      </c>
      <c r="I369" t="s">
        <v>474</v>
      </c>
      <c r="J369" t="s">
        <v>237</v>
      </c>
      <c r="K369" t="s">
        <v>493</v>
      </c>
      <c r="L369" t="s">
        <v>536</v>
      </c>
      <c r="M369" t="s">
        <v>312</v>
      </c>
      <c r="N369" t="s">
        <v>2101</v>
      </c>
      <c r="O369" t="s">
        <v>71</v>
      </c>
      <c r="P369" t="s">
        <v>2192</v>
      </c>
      <c r="Q369" t="s">
        <v>93</v>
      </c>
      <c r="R369" t="s">
        <v>548</v>
      </c>
      <c r="S369" t="s">
        <v>150</v>
      </c>
      <c r="T369" s="83">
        <v>3.4820000000000002</v>
      </c>
      <c r="U369" s="80">
        <v>48426</v>
      </c>
      <c r="V369" s="81" t="s">
        <v>2243</v>
      </c>
      <c r="W369" s="81" t="s">
        <v>2244</v>
      </c>
      <c r="X369" t="s">
        <v>541</v>
      </c>
      <c r="Z369" s="83">
        <v>2888936.0579822999</v>
      </c>
      <c r="AA369" s="83">
        <v>2.9780000000000002</v>
      </c>
      <c r="AB369" s="83">
        <v>103.47199999999999</v>
      </c>
      <c r="AC369" s="83">
        <v>0</v>
      </c>
      <c r="AD369" s="83">
        <v>8901.9564800000007</v>
      </c>
      <c r="AH369" s="81" t="s">
        <v>2245</v>
      </c>
      <c r="AI369" s="81" t="s">
        <v>776</v>
      </c>
      <c r="AJ369" s="81" t="s">
        <v>407</v>
      </c>
    </row>
    <row r="370" spans="1:36" x14ac:dyDescent="0.2">
      <c r="A370">
        <v>170</v>
      </c>
      <c r="B370">
        <v>170</v>
      </c>
      <c r="C370" t="s">
        <v>2246</v>
      </c>
      <c r="D370" t="s">
        <v>2247</v>
      </c>
      <c r="E370" t="s">
        <v>2122</v>
      </c>
      <c r="F370" t="s">
        <v>2248</v>
      </c>
      <c r="G370" t="s">
        <v>2249</v>
      </c>
      <c r="H370" t="s">
        <v>534</v>
      </c>
      <c r="I370" t="s">
        <v>474</v>
      </c>
      <c r="J370" t="s">
        <v>237</v>
      </c>
      <c r="K370" t="s">
        <v>2079</v>
      </c>
      <c r="L370" t="s">
        <v>536</v>
      </c>
      <c r="M370" t="s">
        <v>312</v>
      </c>
      <c r="N370" t="s">
        <v>2110</v>
      </c>
      <c r="O370" t="s">
        <v>71</v>
      </c>
      <c r="P370" t="s">
        <v>1115</v>
      </c>
      <c r="Q370" t="s">
        <v>187</v>
      </c>
      <c r="R370" t="s">
        <v>548</v>
      </c>
      <c r="S370" t="s">
        <v>150</v>
      </c>
      <c r="T370" s="83">
        <v>6.8559999999999999</v>
      </c>
      <c r="U370" s="80">
        <v>49473</v>
      </c>
      <c r="V370" s="81" t="s">
        <v>1699</v>
      </c>
      <c r="W370" s="81" t="s">
        <v>2250</v>
      </c>
      <c r="X370" t="s">
        <v>541</v>
      </c>
      <c r="Z370" s="83">
        <v>2808687.8341494598</v>
      </c>
      <c r="AA370" s="83">
        <v>2.9780000000000002</v>
      </c>
      <c r="AB370" s="83">
        <v>103.30200000000001</v>
      </c>
      <c r="AC370" s="83">
        <v>0</v>
      </c>
      <c r="AD370" s="83">
        <v>8640.4606399999993</v>
      </c>
      <c r="AH370" s="81" t="s">
        <v>2251</v>
      </c>
      <c r="AI370" s="81" t="s">
        <v>1311</v>
      </c>
      <c r="AJ370" s="81" t="s">
        <v>848</v>
      </c>
    </row>
    <row r="371" spans="1:36" x14ac:dyDescent="0.2">
      <c r="A371">
        <v>170</v>
      </c>
      <c r="B371">
        <v>170</v>
      </c>
      <c r="C371" t="s">
        <v>2252</v>
      </c>
      <c r="D371" t="s">
        <v>2253</v>
      </c>
      <c r="E371" t="s">
        <v>2122</v>
      </c>
      <c r="F371" t="s">
        <v>2254</v>
      </c>
      <c r="G371" t="s">
        <v>2255</v>
      </c>
      <c r="H371" t="s">
        <v>534</v>
      </c>
      <c r="I371" t="s">
        <v>474</v>
      </c>
      <c r="J371" t="s">
        <v>237</v>
      </c>
      <c r="K371" t="s">
        <v>493</v>
      </c>
      <c r="L371" t="s">
        <v>536</v>
      </c>
      <c r="M371" t="s">
        <v>312</v>
      </c>
      <c r="N371" t="s">
        <v>2256</v>
      </c>
      <c r="O371" t="s">
        <v>71</v>
      </c>
      <c r="P371" t="s">
        <v>2174</v>
      </c>
      <c r="Q371" t="s">
        <v>93</v>
      </c>
      <c r="R371" t="s">
        <v>548</v>
      </c>
      <c r="S371" t="s">
        <v>150</v>
      </c>
      <c r="T371" s="83">
        <v>12.029</v>
      </c>
      <c r="U371" s="80">
        <v>55921</v>
      </c>
      <c r="V371" s="81" t="s">
        <v>1914</v>
      </c>
      <c r="W371" s="81" t="s">
        <v>2257</v>
      </c>
      <c r="X371" t="s">
        <v>541</v>
      </c>
      <c r="Z371" s="83">
        <v>3209928.9533136701</v>
      </c>
      <c r="AA371" s="83">
        <v>2.9780000000000002</v>
      </c>
      <c r="AB371" s="83">
        <v>82.253</v>
      </c>
      <c r="AC371" s="83">
        <v>0</v>
      </c>
      <c r="AD371" s="83">
        <v>7862.7028</v>
      </c>
      <c r="AH371" s="81" t="s">
        <v>1552</v>
      </c>
      <c r="AI371" s="81" t="s">
        <v>794</v>
      </c>
      <c r="AJ371" s="81" t="s">
        <v>177</v>
      </c>
    </row>
    <row r="372" spans="1:36" x14ac:dyDescent="0.2">
      <c r="A372">
        <v>170</v>
      </c>
      <c r="B372">
        <v>170</v>
      </c>
      <c r="C372" t="s">
        <v>2258</v>
      </c>
      <c r="D372" t="s">
        <v>2259</v>
      </c>
      <c r="E372" t="s">
        <v>2122</v>
      </c>
      <c r="F372" t="s">
        <v>2260</v>
      </c>
      <c r="G372" t="s">
        <v>2261</v>
      </c>
      <c r="H372" t="s">
        <v>534</v>
      </c>
      <c r="I372" t="s">
        <v>474</v>
      </c>
      <c r="J372" t="s">
        <v>237</v>
      </c>
      <c r="K372" t="s">
        <v>493</v>
      </c>
      <c r="L372" t="s">
        <v>536</v>
      </c>
      <c r="M372" t="s">
        <v>312</v>
      </c>
      <c r="N372" t="s">
        <v>2262</v>
      </c>
      <c r="O372" t="s">
        <v>71</v>
      </c>
      <c r="P372" t="s">
        <v>92</v>
      </c>
      <c r="Q372" t="s">
        <v>93</v>
      </c>
      <c r="R372" t="s">
        <v>548</v>
      </c>
      <c r="S372" t="s">
        <v>150</v>
      </c>
      <c r="T372" s="83">
        <v>13.16</v>
      </c>
      <c r="U372" s="80">
        <v>56749</v>
      </c>
      <c r="V372" s="81" t="s">
        <v>2263</v>
      </c>
      <c r="W372" s="81" t="s">
        <v>2264</v>
      </c>
      <c r="X372" t="s">
        <v>541</v>
      </c>
      <c r="Z372" s="83">
        <v>3209928.9533136701</v>
      </c>
      <c r="AA372" s="83">
        <v>2.9780000000000002</v>
      </c>
      <c r="AB372" s="83">
        <v>96.290999999999997</v>
      </c>
      <c r="AC372" s="83">
        <v>0</v>
      </c>
      <c r="AD372" s="83">
        <v>9204.6188700000002</v>
      </c>
      <c r="AH372" s="81" t="s">
        <v>2265</v>
      </c>
      <c r="AI372" s="81" t="s">
        <v>2266</v>
      </c>
      <c r="AJ372" s="81" t="s">
        <v>247</v>
      </c>
    </row>
    <row r="373" spans="1:36" x14ac:dyDescent="0.2">
      <c r="A373">
        <v>170</v>
      </c>
      <c r="B373">
        <v>170</v>
      </c>
      <c r="C373" t="s">
        <v>2267</v>
      </c>
      <c r="D373" t="s">
        <v>2268</v>
      </c>
      <c r="E373" t="s">
        <v>2122</v>
      </c>
      <c r="F373" t="s">
        <v>2269</v>
      </c>
      <c r="G373" t="s">
        <v>2270</v>
      </c>
      <c r="H373" t="s">
        <v>534</v>
      </c>
      <c r="I373" t="s">
        <v>474</v>
      </c>
      <c r="J373" t="s">
        <v>237</v>
      </c>
      <c r="K373" t="s">
        <v>2271</v>
      </c>
      <c r="L373" t="s">
        <v>536</v>
      </c>
      <c r="M373" t="s">
        <v>312</v>
      </c>
      <c r="N373" t="s">
        <v>2101</v>
      </c>
      <c r="O373" t="s">
        <v>71</v>
      </c>
      <c r="P373" t="s">
        <v>1115</v>
      </c>
      <c r="Q373" t="s">
        <v>187</v>
      </c>
      <c r="R373" t="s">
        <v>548</v>
      </c>
      <c r="S373" t="s">
        <v>150</v>
      </c>
      <c r="T373" s="83">
        <v>6.8959999999999999</v>
      </c>
      <c r="U373" s="80">
        <v>49534</v>
      </c>
      <c r="V373" s="81" t="s">
        <v>2272</v>
      </c>
      <c r="W373" s="81" t="s">
        <v>2273</v>
      </c>
      <c r="X373" t="s">
        <v>541</v>
      </c>
      <c r="Z373" s="83">
        <v>3209928.9533136701</v>
      </c>
      <c r="AA373" s="83">
        <v>2.9780000000000002</v>
      </c>
      <c r="AB373" s="83">
        <v>101.77500000000001</v>
      </c>
      <c r="AC373" s="83">
        <v>0</v>
      </c>
      <c r="AD373" s="83">
        <v>9728.8436600000005</v>
      </c>
      <c r="AH373" s="81" t="s">
        <v>2265</v>
      </c>
      <c r="AI373" s="81" t="s">
        <v>2178</v>
      </c>
      <c r="AJ373" s="81" t="s">
        <v>146</v>
      </c>
    </row>
    <row r="374" spans="1:36" x14ac:dyDescent="0.2">
      <c r="A374">
        <v>170</v>
      </c>
      <c r="B374">
        <v>170</v>
      </c>
      <c r="C374" t="s">
        <v>2274</v>
      </c>
      <c r="D374" t="s">
        <v>2275</v>
      </c>
      <c r="E374" t="s">
        <v>2122</v>
      </c>
      <c r="F374" t="s">
        <v>2276</v>
      </c>
      <c r="G374" t="s">
        <v>2277</v>
      </c>
      <c r="H374" t="s">
        <v>534</v>
      </c>
      <c r="I374" t="s">
        <v>474</v>
      </c>
      <c r="J374" t="s">
        <v>237</v>
      </c>
      <c r="K374" t="s">
        <v>2211</v>
      </c>
      <c r="L374" t="s">
        <v>536</v>
      </c>
      <c r="M374" t="s">
        <v>312</v>
      </c>
      <c r="N374" t="s">
        <v>2101</v>
      </c>
      <c r="O374" t="s">
        <v>71</v>
      </c>
      <c r="P374" t="s">
        <v>2157</v>
      </c>
      <c r="Q374" t="s">
        <v>93</v>
      </c>
      <c r="R374" t="s">
        <v>548</v>
      </c>
      <c r="S374" t="s">
        <v>150</v>
      </c>
      <c r="T374" s="83">
        <v>6.444</v>
      </c>
      <c r="U374" s="80">
        <v>49218</v>
      </c>
      <c r="V374" s="81" t="s">
        <v>2278</v>
      </c>
      <c r="W374" s="81" t="s">
        <v>2279</v>
      </c>
      <c r="X374" t="s">
        <v>541</v>
      </c>
      <c r="Z374" s="83">
        <v>3049432.5056479801</v>
      </c>
      <c r="AA374" s="83">
        <v>2.9780000000000002</v>
      </c>
      <c r="AB374" s="83">
        <v>100.67700000000001</v>
      </c>
      <c r="AC374" s="83">
        <v>0</v>
      </c>
      <c r="AD374" s="83">
        <v>9142.6897900000004</v>
      </c>
      <c r="AH374" s="81" t="s">
        <v>2280</v>
      </c>
      <c r="AI374" s="81" t="s">
        <v>867</v>
      </c>
      <c r="AJ374" s="81" t="s">
        <v>407</v>
      </c>
    </row>
    <row r="375" spans="1:36" x14ac:dyDescent="0.2">
      <c r="A375">
        <v>170</v>
      </c>
      <c r="B375">
        <v>170</v>
      </c>
      <c r="C375" t="s">
        <v>2281</v>
      </c>
      <c r="D375" t="s">
        <v>2282</v>
      </c>
      <c r="E375" t="s">
        <v>2122</v>
      </c>
      <c r="F375" t="s">
        <v>2283</v>
      </c>
      <c r="G375" t="s">
        <v>2284</v>
      </c>
      <c r="H375" t="s">
        <v>534</v>
      </c>
      <c r="I375" t="s">
        <v>474</v>
      </c>
      <c r="J375" t="s">
        <v>237</v>
      </c>
      <c r="K375" t="s">
        <v>2079</v>
      </c>
      <c r="L375" t="s">
        <v>536</v>
      </c>
      <c r="M375" t="s">
        <v>312</v>
      </c>
      <c r="N375" t="s">
        <v>2110</v>
      </c>
      <c r="O375" t="s">
        <v>71</v>
      </c>
      <c r="P375" t="s">
        <v>1455</v>
      </c>
      <c r="Q375" t="s">
        <v>187</v>
      </c>
      <c r="R375" t="s">
        <v>548</v>
      </c>
      <c r="S375" t="s">
        <v>150</v>
      </c>
      <c r="T375" s="83">
        <v>10.808</v>
      </c>
      <c r="U375" s="80">
        <v>52682</v>
      </c>
      <c r="V375" s="81" t="s">
        <v>2084</v>
      </c>
      <c r="W375" s="81" t="s">
        <v>2285</v>
      </c>
      <c r="X375" t="s">
        <v>541</v>
      </c>
      <c r="Z375" s="83">
        <v>2888936.0579822999</v>
      </c>
      <c r="AA375" s="83">
        <v>2.9780000000000002</v>
      </c>
      <c r="AB375" s="83">
        <v>98.796999999999997</v>
      </c>
      <c r="AC375" s="83">
        <v>0</v>
      </c>
      <c r="AD375" s="83">
        <v>8499.7544600000001</v>
      </c>
      <c r="AH375" s="81" t="s">
        <v>745</v>
      </c>
      <c r="AI375" s="81" t="s">
        <v>565</v>
      </c>
      <c r="AJ375" s="81" t="s">
        <v>135</v>
      </c>
    </row>
    <row r="376" spans="1:36" x14ac:dyDescent="0.2">
      <c r="A376">
        <v>170</v>
      </c>
      <c r="B376">
        <v>170</v>
      </c>
      <c r="C376" t="s">
        <v>2286</v>
      </c>
      <c r="D376" t="s">
        <v>2287</v>
      </c>
      <c r="E376" t="s">
        <v>2122</v>
      </c>
      <c r="F376" t="s">
        <v>2288</v>
      </c>
      <c r="G376" t="s">
        <v>2289</v>
      </c>
      <c r="H376" t="s">
        <v>534</v>
      </c>
      <c r="I376" t="s">
        <v>474</v>
      </c>
      <c r="J376" t="s">
        <v>237</v>
      </c>
      <c r="K376" t="s">
        <v>493</v>
      </c>
      <c r="L376" t="s">
        <v>536</v>
      </c>
      <c r="M376" t="s">
        <v>312</v>
      </c>
      <c r="N376" t="s">
        <v>2101</v>
      </c>
      <c r="O376" t="s">
        <v>71</v>
      </c>
      <c r="P376" t="s">
        <v>2192</v>
      </c>
      <c r="Q376" t="s">
        <v>93</v>
      </c>
      <c r="R376" t="s">
        <v>548</v>
      </c>
      <c r="S376" t="s">
        <v>150</v>
      </c>
      <c r="T376" s="83">
        <v>7.0730000000000004</v>
      </c>
      <c r="U376" s="80">
        <v>49553</v>
      </c>
      <c r="V376" s="81" t="s">
        <v>2290</v>
      </c>
      <c r="W376" s="81" t="s">
        <v>2291</v>
      </c>
      <c r="X376" t="s">
        <v>541</v>
      </c>
      <c r="Z376" s="83">
        <v>3209928.9533136701</v>
      </c>
      <c r="AA376" s="83">
        <v>2.9780000000000002</v>
      </c>
      <c r="AB376" s="83">
        <v>97.266000000000005</v>
      </c>
      <c r="AC376" s="83">
        <v>0</v>
      </c>
      <c r="AD376" s="83">
        <v>9297.8207600000005</v>
      </c>
      <c r="AH376" s="81" t="s">
        <v>2292</v>
      </c>
      <c r="AI376" s="81" t="s">
        <v>119</v>
      </c>
      <c r="AJ376" s="81" t="s">
        <v>247</v>
      </c>
    </row>
    <row r="377" spans="1:36" x14ac:dyDescent="0.2">
      <c r="A377">
        <v>170</v>
      </c>
      <c r="B377">
        <v>170</v>
      </c>
      <c r="C377" t="s">
        <v>2293</v>
      </c>
      <c r="D377" t="s">
        <v>2294</v>
      </c>
      <c r="E377" t="s">
        <v>2122</v>
      </c>
      <c r="F377" t="s">
        <v>2295</v>
      </c>
      <c r="G377" t="s">
        <v>2296</v>
      </c>
      <c r="H377" t="s">
        <v>534</v>
      </c>
      <c r="I377" t="s">
        <v>474</v>
      </c>
      <c r="J377" t="s">
        <v>237</v>
      </c>
      <c r="K377" t="s">
        <v>493</v>
      </c>
      <c r="L377" t="s">
        <v>536</v>
      </c>
      <c r="M377" t="s">
        <v>312</v>
      </c>
      <c r="N377" t="s">
        <v>2101</v>
      </c>
      <c r="O377" t="s">
        <v>71</v>
      </c>
      <c r="P377" t="s">
        <v>2174</v>
      </c>
      <c r="Q377" t="s">
        <v>93</v>
      </c>
      <c r="R377" t="s">
        <v>548</v>
      </c>
      <c r="S377" t="s">
        <v>150</v>
      </c>
      <c r="T377" s="83">
        <v>10.959</v>
      </c>
      <c r="U377" s="80">
        <v>52671</v>
      </c>
      <c r="V377" s="81" t="s">
        <v>1829</v>
      </c>
      <c r="W377" s="81" t="s">
        <v>539</v>
      </c>
      <c r="X377" t="s">
        <v>541</v>
      </c>
      <c r="Z377" s="83">
        <v>3049432.5056479801</v>
      </c>
      <c r="AA377" s="83">
        <v>2.9780000000000002</v>
      </c>
      <c r="AB377" s="83">
        <v>85.563000000000002</v>
      </c>
      <c r="AC377" s="83">
        <v>0</v>
      </c>
      <c r="AD377" s="83">
        <v>7770.15571</v>
      </c>
      <c r="AH377" s="81" t="s">
        <v>1320</v>
      </c>
      <c r="AI377" s="81" t="s">
        <v>2297</v>
      </c>
      <c r="AJ377" s="81" t="s">
        <v>177</v>
      </c>
    </row>
    <row r="378" spans="1:36" x14ac:dyDescent="0.2">
      <c r="A378">
        <v>170</v>
      </c>
      <c r="B378">
        <v>170</v>
      </c>
      <c r="C378" t="s">
        <v>2298</v>
      </c>
      <c r="D378" t="s">
        <v>2299</v>
      </c>
      <c r="E378" t="s">
        <v>2122</v>
      </c>
      <c r="F378" t="s">
        <v>2300</v>
      </c>
      <c r="G378" t="s">
        <v>2301</v>
      </c>
      <c r="H378" t="s">
        <v>534</v>
      </c>
      <c r="I378" t="s">
        <v>474</v>
      </c>
      <c r="J378" t="s">
        <v>237</v>
      </c>
      <c r="K378" t="s">
        <v>1490</v>
      </c>
      <c r="L378" t="s">
        <v>536</v>
      </c>
      <c r="M378" t="s">
        <v>312</v>
      </c>
      <c r="N378" t="s">
        <v>2184</v>
      </c>
      <c r="O378" t="s">
        <v>71</v>
      </c>
      <c r="P378" t="s">
        <v>2157</v>
      </c>
      <c r="Q378" t="s">
        <v>93</v>
      </c>
      <c r="R378" t="s">
        <v>548</v>
      </c>
      <c r="S378" t="s">
        <v>150</v>
      </c>
      <c r="T378" s="83">
        <v>6.0629999999999997</v>
      </c>
      <c r="U378" s="80">
        <v>49035</v>
      </c>
      <c r="V378" s="81" t="s">
        <v>2096</v>
      </c>
      <c r="W378" s="81" t="s">
        <v>2302</v>
      </c>
      <c r="X378" t="s">
        <v>541</v>
      </c>
      <c r="Z378" s="83">
        <v>2808687.8341494598</v>
      </c>
      <c r="AA378" s="83">
        <v>2.9780000000000002</v>
      </c>
      <c r="AB378" s="83">
        <v>101.733</v>
      </c>
      <c r="AC378" s="83">
        <v>89.527000000000001</v>
      </c>
      <c r="AD378" s="83">
        <v>8775.8363900000004</v>
      </c>
      <c r="AH378" s="81" t="s">
        <v>2303</v>
      </c>
      <c r="AI378" s="81" t="s">
        <v>2304</v>
      </c>
      <c r="AJ378" s="81" t="s">
        <v>848</v>
      </c>
    </row>
    <row r="379" spans="1:36" x14ac:dyDescent="0.2">
      <c r="A379">
        <v>170</v>
      </c>
      <c r="B379">
        <v>170</v>
      </c>
      <c r="C379" t="s">
        <v>2305</v>
      </c>
      <c r="D379" t="s">
        <v>2306</v>
      </c>
      <c r="E379" t="s">
        <v>2122</v>
      </c>
      <c r="F379" t="s">
        <v>2307</v>
      </c>
      <c r="G379" t="s">
        <v>2308</v>
      </c>
      <c r="H379" t="s">
        <v>534</v>
      </c>
      <c r="I379" t="s">
        <v>474</v>
      </c>
      <c r="J379" t="s">
        <v>237</v>
      </c>
      <c r="K379" t="s">
        <v>2309</v>
      </c>
      <c r="L379" t="s">
        <v>536</v>
      </c>
      <c r="M379" t="s">
        <v>312</v>
      </c>
      <c r="N379" t="s">
        <v>2310</v>
      </c>
      <c r="O379" t="s">
        <v>71</v>
      </c>
      <c r="P379" t="s">
        <v>2224</v>
      </c>
      <c r="Q379" t="s">
        <v>93</v>
      </c>
      <c r="R379" t="s">
        <v>548</v>
      </c>
      <c r="S379" t="s">
        <v>150</v>
      </c>
      <c r="T379" s="83">
        <v>2.0489999999999999</v>
      </c>
      <c r="U379" s="80">
        <v>47041</v>
      </c>
      <c r="V379" s="81" t="s">
        <v>2311</v>
      </c>
      <c r="W379" s="81" t="s">
        <v>2312</v>
      </c>
      <c r="X379" t="s">
        <v>541</v>
      </c>
      <c r="Z379" s="83">
        <v>2808687.8341494598</v>
      </c>
      <c r="AA379" s="83">
        <v>2.9780000000000002</v>
      </c>
      <c r="AB379" s="83">
        <v>105.709</v>
      </c>
      <c r="AC379" s="83">
        <v>0</v>
      </c>
      <c r="AD379" s="83">
        <v>8841.7886799999997</v>
      </c>
      <c r="AH379" s="81" t="s">
        <v>2313</v>
      </c>
      <c r="AI379" s="81" t="s">
        <v>2314</v>
      </c>
      <c r="AJ379" s="81" t="s">
        <v>848</v>
      </c>
    </row>
    <row r="380" spans="1:36" x14ac:dyDescent="0.2">
      <c r="A380">
        <v>170</v>
      </c>
      <c r="B380">
        <v>170</v>
      </c>
      <c r="C380" t="s">
        <v>2315</v>
      </c>
      <c r="D380" t="s">
        <v>2316</v>
      </c>
      <c r="E380" t="s">
        <v>2122</v>
      </c>
      <c r="F380" t="s">
        <v>2317</v>
      </c>
      <c r="G380" t="s">
        <v>2318</v>
      </c>
      <c r="H380" t="s">
        <v>534</v>
      </c>
      <c r="I380" t="s">
        <v>474</v>
      </c>
      <c r="J380" t="s">
        <v>237</v>
      </c>
      <c r="K380" t="s">
        <v>2271</v>
      </c>
      <c r="L380" t="s">
        <v>536</v>
      </c>
      <c r="M380" t="s">
        <v>312</v>
      </c>
      <c r="N380" t="s">
        <v>2101</v>
      </c>
      <c r="O380" t="s">
        <v>71</v>
      </c>
      <c r="P380" t="s">
        <v>2157</v>
      </c>
      <c r="Q380" t="s">
        <v>93</v>
      </c>
      <c r="R380" t="s">
        <v>548</v>
      </c>
      <c r="S380" t="s">
        <v>150</v>
      </c>
      <c r="T380" s="83">
        <v>6.976</v>
      </c>
      <c r="U380" s="80">
        <v>49626</v>
      </c>
      <c r="V380" s="81" t="s">
        <v>1663</v>
      </c>
      <c r="W380" s="81" t="s">
        <v>2319</v>
      </c>
      <c r="X380" t="s">
        <v>541</v>
      </c>
      <c r="Z380" s="83">
        <v>2808687.8341494598</v>
      </c>
      <c r="AA380" s="83">
        <v>2.9780000000000002</v>
      </c>
      <c r="AB380" s="83">
        <v>101.389</v>
      </c>
      <c r="AC380" s="83">
        <v>0</v>
      </c>
      <c r="AD380" s="83">
        <v>8480.4521100000002</v>
      </c>
      <c r="AH380" s="81" t="s">
        <v>479</v>
      </c>
      <c r="AI380" s="81" t="s">
        <v>153</v>
      </c>
      <c r="AJ380" s="81" t="s">
        <v>135</v>
      </c>
    </row>
    <row r="381" spans="1:36" x14ac:dyDescent="0.2">
      <c r="A381">
        <v>170</v>
      </c>
      <c r="B381">
        <v>170</v>
      </c>
      <c r="C381" t="s">
        <v>2320</v>
      </c>
      <c r="D381" t="s">
        <v>2321</v>
      </c>
      <c r="E381" t="s">
        <v>2122</v>
      </c>
      <c r="F381" t="s">
        <v>2322</v>
      </c>
      <c r="G381" t="s">
        <v>2323</v>
      </c>
      <c r="H381" t="s">
        <v>534</v>
      </c>
      <c r="I381" t="s">
        <v>474</v>
      </c>
      <c r="J381" t="s">
        <v>237</v>
      </c>
      <c r="K381" t="s">
        <v>493</v>
      </c>
      <c r="L381" t="s">
        <v>536</v>
      </c>
      <c r="M381" t="s">
        <v>312</v>
      </c>
      <c r="N381" t="s">
        <v>2324</v>
      </c>
      <c r="O381" t="s">
        <v>71</v>
      </c>
      <c r="P381" t="s">
        <v>2174</v>
      </c>
      <c r="Q381" t="s">
        <v>93</v>
      </c>
      <c r="R381" t="s">
        <v>548</v>
      </c>
      <c r="S381" t="s">
        <v>150</v>
      </c>
      <c r="T381" s="83">
        <v>7.1509999999999998</v>
      </c>
      <c r="U381" s="80">
        <v>49720</v>
      </c>
      <c r="V381" s="81" t="s">
        <v>404</v>
      </c>
      <c r="W381" s="81" t="s">
        <v>2325</v>
      </c>
      <c r="X381" t="s">
        <v>541</v>
      </c>
      <c r="Z381" s="83">
        <v>2808687.8341494598</v>
      </c>
      <c r="AA381" s="83">
        <v>2.9780000000000002</v>
      </c>
      <c r="AB381" s="83">
        <v>98.77</v>
      </c>
      <c r="AC381" s="83">
        <v>0</v>
      </c>
      <c r="AD381" s="83">
        <v>8261.3918200000007</v>
      </c>
      <c r="AH381" s="81" t="s">
        <v>444</v>
      </c>
      <c r="AI381" s="81" t="s">
        <v>2326</v>
      </c>
      <c r="AJ381" s="81" t="s">
        <v>138</v>
      </c>
    </row>
    <row r="382" spans="1:36" x14ac:dyDescent="0.2">
      <c r="A382">
        <v>170</v>
      </c>
      <c r="B382">
        <v>170</v>
      </c>
      <c r="C382" t="s">
        <v>2327</v>
      </c>
      <c r="D382" t="s">
        <v>2328</v>
      </c>
      <c r="E382" t="s">
        <v>2122</v>
      </c>
      <c r="F382" t="s">
        <v>2329</v>
      </c>
      <c r="G382" t="s">
        <v>2330</v>
      </c>
      <c r="H382" t="s">
        <v>534</v>
      </c>
      <c r="I382" t="s">
        <v>474</v>
      </c>
      <c r="J382" t="s">
        <v>237</v>
      </c>
      <c r="K382" t="s">
        <v>493</v>
      </c>
      <c r="L382" t="s">
        <v>536</v>
      </c>
      <c r="M382" t="s">
        <v>312</v>
      </c>
      <c r="N382" t="s">
        <v>2101</v>
      </c>
      <c r="O382" t="s">
        <v>71</v>
      </c>
      <c r="P382" t="s">
        <v>2166</v>
      </c>
      <c r="Q382" t="s">
        <v>187</v>
      </c>
      <c r="R382" t="s">
        <v>548</v>
      </c>
      <c r="S382" t="s">
        <v>150</v>
      </c>
      <c r="T382" s="83">
        <v>3.7919999999999998</v>
      </c>
      <c r="U382" s="80">
        <v>47908</v>
      </c>
      <c r="V382" s="81" t="s">
        <v>1657</v>
      </c>
      <c r="W382" s="81" t="s">
        <v>2331</v>
      </c>
      <c r="X382" t="s">
        <v>541</v>
      </c>
      <c r="Z382" s="83">
        <v>2246950.2673195698</v>
      </c>
      <c r="AA382" s="83">
        <v>2.9780000000000002</v>
      </c>
      <c r="AB382" s="83">
        <v>100.589</v>
      </c>
      <c r="AC382" s="83">
        <v>0</v>
      </c>
      <c r="AD382" s="83">
        <v>6730.8303500000002</v>
      </c>
      <c r="AH382" s="81" t="s">
        <v>145</v>
      </c>
      <c r="AI382" s="81" t="s">
        <v>353</v>
      </c>
      <c r="AJ382" s="81" t="s">
        <v>122</v>
      </c>
    </row>
    <row r="383" spans="1:36" x14ac:dyDescent="0.2">
      <c r="A383">
        <v>170</v>
      </c>
      <c r="B383">
        <v>170</v>
      </c>
      <c r="C383" t="s">
        <v>2332</v>
      </c>
      <c r="D383" t="s">
        <v>2333</v>
      </c>
      <c r="E383" t="s">
        <v>2122</v>
      </c>
      <c r="F383" t="s">
        <v>2334</v>
      </c>
      <c r="G383" t="s">
        <v>2335</v>
      </c>
      <c r="H383" t="s">
        <v>534</v>
      </c>
      <c r="I383" t="s">
        <v>474</v>
      </c>
      <c r="J383" t="s">
        <v>237</v>
      </c>
      <c r="K383" t="s">
        <v>2079</v>
      </c>
      <c r="L383" t="s">
        <v>536</v>
      </c>
      <c r="M383" t="s">
        <v>312</v>
      </c>
      <c r="N383" t="s">
        <v>2217</v>
      </c>
      <c r="O383" t="s">
        <v>71</v>
      </c>
      <c r="P383" t="s">
        <v>515</v>
      </c>
      <c r="Q383" t="s">
        <v>187</v>
      </c>
      <c r="R383" t="s">
        <v>548</v>
      </c>
      <c r="S383" t="s">
        <v>150</v>
      </c>
      <c r="T383" s="83">
        <v>6.4279999999999999</v>
      </c>
      <c r="U383" s="80">
        <v>49310</v>
      </c>
      <c r="V383" s="81" t="s">
        <v>1704</v>
      </c>
      <c r="W383" s="81" t="s">
        <v>2336</v>
      </c>
      <c r="X383" t="s">
        <v>541</v>
      </c>
      <c r="Z383" s="83">
        <v>2808687.8341494598</v>
      </c>
      <c r="AA383" s="83">
        <v>2.9780000000000002</v>
      </c>
      <c r="AB383" s="83">
        <v>103.515</v>
      </c>
      <c r="AC383" s="83">
        <v>0</v>
      </c>
      <c r="AD383" s="83">
        <v>8658.2765400000008</v>
      </c>
      <c r="AH383" s="81" t="s">
        <v>2337</v>
      </c>
      <c r="AI383" s="81" t="s">
        <v>1192</v>
      </c>
      <c r="AJ383" s="81" t="s">
        <v>848</v>
      </c>
    </row>
    <row r="384" spans="1:36" x14ac:dyDescent="0.2">
      <c r="A384">
        <v>170</v>
      </c>
      <c r="B384">
        <v>170</v>
      </c>
      <c r="C384" t="s">
        <v>2338</v>
      </c>
      <c r="D384" t="s">
        <v>2339</v>
      </c>
      <c r="E384" t="s">
        <v>2122</v>
      </c>
      <c r="F384" t="s">
        <v>2340</v>
      </c>
      <c r="G384" t="s">
        <v>2341</v>
      </c>
      <c r="H384" t="s">
        <v>534</v>
      </c>
      <c r="I384" t="s">
        <v>474</v>
      </c>
      <c r="J384" t="s">
        <v>237</v>
      </c>
      <c r="K384" t="s">
        <v>493</v>
      </c>
      <c r="L384" t="s">
        <v>536</v>
      </c>
      <c r="M384" t="s">
        <v>312</v>
      </c>
      <c r="N384" t="s">
        <v>2342</v>
      </c>
      <c r="O384" t="s">
        <v>71</v>
      </c>
      <c r="P384" t="s">
        <v>1455</v>
      </c>
      <c r="Q384" t="s">
        <v>187</v>
      </c>
      <c r="R384" t="s">
        <v>548</v>
      </c>
      <c r="S384" t="s">
        <v>150</v>
      </c>
      <c r="T384" s="83">
        <v>7.1580000000000004</v>
      </c>
      <c r="U384" s="80">
        <v>57054</v>
      </c>
      <c r="V384" s="81" t="s">
        <v>2290</v>
      </c>
      <c r="W384" s="81" t="s">
        <v>1775</v>
      </c>
      <c r="X384" t="s">
        <v>541</v>
      </c>
      <c r="Z384" s="83">
        <v>2808687.8341494598</v>
      </c>
      <c r="AA384" s="83">
        <v>2.9780000000000002</v>
      </c>
      <c r="AB384" s="83">
        <v>100.47799999999999</v>
      </c>
      <c r="AC384" s="83">
        <v>0</v>
      </c>
      <c r="AD384" s="83">
        <v>8404.2535900000003</v>
      </c>
      <c r="AH384" s="81" t="s">
        <v>479</v>
      </c>
      <c r="AI384" s="81" t="s">
        <v>1406</v>
      </c>
      <c r="AJ384" s="81" t="s">
        <v>135</v>
      </c>
    </row>
    <row r="385" spans="1:36" x14ac:dyDescent="0.2">
      <c r="A385">
        <v>170</v>
      </c>
      <c r="B385">
        <v>170</v>
      </c>
      <c r="C385" t="s">
        <v>2343</v>
      </c>
      <c r="D385" t="s">
        <v>2344</v>
      </c>
      <c r="E385" t="s">
        <v>2122</v>
      </c>
      <c r="F385" t="s">
        <v>2345</v>
      </c>
      <c r="G385" t="s">
        <v>2346</v>
      </c>
      <c r="H385" t="s">
        <v>534</v>
      </c>
      <c r="I385" t="s">
        <v>474</v>
      </c>
      <c r="J385" t="s">
        <v>237</v>
      </c>
      <c r="K385" t="s">
        <v>493</v>
      </c>
      <c r="L385" t="s">
        <v>536</v>
      </c>
      <c r="M385" t="s">
        <v>312</v>
      </c>
      <c r="N385" t="s">
        <v>2204</v>
      </c>
      <c r="O385" t="s">
        <v>71</v>
      </c>
      <c r="P385" t="s">
        <v>2347</v>
      </c>
      <c r="Q385" t="s">
        <v>187</v>
      </c>
      <c r="R385" t="s">
        <v>548</v>
      </c>
      <c r="S385" t="s">
        <v>150</v>
      </c>
      <c r="T385" s="83">
        <v>4.077</v>
      </c>
      <c r="U385" s="80">
        <v>57238</v>
      </c>
      <c r="V385" s="81" t="s">
        <v>1717</v>
      </c>
      <c r="W385" s="81" t="s">
        <v>2348</v>
      </c>
      <c r="X385" t="s">
        <v>541</v>
      </c>
      <c r="Z385" s="83">
        <v>3049432.5056479801</v>
      </c>
      <c r="AA385" s="83">
        <v>2.9780000000000002</v>
      </c>
      <c r="AB385" s="83">
        <v>101.669</v>
      </c>
      <c r="AC385" s="83">
        <v>0</v>
      </c>
      <c r="AD385" s="83">
        <v>9232.7754000000004</v>
      </c>
      <c r="AH385" s="81" t="s">
        <v>1320</v>
      </c>
      <c r="AI385" s="81" t="s">
        <v>2186</v>
      </c>
      <c r="AJ385" s="81" t="s">
        <v>247</v>
      </c>
    </row>
    <row r="386" spans="1:36" x14ac:dyDescent="0.2">
      <c r="A386">
        <v>170</v>
      </c>
      <c r="B386">
        <v>170</v>
      </c>
      <c r="C386" t="s">
        <v>2349</v>
      </c>
      <c r="D386" t="s">
        <v>2350</v>
      </c>
      <c r="E386" t="s">
        <v>2122</v>
      </c>
      <c r="F386" t="s">
        <v>2351</v>
      </c>
      <c r="G386" t="s">
        <v>2352</v>
      </c>
      <c r="H386" t="s">
        <v>534</v>
      </c>
      <c r="I386" t="s">
        <v>474</v>
      </c>
      <c r="J386" t="s">
        <v>237</v>
      </c>
      <c r="K386" t="s">
        <v>2271</v>
      </c>
      <c r="L386" t="s">
        <v>536</v>
      </c>
      <c r="M386" t="s">
        <v>312</v>
      </c>
      <c r="N386" t="s">
        <v>2101</v>
      </c>
      <c r="O386" t="s">
        <v>71</v>
      </c>
      <c r="P386" t="s">
        <v>2157</v>
      </c>
      <c r="Q386" t="s">
        <v>93</v>
      </c>
      <c r="R386" t="s">
        <v>548</v>
      </c>
      <c r="S386" t="s">
        <v>150</v>
      </c>
      <c r="T386" s="83">
        <v>7.2220000000000004</v>
      </c>
      <c r="U386" s="80">
        <v>49787</v>
      </c>
      <c r="V386" s="81" t="s">
        <v>1855</v>
      </c>
      <c r="W386" s="81" t="s">
        <v>1753</v>
      </c>
      <c r="X386" t="s">
        <v>541</v>
      </c>
      <c r="Z386" s="83">
        <v>2567943.16265094</v>
      </c>
      <c r="AA386" s="83">
        <v>2.9780000000000002</v>
      </c>
      <c r="AB386" s="83">
        <v>99.406999999999996</v>
      </c>
      <c r="AC386" s="83">
        <v>0</v>
      </c>
      <c r="AD386" s="83">
        <v>7601.9860399999998</v>
      </c>
      <c r="AH386" s="81" t="s">
        <v>1354</v>
      </c>
      <c r="AI386" s="81" t="s">
        <v>1552</v>
      </c>
      <c r="AJ386" s="81" t="s">
        <v>610</v>
      </c>
    </row>
    <row r="387" spans="1:36" x14ac:dyDescent="0.2">
      <c r="A387">
        <v>170</v>
      </c>
      <c r="B387">
        <v>170</v>
      </c>
      <c r="C387" t="s">
        <v>2353</v>
      </c>
      <c r="D387" t="s">
        <v>2354</v>
      </c>
      <c r="E387" t="s">
        <v>2122</v>
      </c>
      <c r="F387" t="s">
        <v>2355</v>
      </c>
      <c r="G387" t="s">
        <v>2356</v>
      </c>
      <c r="H387" t="s">
        <v>534</v>
      </c>
      <c r="I387" t="s">
        <v>474</v>
      </c>
      <c r="J387" t="s">
        <v>237</v>
      </c>
      <c r="K387" t="s">
        <v>514</v>
      </c>
      <c r="L387" t="s">
        <v>536</v>
      </c>
      <c r="M387" t="s">
        <v>312</v>
      </c>
      <c r="N387" t="s">
        <v>2101</v>
      </c>
      <c r="O387" t="s">
        <v>71</v>
      </c>
      <c r="P387" t="s">
        <v>2157</v>
      </c>
      <c r="Q387" t="s">
        <v>93</v>
      </c>
      <c r="R387" t="s">
        <v>548</v>
      </c>
      <c r="S387" t="s">
        <v>150</v>
      </c>
      <c r="T387" s="83">
        <v>6.3230000000000004</v>
      </c>
      <c r="U387" s="80">
        <v>49333</v>
      </c>
      <c r="V387" s="81" t="s">
        <v>2357</v>
      </c>
      <c r="W387" s="81" t="s">
        <v>2358</v>
      </c>
      <c r="X387" t="s">
        <v>541</v>
      </c>
      <c r="Z387" s="83">
        <v>2808687.8341494598</v>
      </c>
      <c r="AA387" s="83">
        <v>2.9780000000000002</v>
      </c>
      <c r="AB387" s="83">
        <v>102.67700000000001</v>
      </c>
      <c r="AC387" s="83">
        <v>0</v>
      </c>
      <c r="AD387" s="83">
        <v>8588.1839400000008</v>
      </c>
      <c r="AH387" s="81" t="s">
        <v>479</v>
      </c>
      <c r="AI387" s="81" t="s">
        <v>1543</v>
      </c>
      <c r="AJ387" s="81" t="s">
        <v>848</v>
      </c>
    </row>
    <row r="388" spans="1:36" x14ac:dyDescent="0.2">
      <c r="A388">
        <v>170</v>
      </c>
      <c r="B388">
        <v>170</v>
      </c>
      <c r="C388" t="s">
        <v>2359</v>
      </c>
      <c r="D388" t="s">
        <v>2360</v>
      </c>
      <c r="E388" t="s">
        <v>2122</v>
      </c>
      <c r="F388" t="s">
        <v>2361</v>
      </c>
      <c r="G388" t="s">
        <v>2362</v>
      </c>
      <c r="H388" t="s">
        <v>534</v>
      </c>
      <c r="I388" t="s">
        <v>474</v>
      </c>
      <c r="J388" t="s">
        <v>237</v>
      </c>
      <c r="K388" t="s">
        <v>493</v>
      </c>
      <c r="L388" t="s">
        <v>536</v>
      </c>
      <c r="M388" t="s">
        <v>312</v>
      </c>
      <c r="N388" t="s">
        <v>2101</v>
      </c>
      <c r="O388" t="s">
        <v>71</v>
      </c>
      <c r="P388" t="s">
        <v>2224</v>
      </c>
      <c r="Q388" t="s">
        <v>93</v>
      </c>
      <c r="R388" t="s">
        <v>548</v>
      </c>
      <c r="S388" t="s">
        <v>150</v>
      </c>
      <c r="T388" s="83">
        <v>3.9319999999999999</v>
      </c>
      <c r="U388" s="80">
        <v>47922</v>
      </c>
      <c r="V388" s="81" t="s">
        <v>1727</v>
      </c>
      <c r="W388" s="81" t="s">
        <v>2363</v>
      </c>
      <c r="X388" t="s">
        <v>541</v>
      </c>
      <c r="Z388" s="83">
        <v>2808687.8341494598</v>
      </c>
      <c r="AA388" s="83">
        <v>2.9780000000000002</v>
      </c>
      <c r="AB388" s="83">
        <v>101.78700000000001</v>
      </c>
      <c r="AC388" s="83">
        <v>0</v>
      </c>
      <c r="AD388" s="83">
        <v>8513.7419200000004</v>
      </c>
      <c r="AH388" s="81" t="s">
        <v>253</v>
      </c>
      <c r="AI388" s="81" t="s">
        <v>565</v>
      </c>
      <c r="AJ388" s="81" t="s">
        <v>135</v>
      </c>
    </row>
    <row r="389" spans="1:36" x14ac:dyDescent="0.2">
      <c r="A389">
        <v>170</v>
      </c>
      <c r="B389">
        <v>170</v>
      </c>
      <c r="C389" t="s">
        <v>2364</v>
      </c>
      <c r="D389" t="s">
        <v>2365</v>
      </c>
      <c r="E389" t="s">
        <v>2122</v>
      </c>
      <c r="F389" t="s">
        <v>2366</v>
      </c>
      <c r="G389" t="s">
        <v>2367</v>
      </c>
      <c r="H389" t="s">
        <v>534</v>
      </c>
      <c r="I389" t="s">
        <v>474</v>
      </c>
      <c r="J389" t="s">
        <v>237</v>
      </c>
      <c r="K389" t="s">
        <v>493</v>
      </c>
      <c r="L389" t="s">
        <v>536</v>
      </c>
      <c r="M389" t="s">
        <v>312</v>
      </c>
      <c r="N389" t="s">
        <v>2101</v>
      </c>
      <c r="O389" t="s">
        <v>71</v>
      </c>
      <c r="P389" t="s">
        <v>2368</v>
      </c>
      <c r="Q389" t="s">
        <v>93</v>
      </c>
      <c r="R389" t="s">
        <v>548</v>
      </c>
      <c r="S389" t="s">
        <v>150</v>
      </c>
      <c r="T389" s="83">
        <v>4.2110000000000003</v>
      </c>
      <c r="U389" s="80">
        <v>48044</v>
      </c>
      <c r="V389" s="81" t="s">
        <v>2369</v>
      </c>
      <c r="W389" s="81" t="s">
        <v>2370</v>
      </c>
      <c r="X389" t="s">
        <v>541</v>
      </c>
      <c r="Z389" s="83">
        <v>2407446.71498525</v>
      </c>
      <c r="AA389" s="83">
        <v>2.9780000000000002</v>
      </c>
      <c r="AB389" s="83">
        <v>102.937</v>
      </c>
      <c r="AC389" s="83">
        <v>0</v>
      </c>
      <c r="AD389" s="83">
        <v>7379.9408999999996</v>
      </c>
      <c r="AH389" s="81" t="s">
        <v>565</v>
      </c>
      <c r="AI389" s="81" t="s">
        <v>1359</v>
      </c>
      <c r="AJ389" s="81" t="s">
        <v>610</v>
      </c>
    </row>
    <row r="390" spans="1:36" x14ac:dyDescent="0.2">
      <c r="A390">
        <v>170</v>
      </c>
      <c r="B390">
        <v>170</v>
      </c>
      <c r="C390" t="s">
        <v>2371</v>
      </c>
      <c r="D390" t="s">
        <v>2372</v>
      </c>
      <c r="E390" t="s">
        <v>2122</v>
      </c>
      <c r="F390" t="s">
        <v>2373</v>
      </c>
      <c r="G390" t="s">
        <v>2374</v>
      </c>
      <c r="H390" t="s">
        <v>534</v>
      </c>
      <c r="I390" t="s">
        <v>474</v>
      </c>
      <c r="J390" t="s">
        <v>237</v>
      </c>
      <c r="K390" t="s">
        <v>493</v>
      </c>
      <c r="L390" t="s">
        <v>536</v>
      </c>
      <c r="M390" t="s">
        <v>312</v>
      </c>
      <c r="N390" t="s">
        <v>2375</v>
      </c>
      <c r="O390" t="s">
        <v>71</v>
      </c>
      <c r="P390" t="s">
        <v>238</v>
      </c>
      <c r="Q390" t="s">
        <v>93</v>
      </c>
      <c r="R390" t="s">
        <v>548</v>
      </c>
      <c r="S390" t="s">
        <v>150</v>
      </c>
      <c r="T390" s="83">
        <v>7.5179999999999998</v>
      </c>
      <c r="U390" s="80">
        <v>49747</v>
      </c>
      <c r="V390" s="81" t="s">
        <v>1829</v>
      </c>
      <c r="W390" s="81" t="s">
        <v>2376</v>
      </c>
      <c r="X390" t="s">
        <v>541</v>
      </c>
      <c r="Z390" s="83">
        <v>3611170.0724778799</v>
      </c>
      <c r="AA390" s="83">
        <v>2.9780000000000002</v>
      </c>
      <c r="AB390" s="83">
        <v>99.59</v>
      </c>
      <c r="AC390" s="83">
        <v>0</v>
      </c>
      <c r="AD390" s="83">
        <v>10709.972809999999</v>
      </c>
      <c r="AH390" s="81" t="s">
        <v>630</v>
      </c>
      <c r="AI390" s="81" t="s">
        <v>2313</v>
      </c>
      <c r="AJ390" s="81" t="s">
        <v>975</v>
      </c>
    </row>
    <row r="391" spans="1:36" x14ac:dyDescent="0.2">
      <c r="A391">
        <v>170</v>
      </c>
      <c r="B391">
        <v>170</v>
      </c>
      <c r="C391" t="s">
        <v>184</v>
      </c>
      <c r="D391">
        <v>2711006</v>
      </c>
      <c r="E391" t="s">
        <v>531</v>
      </c>
      <c r="F391" t="s">
        <v>2377</v>
      </c>
      <c r="G391" t="s">
        <v>2378</v>
      </c>
      <c r="H391" t="s">
        <v>534</v>
      </c>
      <c r="I391" t="s">
        <v>474</v>
      </c>
      <c r="J391" t="s">
        <v>237</v>
      </c>
      <c r="K391" t="s">
        <v>493</v>
      </c>
      <c r="L391" t="s">
        <v>536</v>
      </c>
      <c r="M391" t="s">
        <v>312</v>
      </c>
      <c r="N391" t="s">
        <v>2110</v>
      </c>
      <c r="O391" t="s">
        <v>71</v>
      </c>
      <c r="P391" t="s">
        <v>587</v>
      </c>
      <c r="Q391" t="s">
        <v>187</v>
      </c>
      <c r="R391" t="s">
        <v>548</v>
      </c>
      <c r="S391" t="s">
        <v>150</v>
      </c>
      <c r="T391" s="83">
        <v>7.5389999999999997</v>
      </c>
      <c r="U391" s="80">
        <v>49788</v>
      </c>
      <c r="V391" s="81" t="s">
        <v>549</v>
      </c>
      <c r="W391" s="81" t="s">
        <v>2379</v>
      </c>
      <c r="X391" t="s">
        <v>541</v>
      </c>
      <c r="Z391" s="83">
        <v>3611170.0724778799</v>
      </c>
      <c r="AA391" s="83">
        <v>2.9780000000000002</v>
      </c>
      <c r="AB391" s="83">
        <v>99.974000000000004</v>
      </c>
      <c r="AC391" s="83">
        <v>0</v>
      </c>
      <c r="AD391" s="83">
        <v>10751.26842</v>
      </c>
      <c r="AH391" s="81" t="s">
        <v>1910</v>
      </c>
      <c r="AI391" s="81" t="s">
        <v>1276</v>
      </c>
      <c r="AJ391" s="81" t="s">
        <v>975</v>
      </c>
    </row>
    <row r="392" spans="1:36" x14ac:dyDescent="0.2">
      <c r="A392">
        <v>170</v>
      </c>
      <c r="B392">
        <v>170</v>
      </c>
      <c r="C392" t="s">
        <v>2380</v>
      </c>
      <c r="D392" t="s">
        <v>2381</v>
      </c>
      <c r="E392" t="s">
        <v>2122</v>
      </c>
      <c r="F392" t="s">
        <v>2382</v>
      </c>
      <c r="G392" t="s">
        <v>2383</v>
      </c>
      <c r="H392" t="s">
        <v>534</v>
      </c>
      <c r="I392" t="s">
        <v>474</v>
      </c>
      <c r="J392" t="s">
        <v>237</v>
      </c>
      <c r="K392" t="s">
        <v>2079</v>
      </c>
      <c r="L392" t="s">
        <v>536</v>
      </c>
      <c r="M392" t="s">
        <v>312</v>
      </c>
      <c r="N392" t="s">
        <v>2342</v>
      </c>
      <c r="O392" t="s">
        <v>71</v>
      </c>
      <c r="P392" t="s">
        <v>1115</v>
      </c>
      <c r="Q392" t="s">
        <v>187</v>
      </c>
      <c r="R392" t="s">
        <v>548</v>
      </c>
      <c r="S392" t="s">
        <v>159</v>
      </c>
      <c r="T392" s="83">
        <v>6.2290000000000001</v>
      </c>
      <c r="U392" s="80">
        <v>49400</v>
      </c>
      <c r="V392" s="81" t="s">
        <v>1717</v>
      </c>
      <c r="W392" s="81" t="s">
        <v>2384</v>
      </c>
      <c r="X392" t="s">
        <v>541</v>
      </c>
      <c r="Z392" s="83">
        <v>2327198.4911524099</v>
      </c>
      <c r="AA392" s="83">
        <v>3.9388999999999998</v>
      </c>
      <c r="AB392" s="83">
        <v>105.164</v>
      </c>
      <c r="AC392" s="83">
        <v>0</v>
      </c>
      <c r="AD392" s="83">
        <v>9639.9654699999992</v>
      </c>
      <c r="AH392" s="81" t="s">
        <v>2385</v>
      </c>
      <c r="AI392" s="81" t="s">
        <v>2386</v>
      </c>
      <c r="AJ392" s="81" t="s">
        <v>146</v>
      </c>
    </row>
    <row r="393" spans="1:36" x14ac:dyDescent="0.2">
      <c r="A393">
        <v>170</v>
      </c>
      <c r="B393">
        <v>170</v>
      </c>
      <c r="C393" t="s">
        <v>2387</v>
      </c>
      <c r="D393" t="s">
        <v>2388</v>
      </c>
      <c r="E393" t="s">
        <v>2122</v>
      </c>
      <c r="F393" t="s">
        <v>2389</v>
      </c>
      <c r="G393" t="s">
        <v>2390</v>
      </c>
      <c r="H393" t="s">
        <v>534</v>
      </c>
      <c r="I393" t="s">
        <v>474</v>
      </c>
      <c r="J393" t="s">
        <v>237</v>
      </c>
      <c r="K393" t="s">
        <v>2391</v>
      </c>
      <c r="L393" t="s">
        <v>536</v>
      </c>
      <c r="M393" t="s">
        <v>312</v>
      </c>
      <c r="N393" t="s">
        <v>2144</v>
      </c>
      <c r="O393" t="s">
        <v>71</v>
      </c>
      <c r="P393" t="s">
        <v>515</v>
      </c>
      <c r="Q393" t="s">
        <v>187</v>
      </c>
      <c r="R393" t="s">
        <v>548</v>
      </c>
      <c r="S393" t="s">
        <v>159</v>
      </c>
      <c r="T393" s="83">
        <v>10.036</v>
      </c>
      <c r="U393" s="80">
        <v>52122</v>
      </c>
      <c r="V393" s="81" t="s">
        <v>2103</v>
      </c>
      <c r="W393" s="81" t="s">
        <v>2392</v>
      </c>
      <c r="X393" t="s">
        <v>541</v>
      </c>
      <c r="Z393" s="83">
        <v>2246950.2673195698</v>
      </c>
      <c r="AA393" s="83">
        <v>3.9388999999999998</v>
      </c>
      <c r="AB393" s="83">
        <v>92.501999999999995</v>
      </c>
      <c r="AC393" s="83">
        <v>0</v>
      </c>
      <c r="AD393" s="83">
        <v>8186.9009900000001</v>
      </c>
      <c r="AH393" s="81" t="s">
        <v>2393</v>
      </c>
      <c r="AI393" s="81" t="s">
        <v>1804</v>
      </c>
      <c r="AJ393" s="81" t="s">
        <v>138</v>
      </c>
    </row>
    <row r="394" spans="1:36" x14ac:dyDescent="0.2">
      <c r="A394">
        <v>170</v>
      </c>
      <c r="B394">
        <v>170</v>
      </c>
      <c r="C394" t="s">
        <v>2394</v>
      </c>
      <c r="D394" t="s">
        <v>2395</v>
      </c>
      <c r="E394" t="s">
        <v>2122</v>
      </c>
      <c r="F394" t="s">
        <v>2396</v>
      </c>
      <c r="G394" t="s">
        <v>2397</v>
      </c>
      <c r="H394" t="s">
        <v>534</v>
      </c>
      <c r="I394" t="s">
        <v>474</v>
      </c>
      <c r="J394" t="s">
        <v>237</v>
      </c>
      <c r="K394" t="s">
        <v>2173</v>
      </c>
      <c r="L394" t="s">
        <v>536</v>
      </c>
      <c r="M394" t="s">
        <v>312</v>
      </c>
      <c r="N394" t="s">
        <v>2101</v>
      </c>
      <c r="O394" t="s">
        <v>71</v>
      </c>
      <c r="P394" t="s">
        <v>476</v>
      </c>
      <c r="Q394" t="s">
        <v>93</v>
      </c>
      <c r="R394" t="s">
        <v>548</v>
      </c>
      <c r="S394" t="s">
        <v>159</v>
      </c>
      <c r="T394" s="83">
        <v>9.7759999999999998</v>
      </c>
      <c r="U394" s="80">
        <v>51791</v>
      </c>
      <c r="V394" s="81" t="s">
        <v>404</v>
      </c>
      <c r="W394" s="81" t="s">
        <v>2398</v>
      </c>
      <c r="X394" t="s">
        <v>541</v>
      </c>
      <c r="Z394" s="83">
        <v>2969184.28181514</v>
      </c>
      <c r="AA394" s="83">
        <v>3.9388999999999998</v>
      </c>
      <c r="AB394" s="83">
        <v>95.447999999999993</v>
      </c>
      <c r="AC394" s="83">
        <v>0</v>
      </c>
      <c r="AD394" s="83">
        <v>11162.949000000001</v>
      </c>
      <c r="AH394" s="81" t="s">
        <v>320</v>
      </c>
      <c r="AI394" s="81" t="s">
        <v>2399</v>
      </c>
      <c r="AJ394" s="81" t="s">
        <v>484</v>
      </c>
    </row>
    <row r="395" spans="1:36" x14ac:dyDescent="0.2">
      <c r="A395">
        <v>170</v>
      </c>
      <c r="B395">
        <v>170</v>
      </c>
      <c r="C395" t="s">
        <v>2400</v>
      </c>
      <c r="D395" t="s">
        <v>2401</v>
      </c>
      <c r="E395" t="s">
        <v>2122</v>
      </c>
      <c r="F395" t="s">
        <v>2402</v>
      </c>
      <c r="G395" t="s">
        <v>2403</v>
      </c>
      <c r="H395" t="s">
        <v>534</v>
      </c>
      <c r="I395" t="s">
        <v>474</v>
      </c>
      <c r="J395" t="s">
        <v>237</v>
      </c>
      <c r="K395" t="s">
        <v>2079</v>
      </c>
      <c r="L395" t="s">
        <v>536</v>
      </c>
      <c r="M395" t="s">
        <v>312</v>
      </c>
      <c r="N395" t="s">
        <v>2101</v>
      </c>
      <c r="O395" t="s">
        <v>71</v>
      </c>
      <c r="P395" t="s">
        <v>2166</v>
      </c>
      <c r="Q395" t="s">
        <v>187</v>
      </c>
      <c r="R395" t="s">
        <v>548</v>
      </c>
      <c r="S395" t="s">
        <v>156</v>
      </c>
      <c r="T395" s="83">
        <v>3.4470000000000001</v>
      </c>
      <c r="U395" s="80">
        <v>47642</v>
      </c>
      <c r="V395" s="81" t="s">
        <v>477</v>
      </c>
      <c r="W395" s="81" t="s">
        <v>2404</v>
      </c>
      <c r="X395" t="s">
        <v>541</v>
      </c>
      <c r="Z395" s="83">
        <v>2407446.71498525</v>
      </c>
      <c r="AA395" s="83">
        <v>3.3944999999999999</v>
      </c>
      <c r="AB395" s="83">
        <v>96.570999999999998</v>
      </c>
      <c r="AC395" s="83">
        <v>0</v>
      </c>
      <c r="AD395" s="83">
        <v>7891.8573200000001</v>
      </c>
      <c r="AH395" s="81" t="s">
        <v>2405</v>
      </c>
      <c r="AI395" s="81" t="s">
        <v>794</v>
      </c>
      <c r="AJ395" s="81" t="s">
        <v>177</v>
      </c>
    </row>
    <row r="396" spans="1:36" x14ac:dyDescent="0.2">
      <c r="A396">
        <v>170</v>
      </c>
      <c r="B396">
        <v>170</v>
      </c>
      <c r="C396" t="s">
        <v>2406</v>
      </c>
      <c r="D396" t="s">
        <v>2407</v>
      </c>
      <c r="E396" t="s">
        <v>2122</v>
      </c>
      <c r="F396" t="s">
        <v>2408</v>
      </c>
      <c r="G396" t="s">
        <v>2409</v>
      </c>
      <c r="H396" t="s">
        <v>534</v>
      </c>
      <c r="I396" t="s">
        <v>2143</v>
      </c>
      <c r="J396" t="s">
        <v>237</v>
      </c>
      <c r="K396" t="s">
        <v>493</v>
      </c>
      <c r="L396" t="s">
        <v>536</v>
      </c>
      <c r="M396" t="s">
        <v>312</v>
      </c>
      <c r="N396" t="s">
        <v>2144</v>
      </c>
      <c r="O396" t="s">
        <v>71</v>
      </c>
      <c r="P396" t="s">
        <v>538</v>
      </c>
      <c r="Q396" t="s">
        <v>538</v>
      </c>
      <c r="R396" t="s">
        <v>538</v>
      </c>
      <c r="S396" t="s">
        <v>150</v>
      </c>
      <c r="T396" s="83">
        <v>3.4550000000000001</v>
      </c>
      <c r="U396" s="80">
        <v>47543</v>
      </c>
      <c r="V396" s="81" t="s">
        <v>441</v>
      </c>
      <c r="W396" s="81" t="s">
        <v>2410</v>
      </c>
      <c r="X396" t="s">
        <v>541</v>
      </c>
      <c r="Z396" s="83">
        <v>1135550.4471615199</v>
      </c>
      <c r="AA396" s="83">
        <v>2.9780000000000002</v>
      </c>
      <c r="AB396" s="83">
        <v>121.42700000000001</v>
      </c>
      <c r="AC396" s="83">
        <v>0</v>
      </c>
      <c r="AD396" s="83">
        <v>4106.2595000000001</v>
      </c>
      <c r="AH396" s="81" t="s">
        <v>2411</v>
      </c>
      <c r="AI396" s="81" t="s">
        <v>426</v>
      </c>
      <c r="AJ396" s="81" t="s">
        <v>154</v>
      </c>
    </row>
    <row r="397" spans="1:36" x14ac:dyDescent="0.2">
      <c r="A397">
        <v>170</v>
      </c>
      <c r="B397">
        <v>170</v>
      </c>
      <c r="C397" t="s">
        <v>2412</v>
      </c>
      <c r="D397" t="s">
        <v>2413</v>
      </c>
      <c r="E397" t="s">
        <v>2122</v>
      </c>
      <c r="F397" t="s">
        <v>2414</v>
      </c>
      <c r="G397" t="s">
        <v>2415</v>
      </c>
      <c r="H397" t="s">
        <v>534</v>
      </c>
      <c r="I397" t="s">
        <v>474</v>
      </c>
      <c r="J397" t="s">
        <v>237</v>
      </c>
      <c r="K397" t="s">
        <v>2211</v>
      </c>
      <c r="L397" t="s">
        <v>536</v>
      </c>
      <c r="M397" t="s">
        <v>312</v>
      </c>
      <c r="N397" t="s">
        <v>2217</v>
      </c>
      <c r="O397" t="s">
        <v>71</v>
      </c>
      <c r="P397" t="s">
        <v>2192</v>
      </c>
      <c r="Q397" t="s">
        <v>93</v>
      </c>
      <c r="R397" t="s">
        <v>548</v>
      </c>
      <c r="S397" t="s">
        <v>150</v>
      </c>
      <c r="T397" s="83">
        <v>0.97</v>
      </c>
      <c r="U397" s="80">
        <v>64846</v>
      </c>
      <c r="V397" s="81" t="s">
        <v>404</v>
      </c>
      <c r="W397" s="81" t="s">
        <v>2416</v>
      </c>
      <c r="X397" t="s">
        <v>1389</v>
      </c>
      <c r="Z397" s="83">
        <v>3611170.0724778799</v>
      </c>
      <c r="AA397" s="83">
        <v>2.9780000000000002</v>
      </c>
      <c r="AB397" s="83">
        <v>102.363</v>
      </c>
      <c r="AC397" s="83">
        <v>0</v>
      </c>
      <c r="AD397" s="83">
        <v>11008.18302</v>
      </c>
      <c r="AH397" s="81" t="s">
        <v>2417</v>
      </c>
      <c r="AI397" s="81" t="s">
        <v>2418</v>
      </c>
      <c r="AJ397" s="81" t="s">
        <v>484</v>
      </c>
    </row>
    <row r="398" spans="1:36" x14ac:dyDescent="0.2">
      <c r="A398">
        <v>170</v>
      </c>
      <c r="B398">
        <v>170</v>
      </c>
      <c r="C398" t="s">
        <v>2419</v>
      </c>
      <c r="D398" t="s">
        <v>2420</v>
      </c>
      <c r="E398" t="s">
        <v>2122</v>
      </c>
      <c r="F398" t="s">
        <v>2421</v>
      </c>
      <c r="G398" t="s">
        <v>2422</v>
      </c>
      <c r="H398" t="s">
        <v>534</v>
      </c>
      <c r="I398" t="s">
        <v>474</v>
      </c>
      <c r="J398" t="s">
        <v>237</v>
      </c>
      <c r="K398" t="s">
        <v>493</v>
      </c>
      <c r="L398" t="s">
        <v>536</v>
      </c>
      <c r="M398" t="s">
        <v>312</v>
      </c>
      <c r="N398" t="s">
        <v>2423</v>
      </c>
      <c r="O398" t="s">
        <v>71</v>
      </c>
      <c r="P398" t="s">
        <v>2192</v>
      </c>
      <c r="Q398" t="s">
        <v>93</v>
      </c>
      <c r="R398" t="s">
        <v>548</v>
      </c>
      <c r="S398" t="s">
        <v>150</v>
      </c>
      <c r="T398" s="83">
        <v>3.1669999999999998</v>
      </c>
      <c r="U398" s="80">
        <v>58515</v>
      </c>
      <c r="V398" s="81" t="s">
        <v>2424</v>
      </c>
      <c r="W398" s="81" t="s">
        <v>2425</v>
      </c>
      <c r="X398" t="s">
        <v>1389</v>
      </c>
      <c r="Z398" s="83">
        <v>2969184.28181514</v>
      </c>
      <c r="AA398" s="83">
        <v>2.9780000000000002</v>
      </c>
      <c r="AB398" s="83">
        <v>101.292</v>
      </c>
      <c r="AC398" s="83">
        <v>0</v>
      </c>
      <c r="AD398" s="83">
        <v>8956.4724100000003</v>
      </c>
      <c r="AH398" s="81" t="s">
        <v>2426</v>
      </c>
      <c r="AI398" s="81" t="s">
        <v>97</v>
      </c>
      <c r="AJ398" s="81" t="s">
        <v>407</v>
      </c>
    </row>
    <row r="399" spans="1:36" x14ac:dyDescent="0.2">
      <c r="A399">
        <v>170</v>
      </c>
      <c r="B399">
        <v>170</v>
      </c>
      <c r="C399" t="s">
        <v>2427</v>
      </c>
      <c r="D399" t="s">
        <v>2428</v>
      </c>
      <c r="E399" t="s">
        <v>2122</v>
      </c>
      <c r="F399" t="s">
        <v>2429</v>
      </c>
      <c r="G399" t="s">
        <v>2430</v>
      </c>
      <c r="H399" t="s">
        <v>534</v>
      </c>
      <c r="I399" t="s">
        <v>474</v>
      </c>
      <c r="J399" t="s">
        <v>237</v>
      </c>
      <c r="K399" t="s">
        <v>2079</v>
      </c>
      <c r="L399" t="s">
        <v>536</v>
      </c>
      <c r="M399" t="s">
        <v>312</v>
      </c>
      <c r="N399" t="s">
        <v>2431</v>
      </c>
      <c r="O399" t="s">
        <v>71</v>
      </c>
      <c r="P399" t="s">
        <v>2192</v>
      </c>
      <c r="Q399" t="s">
        <v>93</v>
      </c>
      <c r="R399" t="s">
        <v>548</v>
      </c>
      <c r="S399" t="s">
        <v>150</v>
      </c>
      <c r="T399" s="83">
        <v>4.1429999999999998</v>
      </c>
      <c r="U399" s="80">
        <v>66266</v>
      </c>
      <c r="V399" s="81" t="s">
        <v>414</v>
      </c>
      <c r="W399" s="81" t="s">
        <v>2432</v>
      </c>
      <c r="X399" t="s">
        <v>1389</v>
      </c>
      <c r="Z399" s="83">
        <v>3290177.1771465102</v>
      </c>
      <c r="AA399" s="83">
        <v>2.9780000000000002</v>
      </c>
      <c r="AB399" s="83">
        <v>93.102999999999994</v>
      </c>
      <c r="AC399" s="83">
        <v>0</v>
      </c>
      <c r="AD399" s="83">
        <v>9122.3693899999998</v>
      </c>
      <c r="AH399" s="81" t="s">
        <v>2433</v>
      </c>
      <c r="AI399" s="81" t="s">
        <v>2434</v>
      </c>
      <c r="AJ399" s="81" t="s">
        <v>407</v>
      </c>
    </row>
    <row r="400" spans="1:36" x14ac:dyDescent="0.2">
      <c r="A400">
        <v>170</v>
      </c>
      <c r="B400">
        <v>170</v>
      </c>
      <c r="C400" t="s">
        <v>2435</v>
      </c>
      <c r="D400" t="s">
        <v>2436</v>
      </c>
      <c r="E400" t="s">
        <v>2122</v>
      </c>
      <c r="F400" t="s">
        <v>2437</v>
      </c>
      <c r="G400" t="s">
        <v>2438</v>
      </c>
      <c r="H400" t="s">
        <v>534</v>
      </c>
      <c r="I400" t="s">
        <v>474</v>
      </c>
      <c r="J400" t="s">
        <v>237</v>
      </c>
      <c r="K400" t="s">
        <v>493</v>
      </c>
      <c r="L400" t="s">
        <v>536</v>
      </c>
      <c r="M400" t="s">
        <v>312</v>
      </c>
      <c r="N400" t="s">
        <v>2439</v>
      </c>
      <c r="O400" t="s">
        <v>71</v>
      </c>
      <c r="P400" t="s">
        <v>2157</v>
      </c>
      <c r="Q400" t="s">
        <v>93</v>
      </c>
      <c r="R400" t="s">
        <v>548</v>
      </c>
      <c r="S400" t="s">
        <v>150</v>
      </c>
      <c r="T400" s="83">
        <v>0.47799999999999998</v>
      </c>
      <c r="U400" s="80">
        <v>46388</v>
      </c>
      <c r="V400" s="81" t="s">
        <v>414</v>
      </c>
      <c r="W400" s="81" t="s">
        <v>2440</v>
      </c>
      <c r="X400" t="s">
        <v>1389</v>
      </c>
      <c r="Z400" s="83">
        <v>3209928.9533136701</v>
      </c>
      <c r="AA400" s="83">
        <v>2.9780000000000002</v>
      </c>
      <c r="AB400" s="83">
        <v>99.858000000000004</v>
      </c>
      <c r="AC400" s="83">
        <v>0</v>
      </c>
      <c r="AD400" s="83">
        <v>9545.5944</v>
      </c>
      <c r="AH400" s="81" t="s">
        <v>2265</v>
      </c>
      <c r="AI400" s="81" t="s">
        <v>1670</v>
      </c>
      <c r="AJ400" s="81" t="s">
        <v>146</v>
      </c>
    </row>
    <row r="401" spans="1:36" x14ac:dyDescent="0.2">
      <c r="A401">
        <v>170</v>
      </c>
      <c r="B401">
        <v>170</v>
      </c>
      <c r="C401" t="s">
        <v>2441</v>
      </c>
      <c r="D401" t="s">
        <v>2442</v>
      </c>
      <c r="E401" t="s">
        <v>2122</v>
      </c>
      <c r="F401" t="s">
        <v>2443</v>
      </c>
      <c r="G401" t="s">
        <v>2444</v>
      </c>
      <c r="H401" t="s">
        <v>534</v>
      </c>
      <c r="I401" t="s">
        <v>474</v>
      </c>
      <c r="J401" t="s">
        <v>237</v>
      </c>
      <c r="K401" t="s">
        <v>2309</v>
      </c>
      <c r="L401" t="s">
        <v>536</v>
      </c>
      <c r="M401" t="s">
        <v>312</v>
      </c>
      <c r="N401" t="s">
        <v>2439</v>
      </c>
      <c r="O401" t="s">
        <v>71</v>
      </c>
      <c r="P401" t="s">
        <v>2347</v>
      </c>
      <c r="Q401" t="s">
        <v>187</v>
      </c>
      <c r="R401" t="s">
        <v>548</v>
      </c>
      <c r="S401" t="s">
        <v>150</v>
      </c>
      <c r="T401" s="83">
        <v>3.149</v>
      </c>
      <c r="U401" s="80">
        <v>47552</v>
      </c>
      <c r="V401" s="81" t="s">
        <v>1678</v>
      </c>
      <c r="W401" s="81" t="s">
        <v>2445</v>
      </c>
      <c r="X401" t="s">
        <v>1389</v>
      </c>
      <c r="Z401" s="83">
        <v>2006205.59582104</v>
      </c>
      <c r="AA401" s="83">
        <v>2.9780000000000002</v>
      </c>
      <c r="AB401" s="83">
        <v>104.892</v>
      </c>
      <c r="AC401" s="83">
        <v>0</v>
      </c>
      <c r="AD401" s="83">
        <v>6266.7518399999999</v>
      </c>
      <c r="AH401" s="81" t="s">
        <v>591</v>
      </c>
      <c r="AI401" s="81" t="s">
        <v>2446</v>
      </c>
      <c r="AJ401" s="81" t="s">
        <v>161</v>
      </c>
    </row>
    <row r="402" spans="1:36" x14ac:dyDescent="0.2">
      <c r="A402">
        <v>170</v>
      </c>
      <c r="B402">
        <v>170</v>
      </c>
      <c r="C402" t="s">
        <v>2447</v>
      </c>
      <c r="D402" t="s">
        <v>2448</v>
      </c>
      <c r="E402" t="s">
        <v>2122</v>
      </c>
      <c r="F402" t="s">
        <v>2449</v>
      </c>
      <c r="G402" t="s">
        <v>2450</v>
      </c>
      <c r="H402" t="s">
        <v>534</v>
      </c>
      <c r="I402" t="s">
        <v>474</v>
      </c>
      <c r="J402" t="s">
        <v>237</v>
      </c>
      <c r="K402" t="s">
        <v>493</v>
      </c>
      <c r="L402" t="s">
        <v>536</v>
      </c>
      <c r="M402" t="s">
        <v>312</v>
      </c>
      <c r="N402" t="s">
        <v>2184</v>
      </c>
      <c r="O402" t="s">
        <v>71</v>
      </c>
      <c r="P402" t="s">
        <v>2157</v>
      </c>
      <c r="Q402" t="s">
        <v>93</v>
      </c>
      <c r="R402" t="s">
        <v>548</v>
      </c>
      <c r="S402" t="s">
        <v>150</v>
      </c>
      <c r="T402" s="83">
        <v>6.0490000000000004</v>
      </c>
      <c r="U402" s="80">
        <v>49202</v>
      </c>
      <c r="V402" s="81" t="s">
        <v>2096</v>
      </c>
      <c r="W402" s="81" t="s">
        <v>2451</v>
      </c>
      <c r="X402" t="s">
        <v>1389</v>
      </c>
      <c r="Z402" s="83">
        <v>2808687.8341494598</v>
      </c>
      <c r="AA402" s="83">
        <v>2.9780000000000002</v>
      </c>
      <c r="AB402" s="83">
        <v>101.34399999999999</v>
      </c>
      <c r="AC402" s="83">
        <v>0</v>
      </c>
      <c r="AD402" s="83">
        <v>8476.6881900000008</v>
      </c>
      <c r="AH402" s="81" t="s">
        <v>145</v>
      </c>
      <c r="AI402" s="81" t="s">
        <v>153</v>
      </c>
      <c r="AJ402" s="81" t="s">
        <v>135</v>
      </c>
    </row>
    <row r="403" spans="1:36" x14ac:dyDescent="0.2">
      <c r="A403">
        <v>170</v>
      </c>
      <c r="B403">
        <v>170</v>
      </c>
      <c r="C403" t="s">
        <v>2452</v>
      </c>
      <c r="D403" t="s">
        <v>2453</v>
      </c>
      <c r="E403" t="s">
        <v>2122</v>
      </c>
      <c r="F403" t="s">
        <v>2454</v>
      </c>
      <c r="G403" t="s">
        <v>2455</v>
      </c>
      <c r="H403" t="s">
        <v>534</v>
      </c>
      <c r="I403" t="s">
        <v>474</v>
      </c>
      <c r="J403" t="s">
        <v>237</v>
      </c>
      <c r="K403" t="s">
        <v>493</v>
      </c>
      <c r="L403" t="s">
        <v>536</v>
      </c>
      <c r="M403" t="s">
        <v>312</v>
      </c>
      <c r="N403" t="s">
        <v>2456</v>
      </c>
      <c r="O403" t="s">
        <v>71</v>
      </c>
      <c r="P403" t="s">
        <v>2157</v>
      </c>
      <c r="Q403" t="s">
        <v>93</v>
      </c>
      <c r="R403" t="s">
        <v>548</v>
      </c>
      <c r="S403" t="s">
        <v>150</v>
      </c>
      <c r="T403" s="83">
        <v>6.48</v>
      </c>
      <c r="U403" s="80">
        <v>49355</v>
      </c>
      <c r="V403" s="81" t="s">
        <v>1717</v>
      </c>
      <c r="W403" s="81" t="s">
        <v>2457</v>
      </c>
      <c r="X403" t="s">
        <v>1389</v>
      </c>
      <c r="Z403" s="83">
        <v>3209928.9533136701</v>
      </c>
      <c r="AA403" s="83">
        <v>2.9780000000000002</v>
      </c>
      <c r="AB403" s="83">
        <v>103.48699999999999</v>
      </c>
      <c r="AC403" s="83">
        <v>0</v>
      </c>
      <c r="AD403" s="83">
        <v>9892.4966299999996</v>
      </c>
      <c r="AH403" s="81" t="s">
        <v>2292</v>
      </c>
      <c r="AI403" s="81" t="s">
        <v>1401</v>
      </c>
      <c r="AJ403" s="81" t="s">
        <v>284</v>
      </c>
    </row>
    <row r="404" spans="1:36" x14ac:dyDescent="0.2">
      <c r="A404">
        <v>170</v>
      </c>
      <c r="B404">
        <v>170</v>
      </c>
      <c r="C404" t="s">
        <v>2458</v>
      </c>
      <c r="D404" t="s">
        <v>2459</v>
      </c>
      <c r="E404" t="s">
        <v>2122</v>
      </c>
      <c r="F404" t="s">
        <v>2460</v>
      </c>
      <c r="G404" t="s">
        <v>2461</v>
      </c>
      <c r="H404" t="s">
        <v>534</v>
      </c>
      <c r="I404" t="s">
        <v>474</v>
      </c>
      <c r="J404" t="s">
        <v>237</v>
      </c>
      <c r="K404" t="s">
        <v>2211</v>
      </c>
      <c r="L404" t="s">
        <v>536</v>
      </c>
      <c r="M404" t="s">
        <v>312</v>
      </c>
      <c r="N404" t="s">
        <v>2101</v>
      </c>
      <c r="O404" t="s">
        <v>71</v>
      </c>
      <c r="P404" t="s">
        <v>2166</v>
      </c>
      <c r="Q404" t="s">
        <v>187</v>
      </c>
      <c r="R404" t="s">
        <v>548</v>
      </c>
      <c r="S404" t="s">
        <v>150</v>
      </c>
      <c r="T404" s="83">
        <v>6.4980000000000002</v>
      </c>
      <c r="U404" s="80">
        <v>49475</v>
      </c>
      <c r="V404" s="81" t="s">
        <v>2462</v>
      </c>
      <c r="W404" s="81" t="s">
        <v>1732</v>
      </c>
      <c r="X404" t="s">
        <v>1389</v>
      </c>
      <c r="Z404" s="83">
        <v>3209928.9533136701</v>
      </c>
      <c r="AA404" s="83">
        <v>2.9780000000000002</v>
      </c>
      <c r="AB404" s="83">
        <v>105.43300000000001</v>
      </c>
      <c r="AC404" s="83">
        <v>0</v>
      </c>
      <c r="AD404" s="83">
        <v>10078.518040000001</v>
      </c>
      <c r="AH404" s="81" t="s">
        <v>2292</v>
      </c>
      <c r="AI404" s="81" t="s">
        <v>1003</v>
      </c>
      <c r="AJ404" s="81" t="s">
        <v>510</v>
      </c>
    </row>
    <row r="405" spans="1:36" x14ac:dyDescent="0.2">
      <c r="A405">
        <v>170</v>
      </c>
      <c r="B405">
        <v>170</v>
      </c>
      <c r="C405" t="s">
        <v>2463</v>
      </c>
      <c r="D405" t="s">
        <v>2464</v>
      </c>
      <c r="E405" t="s">
        <v>2122</v>
      </c>
      <c r="F405" t="s">
        <v>2465</v>
      </c>
      <c r="G405" t="s">
        <v>2466</v>
      </c>
      <c r="H405" t="s">
        <v>534</v>
      </c>
      <c r="I405" t="s">
        <v>474</v>
      </c>
      <c r="J405" t="s">
        <v>237</v>
      </c>
      <c r="K405" t="s">
        <v>2211</v>
      </c>
      <c r="L405" t="s">
        <v>536</v>
      </c>
      <c r="M405" t="s">
        <v>312</v>
      </c>
      <c r="N405" t="s">
        <v>2101</v>
      </c>
      <c r="O405" t="s">
        <v>71</v>
      </c>
      <c r="P405" t="s">
        <v>2192</v>
      </c>
      <c r="Q405" t="s">
        <v>93</v>
      </c>
      <c r="R405" t="s">
        <v>548</v>
      </c>
      <c r="S405" t="s">
        <v>150</v>
      </c>
      <c r="T405" s="83">
        <v>4.5359999999999996</v>
      </c>
      <c r="U405" s="80">
        <v>48189</v>
      </c>
      <c r="V405" s="81" t="s">
        <v>2467</v>
      </c>
      <c r="W405" s="81" t="s">
        <v>2468</v>
      </c>
      <c r="X405" t="s">
        <v>1389</v>
      </c>
      <c r="Z405" s="83">
        <v>3129680.72948083</v>
      </c>
      <c r="AA405" s="83">
        <v>2.9780000000000002</v>
      </c>
      <c r="AB405" s="83">
        <v>100.565</v>
      </c>
      <c r="AC405" s="83">
        <v>0</v>
      </c>
      <c r="AD405" s="83">
        <v>9372.8482800000002</v>
      </c>
      <c r="AH405" s="81" t="s">
        <v>2393</v>
      </c>
      <c r="AI405" s="81" t="s">
        <v>2469</v>
      </c>
      <c r="AJ405" s="81" t="s">
        <v>247</v>
      </c>
    </row>
    <row r="406" spans="1:36" x14ac:dyDescent="0.2">
      <c r="A406">
        <v>170</v>
      </c>
      <c r="B406">
        <v>170</v>
      </c>
      <c r="C406" t="s">
        <v>2470</v>
      </c>
      <c r="D406" t="s">
        <v>2471</v>
      </c>
      <c r="E406" t="s">
        <v>2122</v>
      </c>
      <c r="F406" t="s">
        <v>2472</v>
      </c>
      <c r="G406" t="s">
        <v>2473</v>
      </c>
      <c r="H406" t="s">
        <v>534</v>
      </c>
      <c r="I406" t="s">
        <v>474</v>
      </c>
      <c r="J406" t="s">
        <v>237</v>
      </c>
      <c r="K406" t="s">
        <v>493</v>
      </c>
      <c r="L406" t="s">
        <v>536</v>
      </c>
      <c r="M406" t="s">
        <v>312</v>
      </c>
      <c r="N406" t="s">
        <v>2217</v>
      </c>
      <c r="O406" t="s">
        <v>71</v>
      </c>
      <c r="P406" t="s">
        <v>2166</v>
      </c>
      <c r="Q406" t="s">
        <v>187</v>
      </c>
      <c r="R406" t="s">
        <v>548</v>
      </c>
      <c r="S406" t="s">
        <v>150</v>
      </c>
      <c r="T406" s="83">
        <v>3.6680000000000001</v>
      </c>
      <c r="U406" s="80">
        <v>47802</v>
      </c>
      <c r="V406" s="81" t="s">
        <v>1727</v>
      </c>
      <c r="W406" s="81" t="s">
        <v>2474</v>
      </c>
      <c r="X406" t="s">
        <v>1389</v>
      </c>
      <c r="Z406" s="83">
        <v>3209928.9533136701</v>
      </c>
      <c r="AA406" s="83">
        <v>2.9780000000000002</v>
      </c>
      <c r="AB406" s="83">
        <v>103.32299999999999</v>
      </c>
      <c r="AC406" s="83">
        <v>0</v>
      </c>
      <c r="AD406" s="83">
        <v>9876.8195899999992</v>
      </c>
      <c r="AH406" s="81" t="s">
        <v>2475</v>
      </c>
      <c r="AI406" s="81" t="s">
        <v>1401</v>
      </c>
      <c r="AJ406" s="81" t="s">
        <v>284</v>
      </c>
    </row>
    <row r="407" spans="1:36" x14ac:dyDescent="0.2">
      <c r="A407">
        <v>170</v>
      </c>
      <c r="B407">
        <v>170</v>
      </c>
      <c r="C407" t="s">
        <v>2476</v>
      </c>
      <c r="D407" t="s">
        <v>2477</v>
      </c>
      <c r="E407" t="s">
        <v>2122</v>
      </c>
      <c r="F407" t="s">
        <v>2478</v>
      </c>
      <c r="G407" t="s">
        <v>2479</v>
      </c>
      <c r="H407" t="s">
        <v>534</v>
      </c>
      <c r="I407" t="s">
        <v>474</v>
      </c>
      <c r="J407" t="s">
        <v>237</v>
      </c>
      <c r="K407" t="s">
        <v>493</v>
      </c>
      <c r="L407" t="s">
        <v>536</v>
      </c>
      <c r="M407" t="s">
        <v>312</v>
      </c>
      <c r="N407" t="s">
        <v>2439</v>
      </c>
      <c r="O407" t="s">
        <v>71</v>
      </c>
      <c r="P407" t="s">
        <v>2166</v>
      </c>
      <c r="Q407" t="s">
        <v>187</v>
      </c>
      <c r="R407" t="s">
        <v>548</v>
      </c>
      <c r="S407" t="s">
        <v>150</v>
      </c>
      <c r="T407" s="83">
        <v>3.806</v>
      </c>
      <c r="U407" s="80">
        <v>47832</v>
      </c>
      <c r="V407" s="81" t="s">
        <v>2480</v>
      </c>
      <c r="W407" s="81" t="s">
        <v>2481</v>
      </c>
      <c r="X407" t="s">
        <v>1389</v>
      </c>
      <c r="Z407" s="83">
        <v>2808687.8341494598</v>
      </c>
      <c r="AA407" s="83">
        <v>2.9780000000000002</v>
      </c>
      <c r="AB407" s="83">
        <v>101.133</v>
      </c>
      <c r="AC407" s="83">
        <v>0</v>
      </c>
      <c r="AD407" s="83">
        <v>8459.0395800000006</v>
      </c>
      <c r="AH407" s="81" t="s">
        <v>444</v>
      </c>
      <c r="AI407" s="81" t="s">
        <v>153</v>
      </c>
      <c r="AJ407" s="81" t="s">
        <v>135</v>
      </c>
    </row>
    <row r="408" spans="1:36" x14ac:dyDescent="0.2">
      <c r="A408">
        <v>170</v>
      </c>
      <c r="B408">
        <v>170</v>
      </c>
      <c r="C408" t="s">
        <v>2482</v>
      </c>
      <c r="D408" t="s">
        <v>2483</v>
      </c>
      <c r="E408" t="s">
        <v>2122</v>
      </c>
      <c r="F408" t="s">
        <v>2484</v>
      </c>
      <c r="G408" t="s">
        <v>2485</v>
      </c>
      <c r="H408" t="s">
        <v>534</v>
      </c>
      <c r="I408" t="s">
        <v>474</v>
      </c>
      <c r="J408" t="s">
        <v>237</v>
      </c>
      <c r="K408" t="s">
        <v>493</v>
      </c>
      <c r="L408" t="s">
        <v>536</v>
      </c>
      <c r="M408" t="s">
        <v>312</v>
      </c>
      <c r="N408" t="s">
        <v>2439</v>
      </c>
      <c r="O408" t="s">
        <v>71</v>
      </c>
      <c r="P408" t="s">
        <v>2166</v>
      </c>
      <c r="Q408" t="s">
        <v>187</v>
      </c>
      <c r="R408" t="s">
        <v>548</v>
      </c>
      <c r="S408" t="s">
        <v>150</v>
      </c>
      <c r="T408" s="83">
        <v>7.0960000000000001</v>
      </c>
      <c r="U408" s="80">
        <v>49810</v>
      </c>
      <c r="V408" s="81" t="s">
        <v>2486</v>
      </c>
      <c r="W408" s="81" t="s">
        <v>2487</v>
      </c>
      <c r="X408" t="s">
        <v>1389</v>
      </c>
      <c r="Z408" s="83">
        <v>2808687.8341494598</v>
      </c>
      <c r="AA408" s="83">
        <v>2.9780000000000002</v>
      </c>
      <c r="AB408" s="83">
        <v>102.307</v>
      </c>
      <c r="AC408" s="83">
        <v>0</v>
      </c>
      <c r="AD408" s="83">
        <v>8557.2361299999993</v>
      </c>
      <c r="AH408" s="81" t="s">
        <v>145</v>
      </c>
      <c r="AI408" s="81" t="s">
        <v>1543</v>
      </c>
      <c r="AJ408" s="81" t="s">
        <v>135</v>
      </c>
    </row>
    <row r="409" spans="1:36" x14ac:dyDescent="0.2">
      <c r="A409">
        <v>170</v>
      </c>
      <c r="B409">
        <v>170</v>
      </c>
      <c r="C409" t="s">
        <v>2488</v>
      </c>
      <c r="D409" t="s">
        <v>2489</v>
      </c>
      <c r="E409" t="s">
        <v>2122</v>
      </c>
      <c r="F409" t="s">
        <v>2490</v>
      </c>
      <c r="G409" t="s">
        <v>2491</v>
      </c>
      <c r="H409" t="s">
        <v>534</v>
      </c>
      <c r="I409" t="s">
        <v>474</v>
      </c>
      <c r="J409" t="s">
        <v>237</v>
      </c>
      <c r="K409" t="s">
        <v>2492</v>
      </c>
      <c r="L409" t="s">
        <v>536</v>
      </c>
      <c r="M409" t="s">
        <v>312</v>
      </c>
      <c r="N409" t="s">
        <v>2493</v>
      </c>
      <c r="O409" t="s">
        <v>71</v>
      </c>
      <c r="P409" t="s">
        <v>2494</v>
      </c>
      <c r="Q409" t="s">
        <v>187</v>
      </c>
      <c r="R409" t="s">
        <v>548</v>
      </c>
      <c r="S409" t="s">
        <v>156</v>
      </c>
      <c r="T409" s="83">
        <v>3.7639999999999998</v>
      </c>
      <c r="U409" s="80">
        <v>47933</v>
      </c>
      <c r="V409" s="81" t="s">
        <v>1579</v>
      </c>
      <c r="W409" s="81" t="s">
        <v>2495</v>
      </c>
      <c r="X409" t="s">
        <v>1389</v>
      </c>
      <c r="Z409" s="83">
        <v>2407446.71498525</v>
      </c>
      <c r="AA409" s="83">
        <v>3.3944999999999999</v>
      </c>
      <c r="AB409" s="83">
        <v>92.875</v>
      </c>
      <c r="AC409" s="83">
        <v>0</v>
      </c>
      <c r="AD409" s="83">
        <v>7589.8173299999999</v>
      </c>
      <c r="AH409" s="81" t="s">
        <v>2496</v>
      </c>
      <c r="AI409" s="81" t="s">
        <v>1552</v>
      </c>
      <c r="AJ409" s="81" t="s">
        <v>610</v>
      </c>
    </row>
    <row r="410" spans="1:36" x14ac:dyDescent="0.2">
      <c r="A410">
        <v>170</v>
      </c>
      <c r="B410">
        <v>170</v>
      </c>
      <c r="C410" t="s">
        <v>2497</v>
      </c>
      <c r="D410" t="s">
        <v>2498</v>
      </c>
      <c r="E410" t="s">
        <v>2122</v>
      </c>
      <c r="F410" t="s">
        <v>2499</v>
      </c>
      <c r="G410" t="s">
        <v>2500</v>
      </c>
      <c r="H410" t="s">
        <v>534</v>
      </c>
      <c r="I410" t="s">
        <v>474</v>
      </c>
      <c r="J410" t="s">
        <v>237</v>
      </c>
      <c r="K410" t="s">
        <v>493</v>
      </c>
      <c r="L410" t="s">
        <v>536</v>
      </c>
      <c r="M410" t="s">
        <v>312</v>
      </c>
      <c r="N410" t="s">
        <v>2262</v>
      </c>
      <c r="O410" t="s">
        <v>71</v>
      </c>
      <c r="P410" t="s">
        <v>515</v>
      </c>
      <c r="Q410" t="s">
        <v>187</v>
      </c>
      <c r="R410" t="s">
        <v>548</v>
      </c>
      <c r="S410" t="s">
        <v>159</v>
      </c>
      <c r="T410" s="83">
        <v>4.0030000000000001</v>
      </c>
      <c r="U410" s="80">
        <v>47924</v>
      </c>
      <c r="V410" s="81" t="s">
        <v>1767</v>
      </c>
      <c r="W410" s="81" t="s">
        <v>2501</v>
      </c>
      <c r="X410" t="s">
        <v>1389</v>
      </c>
      <c r="Z410" s="83">
        <v>2808687.8341494598</v>
      </c>
      <c r="AA410" s="83">
        <v>3.9388999999999998</v>
      </c>
      <c r="AB410" s="83">
        <v>99.67</v>
      </c>
      <c r="AC410" s="83">
        <v>0</v>
      </c>
      <c r="AD410" s="83">
        <v>11026.632149999999</v>
      </c>
      <c r="AH410" s="81" t="s">
        <v>479</v>
      </c>
      <c r="AI410" s="81" t="s">
        <v>2418</v>
      </c>
      <c r="AJ410" s="81" t="s">
        <v>484</v>
      </c>
    </row>
    <row r="411" spans="1:36" x14ac:dyDescent="0.2">
      <c r="A411">
        <v>170</v>
      </c>
      <c r="B411">
        <v>170</v>
      </c>
      <c r="C411" t="s">
        <v>2502</v>
      </c>
      <c r="D411" t="s">
        <v>2503</v>
      </c>
      <c r="E411" t="s">
        <v>2122</v>
      </c>
      <c r="F411" t="s">
        <v>2504</v>
      </c>
      <c r="G411" t="s">
        <v>2505</v>
      </c>
      <c r="H411" t="s">
        <v>534</v>
      </c>
      <c r="I411" t="s">
        <v>474</v>
      </c>
      <c r="J411" t="s">
        <v>237</v>
      </c>
      <c r="K411" t="s">
        <v>2173</v>
      </c>
      <c r="L411" t="s">
        <v>536</v>
      </c>
      <c r="M411" t="s">
        <v>312</v>
      </c>
      <c r="N411" t="s">
        <v>2110</v>
      </c>
      <c r="O411" t="s">
        <v>71</v>
      </c>
      <c r="P411" t="s">
        <v>2224</v>
      </c>
      <c r="Q411" t="s">
        <v>93</v>
      </c>
      <c r="R411" t="s">
        <v>548</v>
      </c>
      <c r="S411" t="s">
        <v>150</v>
      </c>
      <c r="T411" s="83">
        <v>3.7989999999999999</v>
      </c>
      <c r="U411" s="80">
        <v>47805</v>
      </c>
      <c r="V411" s="81" t="s">
        <v>2103</v>
      </c>
      <c r="W411" s="81" t="s">
        <v>2506</v>
      </c>
      <c r="X411" t="s">
        <v>1389</v>
      </c>
      <c r="Z411" s="83">
        <v>3611170.0724778799</v>
      </c>
      <c r="AA411" s="83">
        <v>2.9780000000000002</v>
      </c>
      <c r="AB411" s="83">
        <v>96.156999999999996</v>
      </c>
      <c r="AC411" s="83">
        <v>0</v>
      </c>
      <c r="AD411" s="83">
        <v>10340.78578</v>
      </c>
      <c r="AH411" s="81" t="s">
        <v>106</v>
      </c>
      <c r="AI411" s="81" t="s">
        <v>124</v>
      </c>
      <c r="AJ411" s="81" t="s">
        <v>510</v>
      </c>
    </row>
    <row r="412" spans="1:36" x14ac:dyDescent="0.2">
      <c r="A412">
        <v>170</v>
      </c>
      <c r="B412">
        <v>170</v>
      </c>
      <c r="C412" t="s">
        <v>2507</v>
      </c>
      <c r="D412" t="s">
        <v>2508</v>
      </c>
      <c r="E412" t="s">
        <v>2122</v>
      </c>
      <c r="F412" t="s">
        <v>2509</v>
      </c>
      <c r="G412" t="s">
        <v>2510</v>
      </c>
      <c r="H412" t="s">
        <v>534</v>
      </c>
      <c r="I412" t="s">
        <v>474</v>
      </c>
      <c r="J412" t="s">
        <v>237</v>
      </c>
      <c r="K412" t="s">
        <v>2511</v>
      </c>
      <c r="L412" t="s">
        <v>536</v>
      </c>
      <c r="M412" t="s">
        <v>312</v>
      </c>
      <c r="N412" t="s">
        <v>2110</v>
      </c>
      <c r="O412" t="s">
        <v>71</v>
      </c>
      <c r="P412" t="s">
        <v>2192</v>
      </c>
      <c r="Q412" t="s">
        <v>93</v>
      </c>
      <c r="R412" t="s">
        <v>548</v>
      </c>
      <c r="S412" t="s">
        <v>150</v>
      </c>
      <c r="T412" s="83">
        <v>4.2610000000000001</v>
      </c>
      <c r="U412" s="80">
        <v>48168</v>
      </c>
      <c r="V412" s="81" t="s">
        <v>507</v>
      </c>
      <c r="W412" s="81" t="s">
        <v>2512</v>
      </c>
      <c r="X412" t="s">
        <v>1389</v>
      </c>
      <c r="Z412" s="83">
        <v>3049432.5056479801</v>
      </c>
      <c r="AA412" s="83">
        <v>2.9780000000000002</v>
      </c>
      <c r="AB412" s="83">
        <v>90.757999999999996</v>
      </c>
      <c r="AC412" s="83">
        <v>0</v>
      </c>
      <c r="AD412" s="83">
        <v>8241.9245699999992</v>
      </c>
      <c r="AH412" s="81" t="s">
        <v>1320</v>
      </c>
      <c r="AI412" s="81" t="s">
        <v>2326</v>
      </c>
      <c r="AJ412" s="81" t="s">
        <v>138</v>
      </c>
    </row>
    <row r="413" spans="1:36" x14ac:dyDescent="0.2">
      <c r="A413">
        <v>170</v>
      </c>
      <c r="B413">
        <v>170</v>
      </c>
      <c r="C413" t="s">
        <v>2513</v>
      </c>
      <c r="D413" t="s">
        <v>2514</v>
      </c>
      <c r="E413" t="s">
        <v>2122</v>
      </c>
      <c r="F413" t="s">
        <v>2515</v>
      </c>
      <c r="G413" t="s">
        <v>2516</v>
      </c>
      <c r="H413" t="s">
        <v>534</v>
      </c>
      <c r="I413" t="s">
        <v>474</v>
      </c>
      <c r="J413" t="s">
        <v>237</v>
      </c>
      <c r="K413" t="s">
        <v>2173</v>
      </c>
      <c r="L413" t="s">
        <v>536</v>
      </c>
      <c r="M413" t="s">
        <v>312</v>
      </c>
      <c r="N413" t="s">
        <v>2110</v>
      </c>
      <c r="O413" t="s">
        <v>71</v>
      </c>
      <c r="P413" t="s">
        <v>2192</v>
      </c>
      <c r="Q413" t="s">
        <v>93</v>
      </c>
      <c r="R413" t="s">
        <v>548</v>
      </c>
      <c r="S413" t="s">
        <v>150</v>
      </c>
      <c r="T413" s="83">
        <v>5.9989999999999997</v>
      </c>
      <c r="U413" s="80">
        <v>49197</v>
      </c>
      <c r="V413" s="81" t="s">
        <v>2517</v>
      </c>
      <c r="W413" s="81" t="s">
        <v>2518</v>
      </c>
      <c r="X413" t="s">
        <v>1389</v>
      </c>
      <c r="Z413" s="83">
        <v>3209928.9533136701</v>
      </c>
      <c r="AA413" s="83">
        <v>2.9780000000000002</v>
      </c>
      <c r="AB413" s="83">
        <v>106.199</v>
      </c>
      <c r="AC413" s="83">
        <v>0</v>
      </c>
      <c r="AD413" s="83">
        <v>10151.74127</v>
      </c>
      <c r="AH413" s="81" t="s">
        <v>2265</v>
      </c>
      <c r="AI413" s="81" t="s">
        <v>2519</v>
      </c>
      <c r="AJ413" s="81" t="s">
        <v>510</v>
      </c>
    </row>
    <row r="414" spans="1:36" x14ac:dyDescent="0.2">
      <c r="A414">
        <v>170</v>
      </c>
      <c r="B414">
        <v>170</v>
      </c>
      <c r="C414" t="s">
        <v>2520</v>
      </c>
      <c r="D414" t="s">
        <v>2521</v>
      </c>
      <c r="E414" t="s">
        <v>2122</v>
      </c>
      <c r="F414" t="s">
        <v>2522</v>
      </c>
      <c r="G414" t="s">
        <v>2523</v>
      </c>
      <c r="H414" t="s">
        <v>534</v>
      </c>
      <c r="I414" t="s">
        <v>474</v>
      </c>
      <c r="J414" t="s">
        <v>237</v>
      </c>
      <c r="K414" t="s">
        <v>2524</v>
      </c>
      <c r="L414" t="s">
        <v>536</v>
      </c>
      <c r="M414" t="s">
        <v>312</v>
      </c>
      <c r="N414" t="s">
        <v>2110</v>
      </c>
      <c r="O414" t="s">
        <v>71</v>
      </c>
      <c r="P414" t="s">
        <v>2347</v>
      </c>
      <c r="Q414" t="s">
        <v>187</v>
      </c>
      <c r="R414" t="s">
        <v>548</v>
      </c>
      <c r="S414" t="s">
        <v>150</v>
      </c>
      <c r="T414" s="83">
        <v>4.4370000000000003</v>
      </c>
      <c r="U414" s="80">
        <v>48227</v>
      </c>
      <c r="V414" s="81" t="s">
        <v>2525</v>
      </c>
      <c r="W414" s="81" t="s">
        <v>2526</v>
      </c>
      <c r="X414" t="s">
        <v>1389</v>
      </c>
      <c r="Z414" s="83">
        <v>3209928.9533136701</v>
      </c>
      <c r="AA414" s="83">
        <v>2.9780000000000002</v>
      </c>
      <c r="AB414" s="83">
        <v>106.80500000000001</v>
      </c>
      <c r="AC414" s="83">
        <v>0</v>
      </c>
      <c r="AD414" s="83">
        <v>10209.669830000001</v>
      </c>
      <c r="AH414" s="81" t="s">
        <v>2265</v>
      </c>
      <c r="AI414" s="81" t="s">
        <v>1501</v>
      </c>
      <c r="AJ414" s="81" t="s">
        <v>510</v>
      </c>
    </row>
    <row r="415" spans="1:36" x14ac:dyDescent="0.2">
      <c r="A415">
        <v>170</v>
      </c>
      <c r="B415">
        <v>170</v>
      </c>
      <c r="C415" t="s">
        <v>2527</v>
      </c>
      <c r="D415" t="s">
        <v>2528</v>
      </c>
      <c r="E415" t="s">
        <v>2122</v>
      </c>
      <c r="F415" t="s">
        <v>2529</v>
      </c>
      <c r="G415" t="s">
        <v>2530</v>
      </c>
      <c r="H415" t="s">
        <v>534</v>
      </c>
      <c r="I415" t="s">
        <v>474</v>
      </c>
      <c r="J415" t="s">
        <v>237</v>
      </c>
      <c r="K415" t="s">
        <v>2211</v>
      </c>
      <c r="L415" t="s">
        <v>536</v>
      </c>
      <c r="M415" t="s">
        <v>312</v>
      </c>
      <c r="N415" t="s">
        <v>2110</v>
      </c>
      <c r="O415" t="s">
        <v>71</v>
      </c>
      <c r="P415" t="s">
        <v>2174</v>
      </c>
      <c r="Q415" t="s">
        <v>93</v>
      </c>
      <c r="R415" t="s">
        <v>548</v>
      </c>
      <c r="S415" t="s">
        <v>150</v>
      </c>
      <c r="T415" s="83">
        <v>5.4779999999999998</v>
      </c>
      <c r="U415" s="80">
        <v>48723</v>
      </c>
      <c r="V415" s="81" t="s">
        <v>1727</v>
      </c>
      <c r="W415" s="81" t="s">
        <v>2531</v>
      </c>
      <c r="X415" t="s">
        <v>1389</v>
      </c>
      <c r="Z415" s="83">
        <v>3209928.9533136701</v>
      </c>
      <c r="AA415" s="83">
        <v>2.9780000000000002</v>
      </c>
      <c r="AB415" s="83">
        <v>99.647999999999996</v>
      </c>
      <c r="AC415" s="83">
        <v>0</v>
      </c>
      <c r="AD415" s="83">
        <v>9525.5201500000003</v>
      </c>
      <c r="AH415" s="81" t="s">
        <v>2265</v>
      </c>
      <c r="AI415" s="81" t="s">
        <v>1670</v>
      </c>
      <c r="AJ415" s="81" t="s">
        <v>146</v>
      </c>
    </row>
    <row r="416" spans="1:36" x14ac:dyDescent="0.2">
      <c r="A416">
        <v>170</v>
      </c>
      <c r="B416">
        <v>170</v>
      </c>
      <c r="C416" t="s">
        <v>2532</v>
      </c>
      <c r="D416" t="s">
        <v>2533</v>
      </c>
      <c r="E416" t="s">
        <v>2122</v>
      </c>
      <c r="F416" t="s">
        <v>2534</v>
      </c>
      <c r="G416" t="s">
        <v>2535</v>
      </c>
      <c r="H416" t="s">
        <v>534</v>
      </c>
      <c r="I416" t="s">
        <v>474</v>
      </c>
      <c r="J416" t="s">
        <v>237</v>
      </c>
      <c r="K416" t="s">
        <v>2079</v>
      </c>
      <c r="L416" t="s">
        <v>536</v>
      </c>
      <c r="M416" t="s">
        <v>312</v>
      </c>
      <c r="N416" t="s">
        <v>2110</v>
      </c>
      <c r="O416" t="s">
        <v>71</v>
      </c>
      <c r="P416" t="s">
        <v>2157</v>
      </c>
      <c r="Q416" t="s">
        <v>93</v>
      </c>
      <c r="R416" t="s">
        <v>548</v>
      </c>
      <c r="S416" t="s">
        <v>150</v>
      </c>
      <c r="T416" s="83">
        <v>3.93</v>
      </c>
      <c r="U416" s="80">
        <v>47931</v>
      </c>
      <c r="V416" s="81" t="s">
        <v>2125</v>
      </c>
      <c r="W416" s="81" t="s">
        <v>2536</v>
      </c>
      <c r="X416" t="s">
        <v>1389</v>
      </c>
      <c r="Z416" s="83">
        <v>2808687.8341494598</v>
      </c>
      <c r="AA416" s="83">
        <v>2.9780000000000002</v>
      </c>
      <c r="AB416" s="83">
        <v>102.587</v>
      </c>
      <c r="AC416" s="83">
        <v>0</v>
      </c>
      <c r="AD416" s="83">
        <v>8580.6561000000002</v>
      </c>
      <c r="AH416" s="81" t="s">
        <v>2251</v>
      </c>
      <c r="AI416" s="81" t="s">
        <v>1543</v>
      </c>
      <c r="AJ416" s="81" t="s">
        <v>848</v>
      </c>
    </row>
    <row r="417" spans="1:36" x14ac:dyDescent="0.2">
      <c r="A417">
        <v>170</v>
      </c>
      <c r="B417">
        <v>170</v>
      </c>
      <c r="C417" t="s">
        <v>2537</v>
      </c>
      <c r="D417" t="s">
        <v>2538</v>
      </c>
      <c r="E417" t="s">
        <v>2122</v>
      </c>
      <c r="F417" t="s">
        <v>2539</v>
      </c>
      <c r="G417" t="s">
        <v>2540</v>
      </c>
      <c r="H417" t="s">
        <v>534</v>
      </c>
      <c r="I417" t="s">
        <v>474</v>
      </c>
      <c r="J417" t="s">
        <v>237</v>
      </c>
      <c r="K417" t="s">
        <v>493</v>
      </c>
      <c r="L417" t="s">
        <v>536</v>
      </c>
      <c r="M417" t="s">
        <v>312</v>
      </c>
      <c r="N417" t="s">
        <v>2110</v>
      </c>
      <c r="O417" t="s">
        <v>71</v>
      </c>
      <c r="P417" t="s">
        <v>2192</v>
      </c>
      <c r="Q417" t="s">
        <v>93</v>
      </c>
      <c r="R417" t="s">
        <v>548</v>
      </c>
      <c r="S417" t="s">
        <v>150</v>
      </c>
      <c r="T417" s="83">
        <v>6.78</v>
      </c>
      <c r="U417" s="80">
        <v>49646</v>
      </c>
      <c r="V417" s="81" t="s">
        <v>1657</v>
      </c>
      <c r="W417" s="81" t="s">
        <v>2541</v>
      </c>
      <c r="X417" t="s">
        <v>1389</v>
      </c>
      <c r="Z417" s="83">
        <v>3049432.5056479801</v>
      </c>
      <c r="AA417" s="83">
        <v>2.9780000000000002</v>
      </c>
      <c r="AB417" s="83">
        <v>102.68600000000001</v>
      </c>
      <c r="AC417" s="83">
        <v>0</v>
      </c>
      <c r="AD417" s="83">
        <v>9325.1312999999991</v>
      </c>
      <c r="AH417" s="81" t="s">
        <v>1296</v>
      </c>
      <c r="AI417" s="81" t="s">
        <v>119</v>
      </c>
      <c r="AJ417" s="81" t="s">
        <v>247</v>
      </c>
    </row>
    <row r="418" spans="1:36" x14ac:dyDescent="0.2">
      <c r="A418">
        <v>170</v>
      </c>
      <c r="B418">
        <v>170</v>
      </c>
      <c r="C418" t="s">
        <v>2542</v>
      </c>
      <c r="D418" t="s">
        <v>2543</v>
      </c>
      <c r="E418" t="s">
        <v>2122</v>
      </c>
      <c r="F418" t="s">
        <v>2544</v>
      </c>
      <c r="G418" t="s">
        <v>2545</v>
      </c>
      <c r="H418" t="s">
        <v>534</v>
      </c>
      <c r="I418" t="s">
        <v>474</v>
      </c>
      <c r="J418" t="s">
        <v>237</v>
      </c>
      <c r="K418" t="s">
        <v>2173</v>
      </c>
      <c r="L418" t="s">
        <v>536</v>
      </c>
      <c r="M418" t="s">
        <v>312</v>
      </c>
      <c r="N418" t="s">
        <v>2110</v>
      </c>
      <c r="O418" t="s">
        <v>71</v>
      </c>
      <c r="P418" t="s">
        <v>515</v>
      </c>
      <c r="Q418" t="s">
        <v>187</v>
      </c>
      <c r="R418" t="s">
        <v>548</v>
      </c>
      <c r="S418" t="s">
        <v>156</v>
      </c>
      <c r="T418" s="83">
        <v>6.8140000000000001</v>
      </c>
      <c r="U418" s="80">
        <v>49391</v>
      </c>
      <c r="V418" s="81" t="s">
        <v>487</v>
      </c>
      <c r="W418" s="81" t="s">
        <v>2546</v>
      </c>
      <c r="X418" t="s">
        <v>1389</v>
      </c>
      <c r="Z418" s="83">
        <v>3209928.9533136701</v>
      </c>
      <c r="AA418" s="83">
        <v>3.3944999999999999</v>
      </c>
      <c r="AB418" s="83">
        <v>102.762</v>
      </c>
      <c r="AC418" s="83">
        <v>0</v>
      </c>
      <c r="AD418" s="83">
        <v>11197.05422</v>
      </c>
      <c r="AH418" s="81" t="s">
        <v>605</v>
      </c>
      <c r="AI418" s="81" t="s">
        <v>2399</v>
      </c>
      <c r="AJ418" s="81" t="s">
        <v>484</v>
      </c>
    </row>
    <row r="419" spans="1:36" x14ac:dyDescent="0.2">
      <c r="A419">
        <v>170</v>
      </c>
      <c r="B419">
        <v>170</v>
      </c>
      <c r="C419" t="s">
        <v>2547</v>
      </c>
      <c r="D419" t="s">
        <v>2548</v>
      </c>
      <c r="E419" t="s">
        <v>2122</v>
      </c>
      <c r="F419" t="s">
        <v>2549</v>
      </c>
      <c r="G419" t="s">
        <v>2550</v>
      </c>
      <c r="H419" t="s">
        <v>534</v>
      </c>
      <c r="I419" t="s">
        <v>474</v>
      </c>
      <c r="J419" t="s">
        <v>237</v>
      </c>
      <c r="K419" t="s">
        <v>2511</v>
      </c>
      <c r="L419" t="s">
        <v>536</v>
      </c>
      <c r="M419" t="s">
        <v>312</v>
      </c>
      <c r="N419" t="s">
        <v>2110</v>
      </c>
      <c r="O419" t="s">
        <v>71</v>
      </c>
      <c r="P419" t="s">
        <v>515</v>
      </c>
      <c r="Q419" t="s">
        <v>187</v>
      </c>
      <c r="R419" t="s">
        <v>548</v>
      </c>
      <c r="S419" t="s">
        <v>156</v>
      </c>
      <c r="T419" s="83">
        <v>5.7939999999999996</v>
      </c>
      <c r="U419" s="80">
        <v>48844</v>
      </c>
      <c r="V419" s="81" t="s">
        <v>1663</v>
      </c>
      <c r="W419" s="81" t="s">
        <v>2551</v>
      </c>
      <c r="X419" t="s">
        <v>1389</v>
      </c>
      <c r="Z419" s="83">
        <v>2808687.8341494598</v>
      </c>
      <c r="AA419" s="83">
        <v>3.3944999999999999</v>
      </c>
      <c r="AB419" s="83">
        <v>104.765</v>
      </c>
      <c r="AC419" s="83">
        <v>0</v>
      </c>
      <c r="AD419" s="83">
        <v>9988.3902799999996</v>
      </c>
      <c r="AH419" s="81" t="s">
        <v>145</v>
      </c>
      <c r="AI419" s="81" t="s">
        <v>326</v>
      </c>
      <c r="AJ419" s="81" t="s">
        <v>284</v>
      </c>
    </row>
    <row r="420" spans="1:36" x14ac:dyDescent="0.2">
      <c r="A420">
        <v>170</v>
      </c>
      <c r="B420">
        <v>170</v>
      </c>
      <c r="C420" t="s">
        <v>2552</v>
      </c>
      <c r="D420" t="s">
        <v>2553</v>
      </c>
      <c r="E420" t="s">
        <v>2122</v>
      </c>
      <c r="F420" t="s">
        <v>2554</v>
      </c>
      <c r="G420" t="s">
        <v>2555</v>
      </c>
      <c r="H420" t="s">
        <v>534</v>
      </c>
      <c r="I420" t="s">
        <v>474</v>
      </c>
      <c r="J420" t="s">
        <v>237</v>
      </c>
      <c r="K420" t="s">
        <v>2556</v>
      </c>
      <c r="L420" t="s">
        <v>536</v>
      </c>
      <c r="M420" t="s">
        <v>312</v>
      </c>
      <c r="N420" t="s">
        <v>2110</v>
      </c>
      <c r="O420" t="s">
        <v>71</v>
      </c>
      <c r="P420" t="s">
        <v>2224</v>
      </c>
      <c r="Q420" t="s">
        <v>93</v>
      </c>
      <c r="R420" t="s">
        <v>548</v>
      </c>
      <c r="S420" t="s">
        <v>156</v>
      </c>
      <c r="T420" s="83">
        <v>4.9119999999999999</v>
      </c>
      <c r="U420" s="80">
        <v>48380</v>
      </c>
      <c r="V420" s="81" t="s">
        <v>1695</v>
      </c>
      <c r="W420" s="81" t="s">
        <v>2557</v>
      </c>
      <c r="X420" t="s">
        <v>1389</v>
      </c>
      <c r="Z420" s="83">
        <v>2567943.16265094</v>
      </c>
      <c r="AA420" s="83">
        <v>3.3944999999999999</v>
      </c>
      <c r="AB420" s="83">
        <v>101.19</v>
      </c>
      <c r="AC420" s="83">
        <v>0</v>
      </c>
      <c r="AD420" s="83">
        <v>8820.6139700000003</v>
      </c>
      <c r="AH420" s="81" t="s">
        <v>1354</v>
      </c>
      <c r="AI420" s="81" t="s">
        <v>2314</v>
      </c>
      <c r="AJ420" s="81" t="s">
        <v>848</v>
      </c>
    </row>
    <row r="421" spans="1:36" x14ac:dyDescent="0.2">
      <c r="A421">
        <v>170</v>
      </c>
      <c r="B421">
        <v>170</v>
      </c>
      <c r="C421" t="s">
        <v>2558</v>
      </c>
      <c r="D421" t="s">
        <v>2559</v>
      </c>
      <c r="E421" t="s">
        <v>2122</v>
      </c>
      <c r="F421" t="s">
        <v>2560</v>
      </c>
      <c r="G421" t="s">
        <v>2561</v>
      </c>
      <c r="H421" t="s">
        <v>534</v>
      </c>
      <c r="I421" t="s">
        <v>474</v>
      </c>
      <c r="J421" t="s">
        <v>237</v>
      </c>
      <c r="K421" t="s">
        <v>2079</v>
      </c>
      <c r="L421" t="s">
        <v>536</v>
      </c>
      <c r="M421" t="s">
        <v>312</v>
      </c>
      <c r="N421" t="s">
        <v>2110</v>
      </c>
      <c r="O421" t="s">
        <v>71</v>
      </c>
      <c r="P421" t="s">
        <v>2166</v>
      </c>
      <c r="Q421" t="s">
        <v>187</v>
      </c>
      <c r="R421" t="s">
        <v>548</v>
      </c>
      <c r="S421" t="s">
        <v>159</v>
      </c>
      <c r="T421" s="83">
        <v>3.3479999999999999</v>
      </c>
      <c r="U421" s="80">
        <v>47649</v>
      </c>
      <c r="V421" s="81" t="s">
        <v>2116</v>
      </c>
      <c r="W421" s="81" t="s">
        <v>2562</v>
      </c>
      <c r="X421" t="s">
        <v>1389</v>
      </c>
      <c r="Z421" s="83">
        <v>3049432.5056479801</v>
      </c>
      <c r="AA421" s="83">
        <v>3.9388999999999998</v>
      </c>
      <c r="AB421" s="83">
        <v>106.464</v>
      </c>
      <c r="AC421" s="83">
        <v>0</v>
      </c>
      <c r="AD421" s="83">
        <v>12787.827219999999</v>
      </c>
      <c r="AH421" s="81" t="s">
        <v>2280</v>
      </c>
      <c r="AI421" s="81" t="s">
        <v>2563</v>
      </c>
      <c r="AJ421" s="81" t="s">
        <v>143</v>
      </c>
    </row>
    <row r="422" spans="1:36" x14ac:dyDescent="0.2">
      <c r="A422">
        <v>170</v>
      </c>
      <c r="B422">
        <v>170</v>
      </c>
      <c r="C422" t="s">
        <v>2564</v>
      </c>
      <c r="D422" t="s">
        <v>2565</v>
      </c>
      <c r="E422" t="s">
        <v>2122</v>
      </c>
      <c r="F422" t="s">
        <v>2566</v>
      </c>
      <c r="G422" t="s">
        <v>2567</v>
      </c>
      <c r="H422" t="s">
        <v>534</v>
      </c>
      <c r="I422" t="s">
        <v>474</v>
      </c>
      <c r="J422" t="s">
        <v>237</v>
      </c>
      <c r="K422" t="s">
        <v>2079</v>
      </c>
      <c r="L422" t="s">
        <v>536</v>
      </c>
      <c r="M422" t="s">
        <v>312</v>
      </c>
      <c r="N422" t="s">
        <v>2110</v>
      </c>
      <c r="O422" t="s">
        <v>71</v>
      </c>
      <c r="P422" t="s">
        <v>2157</v>
      </c>
      <c r="Q422" t="s">
        <v>93</v>
      </c>
      <c r="R422" t="s">
        <v>548</v>
      </c>
      <c r="S422" t="s">
        <v>159</v>
      </c>
      <c r="T422" s="83">
        <v>4.5960000000000001</v>
      </c>
      <c r="U422" s="80">
        <v>48272</v>
      </c>
      <c r="V422" s="81" t="s">
        <v>1579</v>
      </c>
      <c r="W422" s="81" t="s">
        <v>2568</v>
      </c>
      <c r="X422" t="s">
        <v>1389</v>
      </c>
      <c r="Z422" s="83">
        <v>2808687.8341494598</v>
      </c>
      <c r="AA422" s="83">
        <v>3.9388999999999998</v>
      </c>
      <c r="AB422" s="83">
        <v>102.94</v>
      </c>
      <c r="AC422" s="83">
        <v>0</v>
      </c>
      <c r="AD422" s="83">
        <v>11388.396839999999</v>
      </c>
      <c r="AH422" s="81" t="s">
        <v>145</v>
      </c>
      <c r="AI422" s="81" t="s">
        <v>605</v>
      </c>
      <c r="AJ422" s="81" t="s">
        <v>251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AA295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6" width="11.75" customWidth="1"/>
    <col min="17" max="17" width="14.875" style="83" customWidth="1"/>
    <col min="18" max="18" width="11.625" style="83" customWidth="1"/>
    <col min="19" max="19" width="12.875" style="83" customWidth="1"/>
    <col min="20" max="20" width="22.25" style="83" customWidth="1"/>
    <col min="21" max="21" width="17.875" style="83" customWidth="1"/>
    <col min="22" max="22" width="19" style="81" customWidth="1"/>
    <col min="23" max="23" width="21.75" style="81" customWidth="1"/>
    <col min="24" max="24" width="20.125" style="81" customWidth="1"/>
    <col min="25" max="26" width="11.625" hidden="1" customWidth="1"/>
    <col min="27" max="27" width="9" hidden="1" customWidth="1"/>
    <col min="28" max="16384" width="9" hidden="1"/>
  </cols>
  <sheetData>
    <row r="1" spans="1:27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528</v>
      </c>
      <c r="M1" s="8" t="s">
        <v>297</v>
      </c>
      <c r="N1" s="8" t="s">
        <v>522</v>
      </c>
      <c r="O1" s="8" t="s">
        <v>57</v>
      </c>
      <c r="P1" s="8" t="s">
        <v>60</v>
      </c>
      <c r="Q1" s="8" t="s">
        <v>303</v>
      </c>
      <c r="R1" s="8" t="s">
        <v>62</v>
      </c>
      <c r="S1" s="8" t="s">
        <v>304</v>
      </c>
      <c r="T1" s="8" t="s">
        <v>302</v>
      </c>
      <c r="U1" s="8" t="s">
        <v>16</v>
      </c>
      <c r="V1" s="8" t="s">
        <v>305</v>
      </c>
      <c r="W1" s="8" t="s">
        <v>64</v>
      </c>
      <c r="X1" s="8" t="s">
        <v>65</v>
      </c>
      <c r="Y1" t="s">
        <v>6200</v>
      </c>
      <c r="Z1" t="s">
        <v>6201</v>
      </c>
      <c r="AA1" t="s">
        <v>6202</v>
      </c>
    </row>
    <row r="2" spans="1:27" x14ac:dyDescent="0.2">
      <c r="A2">
        <v>170</v>
      </c>
      <c r="B2">
        <v>170</v>
      </c>
      <c r="C2" t="s">
        <v>961</v>
      </c>
      <c r="D2">
        <v>520031931</v>
      </c>
      <c r="E2" t="s">
        <v>543</v>
      </c>
      <c r="F2" t="s">
        <v>961</v>
      </c>
      <c r="G2" t="s">
        <v>2569</v>
      </c>
      <c r="H2" t="s">
        <v>534</v>
      </c>
      <c r="I2" t="s">
        <v>2570</v>
      </c>
      <c r="J2" t="s">
        <v>70</v>
      </c>
      <c r="K2" t="s">
        <v>70</v>
      </c>
      <c r="L2" t="s">
        <v>536</v>
      </c>
      <c r="M2" t="s">
        <v>310</v>
      </c>
      <c r="N2" t="s">
        <v>964</v>
      </c>
      <c r="O2" t="s">
        <v>71</v>
      </c>
      <c r="P2" t="s">
        <v>74</v>
      </c>
      <c r="Q2" s="83">
        <v>18295850.396000002</v>
      </c>
      <c r="R2" s="83">
        <v>1</v>
      </c>
      <c r="S2" s="83">
        <v>702.7</v>
      </c>
      <c r="T2" s="83">
        <v>0</v>
      </c>
      <c r="U2" s="83">
        <v>128564.94073</v>
      </c>
      <c r="V2" s="81" t="s">
        <v>2571</v>
      </c>
      <c r="W2" s="81" t="s">
        <v>2572</v>
      </c>
      <c r="X2" s="81" t="s">
        <v>2573</v>
      </c>
    </row>
    <row r="3" spans="1:27" x14ac:dyDescent="0.2">
      <c r="A3">
        <v>170</v>
      </c>
      <c r="B3">
        <v>170</v>
      </c>
      <c r="C3" t="s">
        <v>2574</v>
      </c>
      <c r="D3">
        <v>520036872</v>
      </c>
      <c r="E3" t="s">
        <v>543</v>
      </c>
      <c r="F3" t="s">
        <v>2574</v>
      </c>
      <c r="G3" t="s">
        <v>2575</v>
      </c>
      <c r="H3" t="s">
        <v>534</v>
      </c>
      <c r="I3" t="s">
        <v>2570</v>
      </c>
      <c r="J3" t="s">
        <v>70</v>
      </c>
      <c r="K3" t="s">
        <v>70</v>
      </c>
      <c r="L3" t="s">
        <v>536</v>
      </c>
      <c r="M3" t="s">
        <v>310</v>
      </c>
      <c r="N3" t="s">
        <v>1801</v>
      </c>
      <c r="O3" t="s">
        <v>71</v>
      </c>
      <c r="P3" t="s">
        <v>74</v>
      </c>
      <c r="Q3" s="83">
        <v>101329.62300000001</v>
      </c>
      <c r="R3" s="83">
        <v>1</v>
      </c>
      <c r="S3" s="83">
        <v>26760</v>
      </c>
      <c r="T3" s="83">
        <v>0</v>
      </c>
      <c r="U3" s="83">
        <v>27115.807049999999</v>
      </c>
      <c r="V3" s="81" t="s">
        <v>2266</v>
      </c>
      <c r="W3" s="81" t="s">
        <v>1327</v>
      </c>
      <c r="X3" s="81" t="s">
        <v>94</v>
      </c>
    </row>
    <row r="4" spans="1:27" x14ac:dyDescent="0.2">
      <c r="A4">
        <v>170</v>
      </c>
      <c r="B4">
        <v>170</v>
      </c>
      <c r="C4" t="s">
        <v>2092</v>
      </c>
      <c r="D4">
        <v>520027830</v>
      </c>
      <c r="E4" t="s">
        <v>543</v>
      </c>
      <c r="F4" t="s">
        <v>2092</v>
      </c>
      <c r="G4" t="s">
        <v>2576</v>
      </c>
      <c r="H4" t="s">
        <v>534</v>
      </c>
      <c r="I4" t="s">
        <v>2570</v>
      </c>
      <c r="J4" t="s">
        <v>70</v>
      </c>
      <c r="K4" t="s">
        <v>70</v>
      </c>
      <c r="L4" t="s">
        <v>536</v>
      </c>
      <c r="M4" t="s">
        <v>310</v>
      </c>
      <c r="N4" t="s">
        <v>546</v>
      </c>
      <c r="O4" t="s">
        <v>71</v>
      </c>
      <c r="P4" t="s">
        <v>74</v>
      </c>
      <c r="Q4" s="83">
        <v>2234471.1239999998</v>
      </c>
      <c r="R4" s="83">
        <v>1</v>
      </c>
      <c r="S4" s="83">
        <v>1494</v>
      </c>
      <c r="T4" s="83">
        <v>0</v>
      </c>
      <c r="U4" s="83">
        <v>33382.998599999999</v>
      </c>
      <c r="V4" s="81" t="s">
        <v>2266</v>
      </c>
      <c r="W4" s="81" t="s">
        <v>2577</v>
      </c>
      <c r="X4" s="81" t="s">
        <v>1142</v>
      </c>
    </row>
    <row r="5" spans="1:27" x14ac:dyDescent="0.2">
      <c r="A5">
        <v>170</v>
      </c>
      <c r="B5">
        <v>170</v>
      </c>
      <c r="C5" t="s">
        <v>2578</v>
      </c>
      <c r="D5">
        <v>520013954</v>
      </c>
      <c r="E5" t="s">
        <v>543</v>
      </c>
      <c r="F5" t="s">
        <v>2578</v>
      </c>
      <c r="G5" t="s">
        <v>2579</v>
      </c>
      <c r="H5" t="s">
        <v>534</v>
      </c>
      <c r="I5" t="s">
        <v>2570</v>
      </c>
      <c r="J5" t="s">
        <v>70</v>
      </c>
      <c r="K5" t="s">
        <v>70</v>
      </c>
      <c r="L5" t="s">
        <v>536</v>
      </c>
      <c r="M5" t="s">
        <v>310</v>
      </c>
      <c r="N5" t="s">
        <v>2580</v>
      </c>
      <c r="O5" t="s">
        <v>71</v>
      </c>
      <c r="P5" t="s">
        <v>74</v>
      </c>
      <c r="Q5" s="83">
        <v>1261758.8799999999</v>
      </c>
      <c r="R5" s="83">
        <v>1</v>
      </c>
      <c r="S5" s="83">
        <v>9837</v>
      </c>
      <c r="T5" s="83">
        <v>0</v>
      </c>
      <c r="U5" s="83">
        <v>124119.22099</v>
      </c>
      <c r="V5" s="81" t="s">
        <v>2581</v>
      </c>
      <c r="W5" s="81" t="s">
        <v>923</v>
      </c>
      <c r="X5" s="81" t="s">
        <v>2582</v>
      </c>
    </row>
    <row r="6" spans="1:27" x14ac:dyDescent="0.2">
      <c r="A6">
        <v>170</v>
      </c>
      <c r="B6">
        <v>170</v>
      </c>
      <c r="C6" t="s">
        <v>2583</v>
      </c>
      <c r="D6">
        <v>520007030</v>
      </c>
      <c r="E6" t="s">
        <v>543</v>
      </c>
      <c r="F6" t="s">
        <v>2584</v>
      </c>
      <c r="G6" t="s">
        <v>2585</v>
      </c>
      <c r="H6" t="s">
        <v>534</v>
      </c>
      <c r="I6" t="s">
        <v>2570</v>
      </c>
      <c r="J6" t="s">
        <v>70</v>
      </c>
      <c r="K6" t="s">
        <v>70</v>
      </c>
      <c r="L6" t="s">
        <v>536</v>
      </c>
      <c r="M6" t="s">
        <v>310</v>
      </c>
      <c r="N6" t="s">
        <v>825</v>
      </c>
      <c r="O6" t="s">
        <v>71</v>
      </c>
      <c r="P6" t="s">
        <v>74</v>
      </c>
      <c r="Q6" s="83">
        <v>9011400.5979999993</v>
      </c>
      <c r="R6" s="83">
        <v>1</v>
      </c>
      <c r="S6" s="83">
        <v>2950</v>
      </c>
      <c r="T6" s="83">
        <v>0</v>
      </c>
      <c r="U6" s="83">
        <v>265836.31764999998</v>
      </c>
      <c r="V6" s="81" t="s">
        <v>2586</v>
      </c>
      <c r="W6" s="81" t="s">
        <v>2587</v>
      </c>
      <c r="X6" s="81" t="s">
        <v>2588</v>
      </c>
    </row>
    <row r="7" spans="1:27" x14ac:dyDescent="0.2">
      <c r="A7">
        <v>170</v>
      </c>
      <c r="B7">
        <v>170</v>
      </c>
      <c r="C7" t="s">
        <v>1473</v>
      </c>
      <c r="D7">
        <v>520003781</v>
      </c>
      <c r="E7" t="s">
        <v>543</v>
      </c>
      <c r="F7" t="s">
        <v>1473</v>
      </c>
      <c r="G7" t="s">
        <v>2589</v>
      </c>
      <c r="H7" t="s">
        <v>534</v>
      </c>
      <c r="I7" t="s">
        <v>2570</v>
      </c>
      <c r="J7" t="s">
        <v>70</v>
      </c>
      <c r="K7" t="s">
        <v>70</v>
      </c>
      <c r="L7" t="s">
        <v>536</v>
      </c>
      <c r="M7" t="s">
        <v>310</v>
      </c>
      <c r="N7" t="s">
        <v>1476</v>
      </c>
      <c r="O7" t="s">
        <v>71</v>
      </c>
      <c r="P7" t="s">
        <v>74</v>
      </c>
      <c r="Q7" s="83">
        <v>832028.76100000006</v>
      </c>
      <c r="R7" s="83">
        <v>1</v>
      </c>
      <c r="S7" s="83">
        <v>11500</v>
      </c>
      <c r="T7" s="83">
        <v>0</v>
      </c>
      <c r="U7" s="83">
        <v>95683.307480000003</v>
      </c>
      <c r="V7" s="81" t="s">
        <v>2590</v>
      </c>
      <c r="W7" s="81" t="s">
        <v>2009</v>
      </c>
      <c r="X7" s="81" t="s">
        <v>2591</v>
      </c>
    </row>
    <row r="8" spans="1:27" x14ac:dyDescent="0.2">
      <c r="A8">
        <v>170</v>
      </c>
      <c r="B8">
        <v>170</v>
      </c>
      <c r="C8" t="s">
        <v>2592</v>
      </c>
      <c r="D8">
        <v>520043027</v>
      </c>
      <c r="E8" t="s">
        <v>543</v>
      </c>
      <c r="F8" t="s">
        <v>2592</v>
      </c>
      <c r="G8" t="s">
        <v>2593</v>
      </c>
      <c r="H8" t="s">
        <v>534</v>
      </c>
      <c r="I8" t="s">
        <v>2570</v>
      </c>
      <c r="J8" t="s">
        <v>70</v>
      </c>
      <c r="K8" t="s">
        <v>70</v>
      </c>
      <c r="L8" t="s">
        <v>536</v>
      </c>
      <c r="M8" t="s">
        <v>310</v>
      </c>
      <c r="N8" t="s">
        <v>2594</v>
      </c>
      <c r="O8" t="s">
        <v>71</v>
      </c>
      <c r="P8" t="s">
        <v>74</v>
      </c>
      <c r="Q8" s="83">
        <v>176293.402</v>
      </c>
      <c r="R8" s="83">
        <v>1</v>
      </c>
      <c r="S8" s="83">
        <v>226000</v>
      </c>
      <c r="T8" s="83">
        <v>527.29399999999998</v>
      </c>
      <c r="U8" s="83">
        <v>398950.38153000001</v>
      </c>
      <c r="V8" s="81" t="s">
        <v>2595</v>
      </c>
      <c r="W8" s="81" t="s">
        <v>2596</v>
      </c>
      <c r="X8" s="81" t="s">
        <v>2597</v>
      </c>
    </row>
    <row r="9" spans="1:27" x14ac:dyDescent="0.2">
      <c r="A9">
        <v>170</v>
      </c>
      <c r="B9">
        <v>170</v>
      </c>
      <c r="C9" t="s">
        <v>940</v>
      </c>
      <c r="D9">
        <v>520018078</v>
      </c>
      <c r="E9" t="s">
        <v>543</v>
      </c>
      <c r="F9" t="s">
        <v>940</v>
      </c>
      <c r="G9" t="s">
        <v>2598</v>
      </c>
      <c r="H9" t="s">
        <v>534</v>
      </c>
      <c r="I9" t="s">
        <v>2570</v>
      </c>
      <c r="J9" t="s">
        <v>70</v>
      </c>
      <c r="K9" t="s">
        <v>70</v>
      </c>
      <c r="L9" t="s">
        <v>536</v>
      </c>
      <c r="M9" t="s">
        <v>310</v>
      </c>
      <c r="N9" t="s">
        <v>825</v>
      </c>
      <c r="O9" t="s">
        <v>71</v>
      </c>
      <c r="P9" t="s">
        <v>74</v>
      </c>
      <c r="Q9" s="83">
        <v>6558000.8169999998</v>
      </c>
      <c r="R9" s="83">
        <v>1</v>
      </c>
      <c r="S9" s="83">
        <v>6653</v>
      </c>
      <c r="T9" s="83">
        <v>0</v>
      </c>
      <c r="U9" s="83">
        <v>436303.79434000002</v>
      </c>
      <c r="V9" s="81" t="s">
        <v>250</v>
      </c>
      <c r="W9" s="81" t="s">
        <v>1499</v>
      </c>
      <c r="X9" s="81" t="s">
        <v>2599</v>
      </c>
    </row>
    <row r="10" spans="1:27" x14ac:dyDescent="0.2">
      <c r="A10">
        <v>170</v>
      </c>
      <c r="B10">
        <v>170</v>
      </c>
      <c r="C10" t="s">
        <v>1035</v>
      </c>
      <c r="D10">
        <v>520000118</v>
      </c>
      <c r="E10" t="s">
        <v>543</v>
      </c>
      <c r="F10" t="s">
        <v>1035</v>
      </c>
      <c r="G10" t="s">
        <v>2600</v>
      </c>
      <c r="H10" t="s">
        <v>534</v>
      </c>
      <c r="I10" t="s">
        <v>2570</v>
      </c>
      <c r="J10" t="s">
        <v>70</v>
      </c>
      <c r="K10" t="s">
        <v>70</v>
      </c>
      <c r="L10" t="s">
        <v>536</v>
      </c>
      <c r="M10" t="s">
        <v>310</v>
      </c>
      <c r="N10" t="s">
        <v>825</v>
      </c>
      <c r="O10" t="s">
        <v>71</v>
      </c>
      <c r="P10" t="s">
        <v>74</v>
      </c>
      <c r="Q10" s="83">
        <v>7644451.8480000002</v>
      </c>
      <c r="R10" s="83">
        <v>1</v>
      </c>
      <c r="S10" s="83">
        <v>6859</v>
      </c>
      <c r="T10" s="83">
        <v>0</v>
      </c>
      <c r="U10" s="83">
        <v>524332.95224000001</v>
      </c>
      <c r="V10" s="81" t="s">
        <v>2601</v>
      </c>
      <c r="W10" s="81" t="s">
        <v>2602</v>
      </c>
      <c r="X10" s="81" t="s">
        <v>2603</v>
      </c>
    </row>
    <row r="11" spans="1:27" x14ac:dyDescent="0.2">
      <c r="A11">
        <v>170</v>
      </c>
      <c r="B11">
        <v>170</v>
      </c>
      <c r="C11" t="s">
        <v>2604</v>
      </c>
      <c r="D11">
        <v>520000522</v>
      </c>
      <c r="E11" t="s">
        <v>543</v>
      </c>
      <c r="F11" t="s">
        <v>2604</v>
      </c>
      <c r="G11" t="s">
        <v>2605</v>
      </c>
      <c r="H11" t="s">
        <v>534</v>
      </c>
      <c r="I11" t="s">
        <v>2570</v>
      </c>
      <c r="J11" t="s">
        <v>70</v>
      </c>
      <c r="K11" t="s">
        <v>70</v>
      </c>
      <c r="L11" t="s">
        <v>536</v>
      </c>
      <c r="M11" t="s">
        <v>310</v>
      </c>
      <c r="N11" t="s">
        <v>825</v>
      </c>
      <c r="O11" t="s">
        <v>71</v>
      </c>
      <c r="P11" t="s">
        <v>74</v>
      </c>
      <c r="Q11" s="83">
        <v>1407611.0889999999</v>
      </c>
      <c r="R11" s="83">
        <v>1</v>
      </c>
      <c r="S11" s="83">
        <v>19700</v>
      </c>
      <c r="T11" s="83">
        <v>0</v>
      </c>
      <c r="U11" s="83">
        <v>277299.38463216799</v>
      </c>
      <c r="V11" s="81" t="s">
        <v>2606</v>
      </c>
      <c r="W11" s="81" t="s">
        <v>2607</v>
      </c>
      <c r="X11" s="81" t="s">
        <v>2608</v>
      </c>
    </row>
    <row r="12" spans="1:27" x14ac:dyDescent="0.2">
      <c r="A12">
        <v>170</v>
      </c>
      <c r="B12">
        <v>170</v>
      </c>
      <c r="C12" t="s">
        <v>2604</v>
      </c>
      <c r="D12">
        <v>520000522</v>
      </c>
      <c r="E12" t="s">
        <v>543</v>
      </c>
      <c r="F12" t="s">
        <v>2604</v>
      </c>
      <c r="G12" t="s">
        <v>2605</v>
      </c>
      <c r="H12" t="s">
        <v>534</v>
      </c>
      <c r="I12" t="s">
        <v>2570</v>
      </c>
      <c r="J12" t="s">
        <v>70</v>
      </c>
      <c r="K12" t="s">
        <v>70</v>
      </c>
      <c r="L12" t="s">
        <v>553</v>
      </c>
      <c r="M12" t="s">
        <v>310</v>
      </c>
      <c r="N12" t="s">
        <v>825</v>
      </c>
      <c r="O12" t="s">
        <v>71</v>
      </c>
      <c r="P12" t="s">
        <v>74</v>
      </c>
      <c r="Q12" s="83">
        <v>613.41897376600002</v>
      </c>
      <c r="R12" s="83">
        <v>1</v>
      </c>
      <c r="S12" s="83">
        <v>19700</v>
      </c>
      <c r="T12" s="83">
        <v>0</v>
      </c>
      <c r="U12" s="83">
        <v>120.843537832</v>
      </c>
      <c r="V12" s="81" t="s">
        <v>76</v>
      </c>
      <c r="W12" s="81" t="s">
        <v>75</v>
      </c>
      <c r="X12" s="81" t="s">
        <v>76</v>
      </c>
    </row>
    <row r="13" spans="1:27" x14ac:dyDescent="0.2">
      <c r="A13">
        <v>170</v>
      </c>
      <c r="B13">
        <v>170</v>
      </c>
      <c r="C13" t="s">
        <v>611</v>
      </c>
      <c r="D13">
        <v>510960719</v>
      </c>
      <c r="E13" t="s">
        <v>543</v>
      </c>
      <c r="F13" t="s">
        <v>2609</v>
      </c>
      <c r="G13" t="s">
        <v>2610</v>
      </c>
      <c r="H13" t="s">
        <v>534</v>
      </c>
      <c r="I13" t="s">
        <v>2570</v>
      </c>
      <c r="J13" t="s">
        <v>70</v>
      </c>
      <c r="K13" t="s">
        <v>70</v>
      </c>
      <c r="L13" t="s">
        <v>536</v>
      </c>
      <c r="M13" t="s">
        <v>310</v>
      </c>
      <c r="N13" t="s">
        <v>561</v>
      </c>
      <c r="O13" t="s">
        <v>71</v>
      </c>
      <c r="P13" t="s">
        <v>74</v>
      </c>
      <c r="Q13" s="83">
        <v>212834.40900000001</v>
      </c>
      <c r="R13" s="83">
        <v>1</v>
      </c>
      <c r="S13" s="83">
        <v>40430</v>
      </c>
      <c r="T13" s="83">
        <v>0</v>
      </c>
      <c r="U13" s="83">
        <v>86048.951639999999</v>
      </c>
      <c r="V13" s="81" t="s">
        <v>2434</v>
      </c>
      <c r="W13" s="81" t="s">
        <v>2611</v>
      </c>
      <c r="X13" s="81" t="s">
        <v>895</v>
      </c>
    </row>
    <row r="14" spans="1:27" x14ac:dyDescent="0.2">
      <c r="A14">
        <v>170</v>
      </c>
      <c r="B14">
        <v>170</v>
      </c>
      <c r="C14" t="s">
        <v>2612</v>
      </c>
      <c r="D14">
        <v>520029083</v>
      </c>
      <c r="E14" t="s">
        <v>543</v>
      </c>
      <c r="F14" t="s">
        <v>2613</v>
      </c>
      <c r="G14" t="s">
        <v>2614</v>
      </c>
      <c r="H14" t="s">
        <v>534</v>
      </c>
      <c r="I14" t="s">
        <v>2570</v>
      </c>
      <c r="J14" t="s">
        <v>70</v>
      </c>
      <c r="K14" t="s">
        <v>70</v>
      </c>
      <c r="L14" t="s">
        <v>536</v>
      </c>
      <c r="M14" t="s">
        <v>310</v>
      </c>
      <c r="N14" t="s">
        <v>825</v>
      </c>
      <c r="O14" t="s">
        <v>71</v>
      </c>
      <c r="P14" t="s">
        <v>74</v>
      </c>
      <c r="Q14" s="83">
        <v>351769.125</v>
      </c>
      <c r="R14" s="83">
        <v>1</v>
      </c>
      <c r="S14" s="83">
        <v>21090</v>
      </c>
      <c r="T14" s="83">
        <v>0</v>
      </c>
      <c r="U14" s="83">
        <v>74188.108381579004</v>
      </c>
      <c r="V14" s="81" t="s">
        <v>2615</v>
      </c>
      <c r="W14" s="81" t="s">
        <v>2616</v>
      </c>
      <c r="X14" s="81" t="s">
        <v>2617</v>
      </c>
    </row>
    <row r="15" spans="1:27" x14ac:dyDescent="0.2">
      <c r="A15">
        <v>170</v>
      </c>
      <c r="B15">
        <v>170</v>
      </c>
      <c r="C15" t="s">
        <v>2612</v>
      </c>
      <c r="D15">
        <v>520029083</v>
      </c>
      <c r="E15" t="s">
        <v>543</v>
      </c>
      <c r="F15" t="s">
        <v>2613</v>
      </c>
      <c r="G15" t="s">
        <v>2614</v>
      </c>
      <c r="H15" t="s">
        <v>534</v>
      </c>
      <c r="I15" t="s">
        <v>2570</v>
      </c>
      <c r="J15" t="s">
        <v>70</v>
      </c>
      <c r="K15" t="s">
        <v>70</v>
      </c>
      <c r="L15" t="s">
        <v>553</v>
      </c>
      <c r="M15" t="s">
        <v>310</v>
      </c>
      <c r="N15" t="s">
        <v>825</v>
      </c>
      <c r="O15" t="s">
        <v>71</v>
      </c>
      <c r="P15" t="s">
        <v>74</v>
      </c>
      <c r="Q15" s="83">
        <v>1768.7142646790001</v>
      </c>
      <c r="R15" s="83">
        <v>1</v>
      </c>
      <c r="S15" s="83">
        <v>21090</v>
      </c>
      <c r="T15" s="83">
        <v>0</v>
      </c>
      <c r="U15" s="83">
        <v>373.02183842099998</v>
      </c>
      <c r="V15" s="81" t="s">
        <v>88</v>
      </c>
      <c r="W15" s="81" t="s">
        <v>113</v>
      </c>
      <c r="X15" s="81" t="s">
        <v>75</v>
      </c>
    </row>
    <row r="16" spans="1:27" x14ac:dyDescent="0.2">
      <c r="A16">
        <v>170</v>
      </c>
      <c r="B16">
        <v>170</v>
      </c>
      <c r="C16" t="s">
        <v>624</v>
      </c>
      <c r="D16">
        <v>520037789</v>
      </c>
      <c r="E16" t="s">
        <v>543</v>
      </c>
      <c r="F16" t="s">
        <v>624</v>
      </c>
      <c r="G16" t="s">
        <v>2618</v>
      </c>
      <c r="H16" t="s">
        <v>534</v>
      </c>
      <c r="I16" t="s">
        <v>2570</v>
      </c>
      <c r="J16" t="s">
        <v>70</v>
      </c>
      <c r="K16" t="s">
        <v>70</v>
      </c>
      <c r="L16" t="s">
        <v>536</v>
      </c>
      <c r="M16" t="s">
        <v>310</v>
      </c>
      <c r="N16" t="s">
        <v>561</v>
      </c>
      <c r="O16" t="s">
        <v>71</v>
      </c>
      <c r="P16" t="s">
        <v>74</v>
      </c>
      <c r="Q16" s="83">
        <v>214357.90599999999</v>
      </c>
      <c r="R16" s="83">
        <v>1</v>
      </c>
      <c r="S16" s="83">
        <v>41770</v>
      </c>
      <c r="T16" s="83">
        <v>0</v>
      </c>
      <c r="U16" s="83">
        <v>89537.297210000004</v>
      </c>
      <c r="V16" s="81" t="s">
        <v>2619</v>
      </c>
      <c r="W16" s="81" t="s">
        <v>943</v>
      </c>
      <c r="X16" s="81" t="s">
        <v>2620</v>
      </c>
    </row>
    <row r="17" spans="1:24" x14ac:dyDescent="0.2">
      <c r="A17">
        <v>170</v>
      </c>
      <c r="B17">
        <v>170</v>
      </c>
      <c r="C17" t="s">
        <v>2140</v>
      </c>
      <c r="D17">
        <v>880326081</v>
      </c>
      <c r="E17" t="s">
        <v>531</v>
      </c>
      <c r="F17" t="s">
        <v>2140</v>
      </c>
      <c r="G17" t="s">
        <v>2621</v>
      </c>
      <c r="H17" t="s">
        <v>534</v>
      </c>
      <c r="I17" t="s">
        <v>2570</v>
      </c>
      <c r="J17" t="s">
        <v>70</v>
      </c>
      <c r="K17" t="s">
        <v>70</v>
      </c>
      <c r="L17" t="s">
        <v>536</v>
      </c>
      <c r="M17" t="s">
        <v>310</v>
      </c>
      <c r="N17" t="s">
        <v>1016</v>
      </c>
      <c r="O17" t="s">
        <v>71</v>
      </c>
      <c r="P17" t="s">
        <v>74</v>
      </c>
      <c r="Q17" s="83">
        <v>61950.447</v>
      </c>
      <c r="R17" s="83">
        <v>1</v>
      </c>
      <c r="S17" s="83">
        <v>32500</v>
      </c>
      <c r="T17" s="83">
        <v>0</v>
      </c>
      <c r="U17" s="83">
        <v>20133.895260000001</v>
      </c>
      <c r="V17" s="81" t="s">
        <v>176</v>
      </c>
      <c r="W17" s="81" t="s">
        <v>1633</v>
      </c>
      <c r="X17" s="81" t="s">
        <v>592</v>
      </c>
    </row>
    <row r="18" spans="1:24" x14ac:dyDescent="0.2">
      <c r="A18">
        <v>170</v>
      </c>
      <c r="B18">
        <v>170</v>
      </c>
      <c r="C18" t="s">
        <v>2622</v>
      </c>
      <c r="D18">
        <v>520033986</v>
      </c>
      <c r="E18" t="s">
        <v>543</v>
      </c>
      <c r="F18" t="s">
        <v>2622</v>
      </c>
      <c r="G18" t="s">
        <v>2623</v>
      </c>
      <c r="H18" t="s">
        <v>534</v>
      </c>
      <c r="I18" t="s">
        <v>2570</v>
      </c>
      <c r="J18" t="s">
        <v>70</v>
      </c>
      <c r="K18" t="s">
        <v>70</v>
      </c>
      <c r="L18" t="s">
        <v>536</v>
      </c>
      <c r="M18" t="s">
        <v>310</v>
      </c>
      <c r="N18" t="s">
        <v>576</v>
      </c>
      <c r="O18" t="s">
        <v>577</v>
      </c>
      <c r="P18" t="s">
        <v>74</v>
      </c>
      <c r="Q18" s="83">
        <v>842751.14500000002</v>
      </c>
      <c r="R18" s="83">
        <v>1</v>
      </c>
      <c r="S18" s="83">
        <v>15660</v>
      </c>
      <c r="T18" s="83">
        <v>2014.337</v>
      </c>
      <c r="U18" s="83">
        <v>133989.16597032701</v>
      </c>
      <c r="V18" s="81" t="s">
        <v>2624</v>
      </c>
      <c r="W18" s="81" t="s">
        <v>2625</v>
      </c>
      <c r="X18" s="81" t="s">
        <v>250</v>
      </c>
    </row>
    <row r="19" spans="1:24" x14ac:dyDescent="0.2">
      <c r="A19">
        <v>170</v>
      </c>
      <c r="B19">
        <v>170</v>
      </c>
      <c r="C19" t="s">
        <v>2622</v>
      </c>
      <c r="D19">
        <v>520033986</v>
      </c>
      <c r="E19" t="s">
        <v>543</v>
      </c>
      <c r="F19" t="s">
        <v>2622</v>
      </c>
      <c r="G19" t="s">
        <v>2623</v>
      </c>
      <c r="H19" t="s">
        <v>534</v>
      </c>
      <c r="I19" t="s">
        <v>2570</v>
      </c>
      <c r="J19" t="s">
        <v>70</v>
      </c>
      <c r="K19" t="s">
        <v>70</v>
      </c>
      <c r="L19" t="s">
        <v>553</v>
      </c>
      <c r="M19" t="s">
        <v>310</v>
      </c>
      <c r="N19" t="s">
        <v>576</v>
      </c>
      <c r="O19" t="s">
        <v>577</v>
      </c>
      <c r="P19" t="s">
        <v>74</v>
      </c>
      <c r="Q19" s="83">
        <v>154.072667134</v>
      </c>
      <c r="R19" s="83">
        <v>1</v>
      </c>
      <c r="S19" s="83">
        <v>15660</v>
      </c>
      <c r="T19" s="83">
        <v>0</v>
      </c>
      <c r="U19" s="83">
        <v>24.127779672999999</v>
      </c>
      <c r="V19" s="81" t="s">
        <v>76</v>
      </c>
      <c r="W19" s="81" t="s">
        <v>76</v>
      </c>
      <c r="X19" s="81" t="s">
        <v>76</v>
      </c>
    </row>
    <row r="20" spans="1:24" x14ac:dyDescent="0.2">
      <c r="A20">
        <v>170</v>
      </c>
      <c r="B20">
        <v>170</v>
      </c>
      <c r="C20" t="s">
        <v>2626</v>
      </c>
      <c r="D20">
        <v>520041997</v>
      </c>
      <c r="E20" t="s">
        <v>543</v>
      </c>
      <c r="F20" t="s">
        <v>2626</v>
      </c>
      <c r="G20" t="s">
        <v>2627</v>
      </c>
      <c r="H20" t="s">
        <v>534</v>
      </c>
      <c r="I20" t="s">
        <v>2570</v>
      </c>
      <c r="J20" t="s">
        <v>70</v>
      </c>
      <c r="K20" t="s">
        <v>70</v>
      </c>
      <c r="L20" t="s">
        <v>536</v>
      </c>
      <c r="M20" t="s">
        <v>310</v>
      </c>
      <c r="N20" t="s">
        <v>1845</v>
      </c>
      <c r="O20" t="s">
        <v>71</v>
      </c>
      <c r="P20" t="s">
        <v>74</v>
      </c>
      <c r="Q20" s="83">
        <v>286436.76799999998</v>
      </c>
      <c r="R20" s="83">
        <v>1</v>
      </c>
      <c r="S20" s="83">
        <v>76440</v>
      </c>
      <c r="T20" s="83">
        <v>0</v>
      </c>
      <c r="U20" s="83">
        <v>218952.26519000001</v>
      </c>
      <c r="V20" s="81" t="s">
        <v>121</v>
      </c>
      <c r="W20" s="81" t="s">
        <v>2628</v>
      </c>
      <c r="X20" s="81" t="s">
        <v>809</v>
      </c>
    </row>
    <row r="21" spans="1:24" x14ac:dyDescent="0.2">
      <c r="A21">
        <v>170</v>
      </c>
      <c r="B21">
        <v>170</v>
      </c>
      <c r="C21" t="s">
        <v>804</v>
      </c>
      <c r="D21">
        <v>520017450</v>
      </c>
      <c r="E21" t="s">
        <v>543</v>
      </c>
      <c r="F21" t="s">
        <v>2629</v>
      </c>
      <c r="G21" t="s">
        <v>2630</v>
      </c>
      <c r="H21" t="s">
        <v>534</v>
      </c>
      <c r="I21" t="s">
        <v>2570</v>
      </c>
      <c r="J21" t="s">
        <v>70</v>
      </c>
      <c r="K21" t="s">
        <v>70</v>
      </c>
      <c r="L21" t="s">
        <v>536</v>
      </c>
      <c r="M21" t="s">
        <v>310</v>
      </c>
      <c r="N21" t="s">
        <v>576</v>
      </c>
      <c r="O21" t="s">
        <v>577</v>
      </c>
      <c r="P21" t="s">
        <v>74</v>
      </c>
      <c r="Q21" s="83">
        <v>1425553.321</v>
      </c>
      <c r="R21" s="83">
        <v>1</v>
      </c>
      <c r="S21" s="83">
        <v>16460</v>
      </c>
      <c r="T21" s="83">
        <v>0</v>
      </c>
      <c r="U21" s="83">
        <v>234646.07664000001</v>
      </c>
      <c r="V21" s="81" t="s">
        <v>364</v>
      </c>
      <c r="W21" s="81" t="s">
        <v>2631</v>
      </c>
      <c r="X21" s="81" t="s">
        <v>2632</v>
      </c>
    </row>
    <row r="22" spans="1:24" x14ac:dyDescent="0.2">
      <c r="A22">
        <v>170</v>
      </c>
      <c r="B22">
        <v>170</v>
      </c>
      <c r="C22" t="s">
        <v>1858</v>
      </c>
      <c r="D22">
        <v>514892801</v>
      </c>
      <c r="E22" t="s">
        <v>543</v>
      </c>
      <c r="F22" t="s">
        <v>1858</v>
      </c>
      <c r="G22" t="s">
        <v>2633</v>
      </c>
      <c r="H22" t="s">
        <v>534</v>
      </c>
      <c r="I22" t="s">
        <v>2570</v>
      </c>
      <c r="J22" t="s">
        <v>70</v>
      </c>
      <c r="K22" t="s">
        <v>70</v>
      </c>
      <c r="L22" t="s">
        <v>536</v>
      </c>
      <c r="M22" t="s">
        <v>310</v>
      </c>
      <c r="N22" t="s">
        <v>1861</v>
      </c>
      <c r="O22" t="s">
        <v>71</v>
      </c>
      <c r="P22" t="s">
        <v>74</v>
      </c>
      <c r="Q22" s="83">
        <v>3963717.2590000001</v>
      </c>
      <c r="R22" s="83">
        <v>1</v>
      </c>
      <c r="S22" s="83">
        <v>4500</v>
      </c>
      <c r="T22" s="83">
        <v>0</v>
      </c>
      <c r="U22" s="83">
        <v>178367.27666765501</v>
      </c>
      <c r="V22" s="81" t="s">
        <v>2634</v>
      </c>
      <c r="W22" s="81" t="s">
        <v>2635</v>
      </c>
      <c r="X22" s="81" t="s">
        <v>814</v>
      </c>
    </row>
    <row r="23" spans="1:24" x14ac:dyDescent="0.2">
      <c r="A23">
        <v>170</v>
      </c>
      <c r="B23">
        <v>170</v>
      </c>
      <c r="C23" t="s">
        <v>1858</v>
      </c>
      <c r="D23">
        <v>514892801</v>
      </c>
      <c r="E23" t="s">
        <v>543</v>
      </c>
      <c r="F23" t="s">
        <v>1858</v>
      </c>
      <c r="G23" t="s">
        <v>2633</v>
      </c>
      <c r="H23" t="s">
        <v>534</v>
      </c>
      <c r="I23" t="s">
        <v>2570</v>
      </c>
      <c r="J23" t="s">
        <v>70</v>
      </c>
      <c r="K23" t="s">
        <v>70</v>
      </c>
      <c r="L23" t="s">
        <v>553</v>
      </c>
      <c r="M23" t="s">
        <v>310</v>
      </c>
      <c r="N23" t="s">
        <v>1861</v>
      </c>
      <c r="O23" t="s">
        <v>71</v>
      </c>
      <c r="P23" t="s">
        <v>74</v>
      </c>
      <c r="Q23" s="83">
        <v>31166.253607677001</v>
      </c>
      <c r="R23" s="83">
        <v>1</v>
      </c>
      <c r="S23" s="83">
        <v>4500</v>
      </c>
      <c r="T23" s="83">
        <v>0</v>
      </c>
      <c r="U23" s="83">
        <v>1402.4814123450001</v>
      </c>
      <c r="V23" s="81" t="s">
        <v>158</v>
      </c>
      <c r="W23" s="81" t="s">
        <v>154</v>
      </c>
      <c r="X23" s="81" t="s">
        <v>111</v>
      </c>
    </row>
    <row r="24" spans="1:24" x14ac:dyDescent="0.2">
      <c r="A24">
        <v>170</v>
      </c>
      <c r="B24">
        <v>170</v>
      </c>
      <c r="C24" t="s">
        <v>2636</v>
      </c>
      <c r="D24">
        <v>511812463</v>
      </c>
      <c r="E24" t="s">
        <v>543</v>
      </c>
      <c r="F24" t="s">
        <v>2636</v>
      </c>
      <c r="G24" t="s">
        <v>2637</v>
      </c>
      <c r="H24" t="s">
        <v>534</v>
      </c>
      <c r="I24" t="s">
        <v>2570</v>
      </c>
      <c r="J24" t="s">
        <v>70</v>
      </c>
      <c r="K24" t="s">
        <v>70</v>
      </c>
      <c r="L24" t="s">
        <v>536</v>
      </c>
      <c r="M24" t="s">
        <v>310</v>
      </c>
      <c r="N24" t="s">
        <v>1845</v>
      </c>
      <c r="O24" t="s">
        <v>71</v>
      </c>
      <c r="P24" t="s">
        <v>74</v>
      </c>
      <c r="Q24" s="83">
        <v>28841.804</v>
      </c>
      <c r="R24" s="83">
        <v>1</v>
      </c>
      <c r="S24" s="83">
        <v>157500</v>
      </c>
      <c r="T24" s="83">
        <v>0</v>
      </c>
      <c r="U24" s="83">
        <v>45425.841260000001</v>
      </c>
      <c r="V24" s="81" t="s">
        <v>152</v>
      </c>
      <c r="W24" s="81" t="s">
        <v>2638</v>
      </c>
      <c r="X24" s="81" t="s">
        <v>1201</v>
      </c>
    </row>
    <row r="25" spans="1:24" x14ac:dyDescent="0.2">
      <c r="A25">
        <v>170</v>
      </c>
      <c r="B25">
        <v>170</v>
      </c>
      <c r="C25" t="s">
        <v>1692</v>
      </c>
      <c r="D25">
        <v>514401702</v>
      </c>
      <c r="E25" t="s">
        <v>543</v>
      </c>
      <c r="F25" t="s">
        <v>1692</v>
      </c>
      <c r="G25" t="s">
        <v>2639</v>
      </c>
      <c r="H25" t="s">
        <v>534</v>
      </c>
      <c r="I25" t="s">
        <v>2570</v>
      </c>
      <c r="J25" t="s">
        <v>70</v>
      </c>
      <c r="K25" t="s">
        <v>70</v>
      </c>
      <c r="L25" t="s">
        <v>536</v>
      </c>
      <c r="M25" t="s">
        <v>310</v>
      </c>
      <c r="N25" t="s">
        <v>600</v>
      </c>
      <c r="O25" t="s">
        <v>71</v>
      </c>
      <c r="P25" t="s">
        <v>74</v>
      </c>
      <c r="Q25" s="83">
        <v>102189.758</v>
      </c>
      <c r="R25" s="83">
        <v>1</v>
      </c>
      <c r="S25" s="83">
        <v>9250</v>
      </c>
      <c r="T25" s="83">
        <v>0</v>
      </c>
      <c r="U25" s="83">
        <v>9452.5525899999993</v>
      </c>
      <c r="V25" s="81" t="s">
        <v>284</v>
      </c>
      <c r="W25" s="81" t="s">
        <v>436</v>
      </c>
      <c r="X25" s="81" t="s">
        <v>247</v>
      </c>
    </row>
    <row r="26" spans="1:24" x14ac:dyDescent="0.2">
      <c r="A26">
        <v>170</v>
      </c>
      <c r="B26">
        <v>170</v>
      </c>
      <c r="C26" t="s">
        <v>713</v>
      </c>
      <c r="D26">
        <v>513623314</v>
      </c>
      <c r="E26" t="s">
        <v>543</v>
      </c>
      <c r="F26" t="s">
        <v>713</v>
      </c>
      <c r="G26" t="s">
        <v>2640</v>
      </c>
      <c r="H26" t="s">
        <v>534</v>
      </c>
      <c r="I26" t="s">
        <v>2570</v>
      </c>
      <c r="J26" t="s">
        <v>70</v>
      </c>
      <c r="K26" t="s">
        <v>70</v>
      </c>
      <c r="L26" t="s">
        <v>536</v>
      </c>
      <c r="M26" t="s">
        <v>310</v>
      </c>
      <c r="N26" t="s">
        <v>561</v>
      </c>
      <c r="O26" t="s">
        <v>71</v>
      </c>
      <c r="P26" t="s">
        <v>74</v>
      </c>
      <c r="Q26" s="83">
        <v>100613.946</v>
      </c>
      <c r="R26" s="83">
        <v>1</v>
      </c>
      <c r="S26" s="83">
        <v>67510</v>
      </c>
      <c r="T26" s="83">
        <v>0</v>
      </c>
      <c r="U26" s="83">
        <v>67924.475260000007</v>
      </c>
      <c r="V26" s="81" t="s">
        <v>2393</v>
      </c>
      <c r="W26" s="81" t="s">
        <v>2641</v>
      </c>
      <c r="X26" s="81" t="s">
        <v>1315</v>
      </c>
    </row>
    <row r="27" spans="1:24" x14ac:dyDescent="0.2">
      <c r="A27">
        <v>170</v>
      </c>
      <c r="B27">
        <v>170</v>
      </c>
      <c r="C27" t="s">
        <v>1692</v>
      </c>
      <c r="D27">
        <v>514401702</v>
      </c>
      <c r="E27" t="s">
        <v>543</v>
      </c>
      <c r="F27" t="s">
        <v>2642</v>
      </c>
      <c r="G27" t="s">
        <v>2639</v>
      </c>
      <c r="H27" t="s">
        <v>534</v>
      </c>
      <c r="I27" t="s">
        <v>2570</v>
      </c>
      <c r="J27" t="s">
        <v>70</v>
      </c>
      <c r="K27" t="s">
        <v>70</v>
      </c>
      <c r="L27" t="s">
        <v>1199</v>
      </c>
      <c r="M27" t="s">
        <v>310</v>
      </c>
      <c r="N27" t="s">
        <v>600</v>
      </c>
      <c r="O27" t="s">
        <v>71</v>
      </c>
      <c r="P27" t="s">
        <v>74</v>
      </c>
      <c r="Q27" s="83">
        <v>124979.527</v>
      </c>
      <c r="R27" s="83">
        <v>1</v>
      </c>
      <c r="S27" s="83">
        <v>8986.9246999999996</v>
      </c>
      <c r="T27" s="83">
        <v>0</v>
      </c>
      <c r="U27" s="83">
        <v>11231.81602</v>
      </c>
      <c r="V27" s="81" t="s">
        <v>160</v>
      </c>
      <c r="W27" s="81" t="s">
        <v>176</v>
      </c>
      <c r="X27" s="81" t="s">
        <v>484</v>
      </c>
    </row>
    <row r="28" spans="1:24" x14ac:dyDescent="0.2">
      <c r="A28">
        <v>170</v>
      </c>
      <c r="B28">
        <v>170</v>
      </c>
      <c r="C28" t="s">
        <v>2643</v>
      </c>
      <c r="D28">
        <v>550013098</v>
      </c>
      <c r="E28" t="s">
        <v>1507</v>
      </c>
      <c r="F28" t="s">
        <v>2644</v>
      </c>
      <c r="G28" t="s">
        <v>2645</v>
      </c>
      <c r="H28" t="s">
        <v>534</v>
      </c>
      <c r="I28" t="s">
        <v>2646</v>
      </c>
      <c r="J28" t="s">
        <v>70</v>
      </c>
      <c r="K28" t="s">
        <v>70</v>
      </c>
      <c r="L28" t="s">
        <v>536</v>
      </c>
      <c r="M28" t="s">
        <v>310</v>
      </c>
      <c r="N28" t="s">
        <v>1510</v>
      </c>
      <c r="O28" t="s">
        <v>71</v>
      </c>
      <c r="P28" t="s">
        <v>74</v>
      </c>
      <c r="Q28" s="83">
        <v>2562236.071</v>
      </c>
      <c r="R28" s="83">
        <v>1</v>
      </c>
      <c r="S28" s="83">
        <v>1560</v>
      </c>
      <c r="T28" s="83">
        <v>0</v>
      </c>
      <c r="U28" s="83">
        <v>39970.882700000002</v>
      </c>
      <c r="V28" s="81" t="s">
        <v>1591</v>
      </c>
      <c r="W28" s="81" t="s">
        <v>2393</v>
      </c>
      <c r="X28" s="81" t="s">
        <v>109</v>
      </c>
    </row>
    <row r="29" spans="1:24" x14ac:dyDescent="0.2">
      <c r="A29">
        <v>170</v>
      </c>
      <c r="B29">
        <v>170</v>
      </c>
      <c r="C29" t="s">
        <v>1692</v>
      </c>
      <c r="D29">
        <v>514401702</v>
      </c>
      <c r="E29" t="s">
        <v>543</v>
      </c>
      <c r="F29" t="s">
        <v>2642</v>
      </c>
      <c r="G29" t="s">
        <v>2639</v>
      </c>
      <c r="H29" t="s">
        <v>534</v>
      </c>
      <c r="I29" t="s">
        <v>2570</v>
      </c>
      <c r="J29" t="s">
        <v>70</v>
      </c>
      <c r="K29" t="s">
        <v>70</v>
      </c>
      <c r="L29" t="s">
        <v>1199</v>
      </c>
      <c r="M29" t="s">
        <v>310</v>
      </c>
      <c r="N29" t="s">
        <v>600</v>
      </c>
      <c r="O29" t="s">
        <v>71</v>
      </c>
      <c r="P29" t="s">
        <v>74</v>
      </c>
      <c r="Q29" s="83">
        <v>187284.44099999999</v>
      </c>
      <c r="R29" s="83">
        <v>1</v>
      </c>
      <c r="S29" s="83">
        <v>8754.1039999999994</v>
      </c>
      <c r="T29" s="83">
        <v>0</v>
      </c>
      <c r="U29" s="83">
        <v>16395.074779999999</v>
      </c>
      <c r="V29" s="81" t="s">
        <v>630</v>
      </c>
      <c r="W29" s="81" t="s">
        <v>565</v>
      </c>
      <c r="X29" s="81" t="s">
        <v>243</v>
      </c>
    </row>
    <row r="30" spans="1:24" x14ac:dyDescent="0.2">
      <c r="A30">
        <v>170</v>
      </c>
      <c r="B30">
        <v>170</v>
      </c>
      <c r="C30" t="s">
        <v>1540</v>
      </c>
      <c r="D30">
        <v>520041146</v>
      </c>
      <c r="E30" t="s">
        <v>543</v>
      </c>
      <c r="F30" t="s">
        <v>1540</v>
      </c>
      <c r="G30" t="s">
        <v>2647</v>
      </c>
      <c r="H30" t="s">
        <v>534</v>
      </c>
      <c r="I30" t="s">
        <v>2570</v>
      </c>
      <c r="J30" t="s">
        <v>70</v>
      </c>
      <c r="K30" t="s">
        <v>70</v>
      </c>
      <c r="L30" t="s">
        <v>536</v>
      </c>
      <c r="M30" t="s">
        <v>310</v>
      </c>
      <c r="N30" t="s">
        <v>1016</v>
      </c>
      <c r="O30" t="s">
        <v>71</v>
      </c>
      <c r="P30" t="s">
        <v>74</v>
      </c>
      <c r="Q30" s="83">
        <v>980689.29500000004</v>
      </c>
      <c r="R30" s="83">
        <v>1</v>
      </c>
      <c r="S30" s="83">
        <v>26300</v>
      </c>
      <c r="T30" s="83">
        <v>0</v>
      </c>
      <c r="U30" s="83">
        <v>257921.28445000001</v>
      </c>
      <c r="V30" s="81" t="s">
        <v>2648</v>
      </c>
      <c r="W30" s="81" t="s">
        <v>2649</v>
      </c>
      <c r="X30" s="81" t="s">
        <v>2650</v>
      </c>
    </row>
    <row r="31" spans="1:24" x14ac:dyDescent="0.2">
      <c r="A31">
        <v>170</v>
      </c>
      <c r="B31">
        <v>170</v>
      </c>
      <c r="C31" t="s">
        <v>1778</v>
      </c>
      <c r="D31">
        <v>520044322</v>
      </c>
      <c r="E31" t="s">
        <v>543</v>
      </c>
      <c r="F31" t="s">
        <v>1778</v>
      </c>
      <c r="G31" t="s">
        <v>2651</v>
      </c>
      <c r="H31" t="s">
        <v>534</v>
      </c>
      <c r="I31" t="s">
        <v>2570</v>
      </c>
      <c r="J31" t="s">
        <v>70</v>
      </c>
      <c r="K31" t="s">
        <v>70</v>
      </c>
      <c r="L31" t="s">
        <v>536</v>
      </c>
      <c r="M31" t="s">
        <v>310</v>
      </c>
      <c r="N31" t="s">
        <v>1510</v>
      </c>
      <c r="O31" t="s">
        <v>71</v>
      </c>
      <c r="P31" t="s">
        <v>74</v>
      </c>
      <c r="Q31" s="83">
        <v>63703.428999999996</v>
      </c>
      <c r="R31" s="83">
        <v>1</v>
      </c>
      <c r="S31" s="83">
        <v>75980</v>
      </c>
      <c r="T31" s="83">
        <v>0</v>
      </c>
      <c r="U31" s="83">
        <v>48401.865599999997</v>
      </c>
      <c r="V31" s="81" t="s">
        <v>2018</v>
      </c>
      <c r="W31" s="81" t="s">
        <v>2652</v>
      </c>
      <c r="X31" s="81" t="s">
        <v>1543</v>
      </c>
    </row>
    <row r="32" spans="1:24" x14ac:dyDescent="0.2">
      <c r="A32">
        <v>170</v>
      </c>
      <c r="B32">
        <v>170</v>
      </c>
      <c r="C32" t="s">
        <v>2653</v>
      </c>
      <c r="D32">
        <v>511235434</v>
      </c>
      <c r="E32" t="s">
        <v>543</v>
      </c>
      <c r="F32" t="s">
        <v>2653</v>
      </c>
      <c r="G32" t="s">
        <v>2654</v>
      </c>
      <c r="H32" t="s">
        <v>534</v>
      </c>
      <c r="I32" t="s">
        <v>2570</v>
      </c>
      <c r="J32" t="s">
        <v>70</v>
      </c>
      <c r="K32" t="s">
        <v>70</v>
      </c>
      <c r="L32" t="s">
        <v>536</v>
      </c>
      <c r="M32" t="s">
        <v>310</v>
      </c>
      <c r="N32" t="s">
        <v>1845</v>
      </c>
      <c r="O32" t="s">
        <v>71</v>
      </c>
      <c r="P32" t="s">
        <v>74</v>
      </c>
      <c r="Q32" s="83">
        <v>116540.61500000001</v>
      </c>
      <c r="R32" s="83">
        <v>1</v>
      </c>
      <c r="S32" s="83">
        <v>47000</v>
      </c>
      <c r="T32" s="83">
        <v>0</v>
      </c>
      <c r="U32" s="83">
        <v>54774.089220000002</v>
      </c>
      <c r="V32" s="81" t="s">
        <v>121</v>
      </c>
      <c r="W32" s="81" t="s">
        <v>1417</v>
      </c>
      <c r="X32" s="81" t="s">
        <v>2151</v>
      </c>
    </row>
    <row r="33" spans="1:24" x14ac:dyDescent="0.2">
      <c r="A33">
        <v>170</v>
      </c>
      <c r="B33">
        <v>170</v>
      </c>
      <c r="C33" t="s">
        <v>2655</v>
      </c>
      <c r="D33">
        <v>520022732</v>
      </c>
      <c r="E33" t="s">
        <v>543</v>
      </c>
      <c r="F33" t="s">
        <v>2655</v>
      </c>
      <c r="G33" t="s">
        <v>2656</v>
      </c>
      <c r="H33" t="s">
        <v>534</v>
      </c>
      <c r="I33" t="s">
        <v>2570</v>
      </c>
      <c r="J33" t="s">
        <v>70</v>
      </c>
      <c r="K33" t="s">
        <v>70</v>
      </c>
      <c r="L33" t="s">
        <v>536</v>
      </c>
      <c r="M33" t="s">
        <v>310</v>
      </c>
      <c r="N33" t="s">
        <v>1574</v>
      </c>
      <c r="O33" t="s">
        <v>71</v>
      </c>
      <c r="P33" t="s">
        <v>74</v>
      </c>
      <c r="Q33" s="83">
        <v>86753.335000000006</v>
      </c>
      <c r="R33" s="83">
        <v>1</v>
      </c>
      <c r="S33" s="83">
        <v>4261</v>
      </c>
      <c r="T33" s="83">
        <v>0</v>
      </c>
      <c r="U33" s="83">
        <v>3696.5595899999998</v>
      </c>
      <c r="V33" s="81" t="s">
        <v>284</v>
      </c>
      <c r="W33" s="81" t="s">
        <v>975</v>
      </c>
      <c r="X33" s="81" t="s">
        <v>144</v>
      </c>
    </row>
    <row r="34" spans="1:24" x14ac:dyDescent="0.2">
      <c r="A34">
        <v>170</v>
      </c>
      <c r="B34">
        <v>170</v>
      </c>
      <c r="C34" t="s">
        <v>2657</v>
      </c>
      <c r="D34">
        <v>511399388</v>
      </c>
      <c r="E34" t="s">
        <v>543</v>
      </c>
      <c r="F34" t="s">
        <v>2657</v>
      </c>
      <c r="G34" t="s">
        <v>2658</v>
      </c>
      <c r="H34" t="s">
        <v>534</v>
      </c>
      <c r="I34" t="s">
        <v>2570</v>
      </c>
      <c r="J34" t="s">
        <v>70</v>
      </c>
      <c r="K34" t="s">
        <v>70</v>
      </c>
      <c r="L34" t="s">
        <v>536</v>
      </c>
      <c r="M34" t="s">
        <v>310</v>
      </c>
      <c r="N34" t="s">
        <v>586</v>
      </c>
      <c r="O34" t="s">
        <v>71</v>
      </c>
      <c r="P34" t="s">
        <v>74</v>
      </c>
      <c r="Q34" s="83">
        <v>122422.595</v>
      </c>
      <c r="R34" s="83">
        <v>1</v>
      </c>
      <c r="S34" s="83">
        <v>35870</v>
      </c>
      <c r="T34" s="83">
        <v>0</v>
      </c>
      <c r="U34" s="83">
        <v>43912.984968345998</v>
      </c>
      <c r="V34" s="81" t="s">
        <v>643</v>
      </c>
      <c r="W34" s="81" t="s">
        <v>972</v>
      </c>
      <c r="X34" s="81" t="s">
        <v>2297</v>
      </c>
    </row>
    <row r="35" spans="1:24" x14ac:dyDescent="0.2">
      <c r="A35">
        <v>170</v>
      </c>
      <c r="B35">
        <v>170</v>
      </c>
      <c r="C35" t="s">
        <v>2657</v>
      </c>
      <c r="D35">
        <v>511399388</v>
      </c>
      <c r="E35" t="s">
        <v>543</v>
      </c>
      <c r="F35" t="s">
        <v>2657</v>
      </c>
      <c r="G35" t="s">
        <v>2658</v>
      </c>
      <c r="H35" t="s">
        <v>534</v>
      </c>
      <c r="I35" t="s">
        <v>2570</v>
      </c>
      <c r="J35" t="s">
        <v>70</v>
      </c>
      <c r="K35" t="s">
        <v>70</v>
      </c>
      <c r="L35" t="s">
        <v>553</v>
      </c>
      <c r="M35" t="s">
        <v>310</v>
      </c>
      <c r="N35" t="s">
        <v>586</v>
      </c>
      <c r="O35" t="s">
        <v>71</v>
      </c>
      <c r="P35" t="s">
        <v>74</v>
      </c>
      <c r="Q35" s="83">
        <v>74.913776564000003</v>
      </c>
      <c r="R35" s="83">
        <v>1</v>
      </c>
      <c r="S35" s="83">
        <v>35870</v>
      </c>
      <c r="T35" s="83">
        <v>0</v>
      </c>
      <c r="U35" s="83">
        <v>26.871571654</v>
      </c>
      <c r="V35" s="81" t="s">
        <v>76</v>
      </c>
      <c r="W35" s="81" t="s">
        <v>76</v>
      </c>
      <c r="X35" s="81" t="s">
        <v>76</v>
      </c>
    </row>
    <row r="36" spans="1:24" x14ac:dyDescent="0.2">
      <c r="A36">
        <v>170</v>
      </c>
      <c r="B36">
        <v>170</v>
      </c>
      <c r="C36" t="s">
        <v>2657</v>
      </c>
      <c r="D36">
        <v>511399388</v>
      </c>
      <c r="E36" t="s">
        <v>543</v>
      </c>
      <c r="F36" t="s">
        <v>2657</v>
      </c>
      <c r="G36" t="s">
        <v>2658</v>
      </c>
      <c r="H36" t="s">
        <v>534</v>
      </c>
      <c r="I36" t="s">
        <v>2570</v>
      </c>
      <c r="J36" t="s">
        <v>70</v>
      </c>
      <c r="K36" t="s">
        <v>70</v>
      </c>
      <c r="L36" t="s">
        <v>1199</v>
      </c>
      <c r="M36" t="s">
        <v>310</v>
      </c>
      <c r="N36" t="s">
        <v>586</v>
      </c>
      <c r="O36" t="s">
        <v>71</v>
      </c>
      <c r="P36" t="s">
        <v>74</v>
      </c>
      <c r="Q36" s="83">
        <v>2615.864</v>
      </c>
      <c r="R36" s="83">
        <v>1</v>
      </c>
      <c r="S36" s="83">
        <v>35574.129999999997</v>
      </c>
      <c r="T36" s="83">
        <v>0</v>
      </c>
      <c r="U36" s="83">
        <v>930.57093999999995</v>
      </c>
      <c r="V36" s="81" t="s">
        <v>110</v>
      </c>
      <c r="W36" s="81" t="s">
        <v>158</v>
      </c>
      <c r="X36" s="81" t="s">
        <v>114</v>
      </c>
    </row>
    <row r="37" spans="1:24" x14ac:dyDescent="0.2">
      <c r="A37">
        <v>170</v>
      </c>
      <c r="B37">
        <v>170</v>
      </c>
      <c r="C37" t="s">
        <v>2659</v>
      </c>
      <c r="D37">
        <v>520007469</v>
      </c>
      <c r="E37" t="s">
        <v>543</v>
      </c>
      <c r="F37" t="s">
        <v>2660</v>
      </c>
      <c r="G37" t="s">
        <v>2661</v>
      </c>
      <c r="H37" t="s">
        <v>534</v>
      </c>
      <c r="I37" t="s">
        <v>2570</v>
      </c>
      <c r="J37" t="s">
        <v>70</v>
      </c>
      <c r="K37" t="s">
        <v>70</v>
      </c>
      <c r="L37" t="s">
        <v>536</v>
      </c>
      <c r="M37" t="s">
        <v>310</v>
      </c>
      <c r="N37" t="s">
        <v>576</v>
      </c>
      <c r="O37" t="s">
        <v>577</v>
      </c>
      <c r="P37" t="s">
        <v>74</v>
      </c>
      <c r="Q37" s="83">
        <v>179260.177</v>
      </c>
      <c r="R37" s="83">
        <v>1</v>
      </c>
      <c r="S37" s="83">
        <v>44680</v>
      </c>
      <c r="T37" s="83">
        <v>0</v>
      </c>
      <c r="U37" s="83">
        <v>80093.447119999997</v>
      </c>
      <c r="V37" s="81" t="s">
        <v>2662</v>
      </c>
      <c r="W37" s="81" t="s">
        <v>2663</v>
      </c>
      <c r="X37" s="81" t="s">
        <v>2475</v>
      </c>
    </row>
    <row r="38" spans="1:24" x14ac:dyDescent="0.2">
      <c r="A38">
        <v>170</v>
      </c>
      <c r="B38">
        <v>170</v>
      </c>
      <c r="C38" t="s">
        <v>1540</v>
      </c>
      <c r="D38">
        <v>520041146</v>
      </c>
      <c r="E38" t="s">
        <v>543</v>
      </c>
      <c r="F38" t="s">
        <v>2664</v>
      </c>
      <c r="G38" t="s">
        <v>2647</v>
      </c>
      <c r="H38" t="s">
        <v>534</v>
      </c>
      <c r="I38" t="s">
        <v>2570</v>
      </c>
      <c r="J38" t="s">
        <v>70</v>
      </c>
      <c r="K38" t="s">
        <v>70</v>
      </c>
      <c r="L38" t="s">
        <v>1199</v>
      </c>
      <c r="M38" t="s">
        <v>310</v>
      </c>
      <c r="N38" t="s">
        <v>1016</v>
      </c>
      <c r="O38" t="s">
        <v>71</v>
      </c>
      <c r="P38" t="s">
        <v>74</v>
      </c>
      <c r="Q38" s="83">
        <v>100277.958</v>
      </c>
      <c r="R38" s="83">
        <v>1</v>
      </c>
      <c r="S38" s="83">
        <v>26200.137200000001</v>
      </c>
      <c r="T38" s="83">
        <v>0</v>
      </c>
      <c r="U38" s="83">
        <v>26272.962619999998</v>
      </c>
      <c r="V38" s="81" t="s">
        <v>692</v>
      </c>
      <c r="W38" s="81" t="s">
        <v>2292</v>
      </c>
      <c r="X38" s="81" t="s">
        <v>438</v>
      </c>
    </row>
    <row r="39" spans="1:24" x14ac:dyDescent="0.2">
      <c r="A39">
        <v>170</v>
      </c>
      <c r="B39">
        <v>170</v>
      </c>
      <c r="C39" t="s">
        <v>2665</v>
      </c>
      <c r="D39">
        <v>520029984</v>
      </c>
      <c r="E39" t="s">
        <v>543</v>
      </c>
      <c r="F39" t="s">
        <v>2666</v>
      </c>
      <c r="G39" t="s">
        <v>2667</v>
      </c>
      <c r="H39" t="s">
        <v>534</v>
      </c>
      <c r="I39" t="s">
        <v>2570</v>
      </c>
      <c r="J39" t="s">
        <v>70</v>
      </c>
      <c r="K39" t="s">
        <v>70</v>
      </c>
      <c r="L39" t="s">
        <v>536</v>
      </c>
      <c r="M39" t="s">
        <v>310</v>
      </c>
      <c r="N39" t="s">
        <v>576</v>
      </c>
      <c r="O39" t="s">
        <v>71</v>
      </c>
      <c r="P39" t="s">
        <v>74</v>
      </c>
      <c r="Q39" s="83">
        <v>2342022.4049999998</v>
      </c>
      <c r="R39" s="83">
        <v>1</v>
      </c>
      <c r="S39" s="83">
        <v>1656</v>
      </c>
      <c r="T39" s="83">
        <v>0</v>
      </c>
      <c r="U39" s="83">
        <v>38783.891020000003</v>
      </c>
      <c r="V39" s="81" t="s">
        <v>1531</v>
      </c>
      <c r="W39" s="81" t="s">
        <v>2668</v>
      </c>
      <c r="X39" s="81" t="s">
        <v>101</v>
      </c>
    </row>
    <row r="40" spans="1:24" x14ac:dyDescent="0.2">
      <c r="A40">
        <v>170</v>
      </c>
      <c r="B40">
        <v>170</v>
      </c>
      <c r="C40" t="s">
        <v>2669</v>
      </c>
      <c r="D40">
        <v>514259019</v>
      </c>
      <c r="E40" t="s">
        <v>543</v>
      </c>
      <c r="F40" t="s">
        <v>2669</v>
      </c>
      <c r="G40" t="s">
        <v>2670</v>
      </c>
      <c r="H40" t="s">
        <v>534</v>
      </c>
      <c r="I40" t="s">
        <v>2570</v>
      </c>
      <c r="J40" t="s">
        <v>70</v>
      </c>
      <c r="K40" t="s">
        <v>70</v>
      </c>
      <c r="L40" t="s">
        <v>536</v>
      </c>
      <c r="M40" t="s">
        <v>310</v>
      </c>
      <c r="N40" t="s">
        <v>2594</v>
      </c>
      <c r="O40" t="s">
        <v>71</v>
      </c>
      <c r="P40" t="s">
        <v>74</v>
      </c>
      <c r="Q40" s="83">
        <v>535045.18000000005</v>
      </c>
      <c r="R40" s="83">
        <v>1</v>
      </c>
      <c r="S40" s="83">
        <v>24060</v>
      </c>
      <c r="T40" s="83">
        <v>0</v>
      </c>
      <c r="U40" s="83">
        <v>128731.87020999999</v>
      </c>
      <c r="V40" s="81" t="s">
        <v>965</v>
      </c>
      <c r="W40" s="81" t="s">
        <v>2671</v>
      </c>
      <c r="X40" s="81" t="s">
        <v>2573</v>
      </c>
    </row>
    <row r="41" spans="1:24" x14ac:dyDescent="0.2">
      <c r="A41">
        <v>170</v>
      </c>
      <c r="B41">
        <v>170</v>
      </c>
      <c r="C41" t="s">
        <v>1711</v>
      </c>
      <c r="D41">
        <v>550263107</v>
      </c>
      <c r="E41" t="s">
        <v>1507</v>
      </c>
      <c r="F41" t="s">
        <v>2672</v>
      </c>
      <c r="G41" t="s">
        <v>2673</v>
      </c>
      <c r="H41" t="s">
        <v>534</v>
      </c>
      <c r="I41" t="s">
        <v>2646</v>
      </c>
      <c r="J41" t="s">
        <v>70</v>
      </c>
      <c r="K41" t="s">
        <v>70</v>
      </c>
      <c r="L41" t="s">
        <v>536</v>
      </c>
      <c r="M41" t="s">
        <v>310</v>
      </c>
      <c r="N41" t="s">
        <v>1510</v>
      </c>
      <c r="O41" t="s">
        <v>71</v>
      </c>
      <c r="P41" t="s">
        <v>74</v>
      </c>
      <c r="Q41" s="83">
        <v>262635.21500000003</v>
      </c>
      <c r="R41" s="83">
        <v>1</v>
      </c>
      <c r="S41" s="83">
        <v>11950</v>
      </c>
      <c r="T41" s="83">
        <v>0</v>
      </c>
      <c r="U41" s="83">
        <v>31384.908189999998</v>
      </c>
      <c r="V41" s="81" t="s">
        <v>1531</v>
      </c>
      <c r="W41" s="81" t="s">
        <v>2674</v>
      </c>
      <c r="X41" s="81" t="s">
        <v>1644</v>
      </c>
    </row>
    <row r="42" spans="1:24" x14ac:dyDescent="0.2">
      <c r="A42">
        <v>170</v>
      </c>
      <c r="B42">
        <v>170</v>
      </c>
      <c r="C42" t="s">
        <v>1540</v>
      </c>
      <c r="D42">
        <v>520041146</v>
      </c>
      <c r="E42" t="s">
        <v>543</v>
      </c>
      <c r="F42" t="s">
        <v>1540</v>
      </c>
      <c r="G42" t="s">
        <v>2647</v>
      </c>
      <c r="H42" t="s">
        <v>534</v>
      </c>
      <c r="I42" t="s">
        <v>2570</v>
      </c>
      <c r="J42" t="s">
        <v>70</v>
      </c>
      <c r="K42" t="s">
        <v>70</v>
      </c>
      <c r="L42" t="s">
        <v>1199</v>
      </c>
      <c r="M42" t="s">
        <v>310</v>
      </c>
      <c r="N42" t="s">
        <v>1016</v>
      </c>
      <c r="O42" t="s">
        <v>71</v>
      </c>
      <c r="P42" t="s">
        <v>74</v>
      </c>
      <c r="Q42" s="83">
        <v>170258.538</v>
      </c>
      <c r="R42" s="83">
        <v>1</v>
      </c>
      <c r="S42" s="83">
        <v>26324.7808</v>
      </c>
      <c r="T42" s="83">
        <v>0</v>
      </c>
      <c r="U42" s="83">
        <v>44820.186840000002</v>
      </c>
      <c r="V42" s="81" t="s">
        <v>1549</v>
      </c>
      <c r="W42" s="81" t="s">
        <v>2675</v>
      </c>
      <c r="X42" s="81" t="s">
        <v>933</v>
      </c>
    </row>
    <row r="43" spans="1:24" x14ac:dyDescent="0.2">
      <c r="A43">
        <v>170</v>
      </c>
      <c r="B43">
        <v>170</v>
      </c>
      <c r="C43" t="s">
        <v>650</v>
      </c>
      <c r="D43">
        <v>513257873</v>
      </c>
      <c r="E43" t="s">
        <v>543</v>
      </c>
      <c r="F43" t="s">
        <v>650</v>
      </c>
      <c r="G43" t="s">
        <v>2676</v>
      </c>
      <c r="H43" t="s">
        <v>534</v>
      </c>
      <c r="I43" t="s">
        <v>2570</v>
      </c>
      <c r="J43" t="s">
        <v>70</v>
      </c>
      <c r="K43" t="s">
        <v>70</v>
      </c>
      <c r="L43" t="s">
        <v>536</v>
      </c>
      <c r="M43" t="s">
        <v>310</v>
      </c>
      <c r="N43" t="s">
        <v>561</v>
      </c>
      <c r="O43" t="s">
        <v>71</v>
      </c>
      <c r="P43" t="s">
        <v>74</v>
      </c>
      <c r="Q43" s="83">
        <v>410501.9</v>
      </c>
      <c r="R43" s="83">
        <v>1</v>
      </c>
      <c r="S43" s="83">
        <v>60000</v>
      </c>
      <c r="T43" s="83">
        <v>0</v>
      </c>
      <c r="U43" s="83">
        <v>246301.14001766799</v>
      </c>
      <c r="V43" s="81" t="s">
        <v>2677</v>
      </c>
      <c r="W43" s="81" t="s">
        <v>2678</v>
      </c>
      <c r="X43" s="81" t="s">
        <v>2679</v>
      </c>
    </row>
    <row r="44" spans="1:24" x14ac:dyDescent="0.2">
      <c r="A44">
        <v>170</v>
      </c>
      <c r="B44">
        <v>170</v>
      </c>
      <c r="C44" t="s">
        <v>650</v>
      </c>
      <c r="D44">
        <v>513257873</v>
      </c>
      <c r="E44" t="s">
        <v>543</v>
      </c>
      <c r="F44" t="s">
        <v>650</v>
      </c>
      <c r="G44" t="s">
        <v>2676</v>
      </c>
      <c r="H44" t="s">
        <v>534</v>
      </c>
      <c r="I44" t="s">
        <v>2570</v>
      </c>
      <c r="J44" t="s">
        <v>70</v>
      </c>
      <c r="K44" t="s">
        <v>70</v>
      </c>
      <c r="L44" t="s">
        <v>553</v>
      </c>
      <c r="M44" t="s">
        <v>310</v>
      </c>
      <c r="N44" t="s">
        <v>561</v>
      </c>
      <c r="O44" t="s">
        <v>71</v>
      </c>
      <c r="P44" t="s">
        <v>74</v>
      </c>
      <c r="Q44" s="83">
        <v>34.46033722</v>
      </c>
      <c r="R44" s="83">
        <v>1</v>
      </c>
      <c r="S44" s="83">
        <v>60000</v>
      </c>
      <c r="T44" s="83">
        <v>0</v>
      </c>
      <c r="U44" s="83">
        <v>20.676202331999999</v>
      </c>
      <c r="V44" s="81" t="s">
        <v>76</v>
      </c>
      <c r="W44" s="81" t="s">
        <v>76</v>
      </c>
      <c r="X44" s="81" t="s">
        <v>76</v>
      </c>
    </row>
    <row r="45" spans="1:24" x14ac:dyDescent="0.2">
      <c r="A45">
        <v>170</v>
      </c>
      <c r="B45">
        <v>170</v>
      </c>
      <c r="C45" t="s">
        <v>2680</v>
      </c>
      <c r="D45">
        <v>201406588</v>
      </c>
      <c r="E45" t="s">
        <v>531</v>
      </c>
      <c r="F45" t="s">
        <v>2681</v>
      </c>
      <c r="G45" t="s">
        <v>2682</v>
      </c>
      <c r="H45" t="s">
        <v>534</v>
      </c>
      <c r="I45" t="s">
        <v>2570</v>
      </c>
      <c r="J45" t="s">
        <v>70</v>
      </c>
      <c r="K45" t="s">
        <v>70</v>
      </c>
      <c r="L45" t="s">
        <v>536</v>
      </c>
      <c r="M45" t="s">
        <v>310</v>
      </c>
      <c r="N45" t="s">
        <v>600</v>
      </c>
      <c r="O45" t="s">
        <v>71</v>
      </c>
      <c r="P45" t="s">
        <v>74</v>
      </c>
      <c r="Q45" s="83">
        <v>466233.505</v>
      </c>
      <c r="R45" s="83">
        <v>1</v>
      </c>
      <c r="S45" s="83">
        <v>20130</v>
      </c>
      <c r="T45" s="83">
        <v>0</v>
      </c>
      <c r="U45" s="83">
        <v>93852.804489999995</v>
      </c>
      <c r="V45" s="81" t="s">
        <v>1991</v>
      </c>
      <c r="W45" s="81" t="s">
        <v>1421</v>
      </c>
      <c r="X45" s="81" t="s">
        <v>2337</v>
      </c>
    </row>
    <row r="46" spans="1:24" x14ac:dyDescent="0.2">
      <c r="A46">
        <v>170</v>
      </c>
      <c r="B46">
        <v>170</v>
      </c>
      <c r="C46" t="s">
        <v>2683</v>
      </c>
      <c r="D46">
        <v>520020033</v>
      </c>
      <c r="E46" t="s">
        <v>543</v>
      </c>
      <c r="F46" t="s">
        <v>2684</v>
      </c>
      <c r="G46" t="s">
        <v>2685</v>
      </c>
      <c r="H46" t="s">
        <v>534</v>
      </c>
      <c r="I46" t="s">
        <v>2570</v>
      </c>
      <c r="J46" t="s">
        <v>70</v>
      </c>
      <c r="K46" t="s">
        <v>70</v>
      </c>
      <c r="L46" t="s">
        <v>536</v>
      </c>
      <c r="M46" t="s">
        <v>310</v>
      </c>
      <c r="N46" t="s">
        <v>1889</v>
      </c>
      <c r="O46" t="s">
        <v>71</v>
      </c>
      <c r="P46" t="s">
        <v>74</v>
      </c>
      <c r="Q46" s="83">
        <v>510612.8</v>
      </c>
      <c r="R46" s="83">
        <v>1</v>
      </c>
      <c r="S46" s="83">
        <v>12350</v>
      </c>
      <c r="T46" s="83">
        <v>0</v>
      </c>
      <c r="U46" s="83">
        <v>63060.68086</v>
      </c>
      <c r="V46" s="81" t="s">
        <v>2686</v>
      </c>
      <c r="W46" s="81" t="s">
        <v>2687</v>
      </c>
      <c r="X46" s="81" t="s">
        <v>2399</v>
      </c>
    </row>
    <row r="47" spans="1:24" x14ac:dyDescent="0.2">
      <c r="A47">
        <v>170</v>
      </c>
      <c r="B47">
        <v>170</v>
      </c>
      <c r="C47" t="s">
        <v>2688</v>
      </c>
      <c r="D47">
        <v>520043795</v>
      </c>
      <c r="E47" t="s">
        <v>543</v>
      </c>
      <c r="F47" t="s">
        <v>2689</v>
      </c>
      <c r="G47" t="s">
        <v>2690</v>
      </c>
      <c r="H47" t="s">
        <v>534</v>
      </c>
      <c r="I47" t="s">
        <v>2570</v>
      </c>
      <c r="J47" t="s">
        <v>70</v>
      </c>
      <c r="K47" t="s">
        <v>70</v>
      </c>
      <c r="L47" t="s">
        <v>536</v>
      </c>
      <c r="M47" t="s">
        <v>310</v>
      </c>
      <c r="N47" t="s">
        <v>1889</v>
      </c>
      <c r="O47" t="s">
        <v>71</v>
      </c>
      <c r="P47" t="s">
        <v>74</v>
      </c>
      <c r="Q47" s="83">
        <v>225415.304</v>
      </c>
      <c r="R47" s="83">
        <v>1</v>
      </c>
      <c r="S47" s="83">
        <v>12930</v>
      </c>
      <c r="T47" s="83">
        <v>0</v>
      </c>
      <c r="U47" s="83">
        <v>29146.198799999998</v>
      </c>
      <c r="V47" s="81" t="s">
        <v>2475</v>
      </c>
      <c r="W47" s="81" t="s">
        <v>2691</v>
      </c>
      <c r="X47" s="81" t="s">
        <v>315</v>
      </c>
    </row>
    <row r="48" spans="1:24" x14ac:dyDescent="0.2">
      <c r="A48">
        <v>170</v>
      </c>
      <c r="B48">
        <v>170</v>
      </c>
      <c r="C48" t="s">
        <v>2692</v>
      </c>
      <c r="D48">
        <v>520029026</v>
      </c>
      <c r="E48" t="s">
        <v>543</v>
      </c>
      <c r="F48" t="s">
        <v>2692</v>
      </c>
      <c r="G48" t="s">
        <v>2693</v>
      </c>
      <c r="H48" t="s">
        <v>534</v>
      </c>
      <c r="I48" t="s">
        <v>2570</v>
      </c>
      <c r="J48" t="s">
        <v>70</v>
      </c>
      <c r="K48" t="s">
        <v>70</v>
      </c>
      <c r="L48" t="s">
        <v>536</v>
      </c>
      <c r="M48" t="s">
        <v>310</v>
      </c>
      <c r="N48" t="s">
        <v>825</v>
      </c>
      <c r="O48" t="s">
        <v>71</v>
      </c>
      <c r="P48" t="s">
        <v>74</v>
      </c>
      <c r="Q48" s="83">
        <v>149347.93100000001</v>
      </c>
      <c r="R48" s="83">
        <v>1</v>
      </c>
      <c r="S48" s="83">
        <v>26680</v>
      </c>
      <c r="T48" s="83">
        <v>0</v>
      </c>
      <c r="U48" s="83">
        <v>39846.028100000003</v>
      </c>
      <c r="V48" s="81" t="s">
        <v>2694</v>
      </c>
      <c r="W48" s="81" t="s">
        <v>968</v>
      </c>
      <c r="X48" s="81" t="s">
        <v>109</v>
      </c>
    </row>
    <row r="49" spans="1:24" x14ac:dyDescent="0.2">
      <c r="A49">
        <v>170</v>
      </c>
      <c r="B49">
        <v>170</v>
      </c>
      <c r="C49" t="s">
        <v>2695</v>
      </c>
      <c r="D49">
        <v>520025370</v>
      </c>
      <c r="E49" t="s">
        <v>543</v>
      </c>
      <c r="F49" t="s">
        <v>2695</v>
      </c>
      <c r="G49" t="s">
        <v>2696</v>
      </c>
      <c r="H49" t="s">
        <v>534</v>
      </c>
      <c r="I49" t="s">
        <v>2570</v>
      </c>
      <c r="J49" t="s">
        <v>70</v>
      </c>
      <c r="K49" t="s">
        <v>70</v>
      </c>
      <c r="L49" t="s">
        <v>536</v>
      </c>
      <c r="M49" t="s">
        <v>310</v>
      </c>
      <c r="N49" t="s">
        <v>537</v>
      </c>
      <c r="O49" t="s">
        <v>71</v>
      </c>
      <c r="P49" t="s">
        <v>74</v>
      </c>
      <c r="Q49" s="83">
        <v>370289.804</v>
      </c>
      <c r="R49" s="83">
        <v>1</v>
      </c>
      <c r="S49" s="83">
        <v>14680</v>
      </c>
      <c r="T49" s="83">
        <v>0</v>
      </c>
      <c r="U49" s="83">
        <v>54358.543246178997</v>
      </c>
      <c r="V49" s="81" t="s">
        <v>2697</v>
      </c>
      <c r="W49" s="81" t="s">
        <v>2698</v>
      </c>
      <c r="X49" s="81" t="s">
        <v>2151</v>
      </c>
    </row>
    <row r="50" spans="1:24" x14ac:dyDescent="0.2">
      <c r="A50">
        <v>170</v>
      </c>
      <c r="B50">
        <v>170</v>
      </c>
      <c r="C50" t="s">
        <v>2695</v>
      </c>
      <c r="D50">
        <v>520025370</v>
      </c>
      <c r="E50" t="s">
        <v>543</v>
      </c>
      <c r="F50" t="s">
        <v>2695</v>
      </c>
      <c r="G50" t="s">
        <v>2696</v>
      </c>
      <c r="H50" t="s">
        <v>534</v>
      </c>
      <c r="I50" t="s">
        <v>2570</v>
      </c>
      <c r="J50" t="s">
        <v>70</v>
      </c>
      <c r="K50" t="s">
        <v>70</v>
      </c>
      <c r="L50" t="s">
        <v>553</v>
      </c>
      <c r="M50" t="s">
        <v>310</v>
      </c>
      <c r="N50" t="s">
        <v>537</v>
      </c>
      <c r="O50" t="s">
        <v>71</v>
      </c>
      <c r="P50" t="s">
        <v>74</v>
      </c>
      <c r="Q50" s="83">
        <v>2033.035039656</v>
      </c>
      <c r="R50" s="83">
        <v>1</v>
      </c>
      <c r="S50" s="83">
        <v>14680</v>
      </c>
      <c r="T50" s="83">
        <v>0</v>
      </c>
      <c r="U50" s="83">
        <v>298.44954382200001</v>
      </c>
      <c r="V50" s="81" t="s">
        <v>95</v>
      </c>
      <c r="W50" s="81" t="s">
        <v>114</v>
      </c>
      <c r="X50" s="81" t="s">
        <v>75</v>
      </c>
    </row>
    <row r="51" spans="1:24" x14ac:dyDescent="0.2">
      <c r="A51">
        <v>170</v>
      </c>
      <c r="B51">
        <v>170</v>
      </c>
      <c r="C51" t="s">
        <v>2699</v>
      </c>
      <c r="D51">
        <v>513770669</v>
      </c>
      <c r="E51" t="s">
        <v>543</v>
      </c>
      <c r="F51" t="s">
        <v>2699</v>
      </c>
      <c r="G51" t="s">
        <v>2700</v>
      </c>
      <c r="H51" t="s">
        <v>534</v>
      </c>
      <c r="I51" t="s">
        <v>2570</v>
      </c>
      <c r="J51" t="s">
        <v>70</v>
      </c>
      <c r="K51" t="s">
        <v>70</v>
      </c>
      <c r="L51" t="s">
        <v>536</v>
      </c>
      <c r="M51" t="s">
        <v>310</v>
      </c>
      <c r="N51" t="s">
        <v>1574</v>
      </c>
      <c r="O51" t="s">
        <v>71</v>
      </c>
      <c r="P51" t="s">
        <v>74</v>
      </c>
      <c r="Q51" s="83">
        <v>27286.469000000001</v>
      </c>
      <c r="R51" s="83">
        <v>1</v>
      </c>
      <c r="S51" s="83">
        <v>36500</v>
      </c>
      <c r="T51" s="83">
        <v>0</v>
      </c>
      <c r="U51" s="83">
        <v>9959.5612299999993</v>
      </c>
      <c r="V51" s="81" t="s">
        <v>320</v>
      </c>
      <c r="W51" s="81" t="s">
        <v>315</v>
      </c>
      <c r="X51" s="81" t="s">
        <v>284</v>
      </c>
    </row>
    <row r="52" spans="1:24" x14ac:dyDescent="0.2">
      <c r="A52">
        <v>170</v>
      </c>
      <c r="B52">
        <v>170</v>
      </c>
      <c r="C52" t="s">
        <v>2701</v>
      </c>
      <c r="D52">
        <v>550012777</v>
      </c>
      <c r="E52" t="s">
        <v>1507</v>
      </c>
      <c r="F52" t="s">
        <v>2702</v>
      </c>
      <c r="G52" t="s">
        <v>2703</v>
      </c>
      <c r="H52" t="s">
        <v>534</v>
      </c>
      <c r="I52" t="s">
        <v>2646</v>
      </c>
      <c r="J52" t="s">
        <v>70</v>
      </c>
      <c r="K52" t="s">
        <v>70</v>
      </c>
      <c r="L52" t="s">
        <v>536</v>
      </c>
      <c r="M52" t="s">
        <v>310</v>
      </c>
      <c r="N52" t="s">
        <v>1510</v>
      </c>
      <c r="O52" t="s">
        <v>71</v>
      </c>
      <c r="P52" t="s">
        <v>74</v>
      </c>
      <c r="Q52" s="83">
        <v>4081382.58</v>
      </c>
      <c r="R52" s="83">
        <v>1</v>
      </c>
      <c r="S52" s="83">
        <v>430</v>
      </c>
      <c r="T52" s="83">
        <v>0</v>
      </c>
      <c r="U52" s="83">
        <v>17549.945090000001</v>
      </c>
      <c r="V52" s="81" t="s">
        <v>1815</v>
      </c>
      <c r="W52" s="81" t="s">
        <v>867</v>
      </c>
      <c r="X52" s="81" t="s">
        <v>1891</v>
      </c>
    </row>
    <row r="53" spans="1:24" x14ac:dyDescent="0.2">
      <c r="A53">
        <v>170</v>
      </c>
      <c r="B53">
        <v>170</v>
      </c>
      <c r="C53" t="s">
        <v>2704</v>
      </c>
      <c r="D53">
        <v>520036690</v>
      </c>
      <c r="E53" t="s">
        <v>543</v>
      </c>
      <c r="F53" t="s">
        <v>2705</v>
      </c>
      <c r="G53" t="s">
        <v>2706</v>
      </c>
      <c r="H53" t="s">
        <v>534</v>
      </c>
      <c r="I53" t="s">
        <v>2570</v>
      </c>
      <c r="J53" t="s">
        <v>70</v>
      </c>
      <c r="K53" t="s">
        <v>70</v>
      </c>
      <c r="L53" t="s">
        <v>536</v>
      </c>
      <c r="M53" t="s">
        <v>310</v>
      </c>
      <c r="N53" t="s">
        <v>1930</v>
      </c>
      <c r="O53" t="s">
        <v>71</v>
      </c>
      <c r="P53" t="s">
        <v>74</v>
      </c>
      <c r="Q53" s="83">
        <v>97101.115000000005</v>
      </c>
      <c r="R53" s="83">
        <v>1</v>
      </c>
      <c r="S53" s="83">
        <v>30990</v>
      </c>
      <c r="T53" s="83">
        <v>0</v>
      </c>
      <c r="U53" s="83">
        <v>30091.635419999999</v>
      </c>
      <c r="V53" s="81" t="s">
        <v>1555</v>
      </c>
      <c r="W53" s="81" t="s">
        <v>2707</v>
      </c>
      <c r="X53" s="81" t="s">
        <v>340</v>
      </c>
    </row>
    <row r="54" spans="1:24" x14ac:dyDescent="0.2">
      <c r="A54">
        <v>170</v>
      </c>
      <c r="B54">
        <v>170</v>
      </c>
      <c r="C54" t="s">
        <v>593</v>
      </c>
      <c r="D54">
        <v>513821488</v>
      </c>
      <c r="E54" t="s">
        <v>543</v>
      </c>
      <c r="F54" t="s">
        <v>2708</v>
      </c>
      <c r="G54" t="s">
        <v>2709</v>
      </c>
      <c r="H54" t="s">
        <v>534</v>
      </c>
      <c r="I54" t="s">
        <v>2570</v>
      </c>
      <c r="J54" t="s">
        <v>70</v>
      </c>
      <c r="K54" t="s">
        <v>70</v>
      </c>
      <c r="L54" t="s">
        <v>536</v>
      </c>
      <c r="M54" t="s">
        <v>310</v>
      </c>
      <c r="N54" t="s">
        <v>561</v>
      </c>
      <c r="O54" t="s">
        <v>71</v>
      </c>
      <c r="P54" t="s">
        <v>74</v>
      </c>
      <c r="Q54" s="83">
        <v>14607.063</v>
      </c>
      <c r="R54" s="83">
        <v>1</v>
      </c>
      <c r="S54" s="83">
        <v>2160</v>
      </c>
      <c r="T54" s="83">
        <v>0</v>
      </c>
      <c r="U54" s="83">
        <v>315.51254999999998</v>
      </c>
      <c r="V54" s="81" t="s">
        <v>104</v>
      </c>
      <c r="W54" s="81" t="s">
        <v>114</v>
      </c>
      <c r="X54" s="81" t="s">
        <v>75</v>
      </c>
    </row>
    <row r="55" spans="1:24" x14ac:dyDescent="0.2">
      <c r="A55">
        <v>170</v>
      </c>
      <c r="B55">
        <v>170</v>
      </c>
      <c r="C55" t="s">
        <v>2710</v>
      </c>
      <c r="D55">
        <v>520025602</v>
      </c>
      <c r="E55" t="s">
        <v>543</v>
      </c>
      <c r="F55" t="s">
        <v>2710</v>
      </c>
      <c r="G55" t="s">
        <v>2711</v>
      </c>
      <c r="H55" t="s">
        <v>534</v>
      </c>
      <c r="I55" t="s">
        <v>2570</v>
      </c>
      <c r="J55" t="s">
        <v>70</v>
      </c>
      <c r="K55" t="s">
        <v>70</v>
      </c>
      <c r="L55" t="s">
        <v>536</v>
      </c>
      <c r="M55" t="s">
        <v>310</v>
      </c>
      <c r="N55" t="s">
        <v>2712</v>
      </c>
      <c r="O55" t="s">
        <v>71</v>
      </c>
      <c r="P55" t="s">
        <v>74</v>
      </c>
      <c r="Q55" s="83">
        <v>134186.28200000001</v>
      </c>
      <c r="R55" s="83">
        <v>1</v>
      </c>
      <c r="S55" s="83">
        <v>16320</v>
      </c>
      <c r="T55" s="83">
        <v>0</v>
      </c>
      <c r="U55" s="83">
        <v>21899.201219999999</v>
      </c>
      <c r="V55" s="81" t="s">
        <v>2713</v>
      </c>
      <c r="W55" s="81" t="s">
        <v>605</v>
      </c>
      <c r="X55" s="81" t="s">
        <v>1816</v>
      </c>
    </row>
    <row r="56" spans="1:24" x14ac:dyDescent="0.2">
      <c r="A56">
        <v>170</v>
      </c>
      <c r="B56">
        <v>170</v>
      </c>
      <c r="C56" t="s">
        <v>1953</v>
      </c>
      <c r="D56">
        <v>512157603</v>
      </c>
      <c r="E56" t="s">
        <v>543</v>
      </c>
      <c r="F56" t="s">
        <v>1953</v>
      </c>
      <c r="G56" t="s">
        <v>2714</v>
      </c>
      <c r="H56" t="s">
        <v>534</v>
      </c>
      <c r="I56" t="s">
        <v>2570</v>
      </c>
      <c r="J56" t="s">
        <v>70</v>
      </c>
      <c r="K56" t="s">
        <v>70</v>
      </c>
      <c r="L56" t="s">
        <v>536</v>
      </c>
      <c r="M56" t="s">
        <v>310</v>
      </c>
      <c r="N56" t="s">
        <v>1574</v>
      </c>
      <c r="O56" t="s">
        <v>71</v>
      </c>
      <c r="P56" t="s">
        <v>74</v>
      </c>
      <c r="Q56" s="83">
        <v>66759.286999999997</v>
      </c>
      <c r="R56" s="83">
        <v>1</v>
      </c>
      <c r="S56" s="83">
        <v>28230</v>
      </c>
      <c r="T56" s="83">
        <v>0</v>
      </c>
      <c r="U56" s="83">
        <v>18846.14676</v>
      </c>
      <c r="V56" s="81" t="s">
        <v>2715</v>
      </c>
      <c r="W56" s="81" t="s">
        <v>2716</v>
      </c>
      <c r="X56" s="81" t="s">
        <v>1997</v>
      </c>
    </row>
    <row r="57" spans="1:24" x14ac:dyDescent="0.2">
      <c r="A57">
        <v>170</v>
      </c>
      <c r="B57">
        <v>170</v>
      </c>
      <c r="C57" t="s">
        <v>2717</v>
      </c>
      <c r="D57">
        <v>513910703</v>
      </c>
      <c r="E57" t="s">
        <v>543</v>
      </c>
      <c r="F57" t="s">
        <v>2718</v>
      </c>
      <c r="G57" t="s">
        <v>2719</v>
      </c>
      <c r="H57" t="s">
        <v>534</v>
      </c>
      <c r="I57" t="s">
        <v>2570</v>
      </c>
      <c r="J57" t="s">
        <v>70</v>
      </c>
      <c r="K57" t="s">
        <v>70</v>
      </c>
      <c r="L57" t="s">
        <v>536</v>
      </c>
      <c r="M57" t="s">
        <v>310</v>
      </c>
      <c r="N57" t="s">
        <v>576</v>
      </c>
      <c r="O57" t="s">
        <v>71</v>
      </c>
      <c r="P57" t="s">
        <v>74</v>
      </c>
      <c r="Q57" s="83">
        <v>50960.917000000001</v>
      </c>
      <c r="R57" s="83">
        <v>1</v>
      </c>
      <c r="S57" s="83">
        <v>23030</v>
      </c>
      <c r="T57" s="83">
        <v>0</v>
      </c>
      <c r="U57" s="83">
        <v>11736.299139999999</v>
      </c>
      <c r="V57" s="81" t="s">
        <v>1674</v>
      </c>
      <c r="W57" s="81" t="s">
        <v>489</v>
      </c>
      <c r="X57" s="81" t="s">
        <v>1025</v>
      </c>
    </row>
    <row r="58" spans="1:24" x14ac:dyDescent="0.2">
      <c r="A58">
        <v>170</v>
      </c>
      <c r="B58">
        <v>170</v>
      </c>
      <c r="C58" t="s">
        <v>2720</v>
      </c>
      <c r="D58">
        <v>520043720</v>
      </c>
      <c r="E58" t="s">
        <v>543</v>
      </c>
      <c r="F58" t="s">
        <v>2720</v>
      </c>
      <c r="G58" t="s">
        <v>2721</v>
      </c>
      <c r="H58" t="s">
        <v>534</v>
      </c>
      <c r="I58" t="s">
        <v>2570</v>
      </c>
      <c r="J58" t="s">
        <v>70</v>
      </c>
      <c r="K58" t="s">
        <v>70</v>
      </c>
      <c r="L58" t="s">
        <v>536</v>
      </c>
      <c r="M58" t="s">
        <v>310</v>
      </c>
      <c r="N58" t="s">
        <v>569</v>
      </c>
      <c r="O58" t="s">
        <v>71</v>
      </c>
      <c r="P58" t="s">
        <v>74</v>
      </c>
      <c r="Q58" s="83">
        <v>292924.353</v>
      </c>
      <c r="R58" s="83">
        <v>1</v>
      </c>
      <c r="S58" s="83">
        <v>4750</v>
      </c>
      <c r="T58" s="83">
        <v>0</v>
      </c>
      <c r="U58" s="83">
        <v>13913.90677</v>
      </c>
      <c r="V58" s="81" t="s">
        <v>2426</v>
      </c>
      <c r="W58" s="81" t="s">
        <v>638</v>
      </c>
      <c r="X58" s="81" t="s">
        <v>262</v>
      </c>
    </row>
    <row r="59" spans="1:24" x14ac:dyDescent="0.2">
      <c r="A59">
        <v>170</v>
      </c>
      <c r="B59">
        <v>170</v>
      </c>
      <c r="C59" t="s">
        <v>2722</v>
      </c>
      <c r="D59">
        <v>515001659</v>
      </c>
      <c r="E59" t="s">
        <v>543</v>
      </c>
      <c r="F59" t="s">
        <v>2723</v>
      </c>
      <c r="G59" t="s">
        <v>2724</v>
      </c>
      <c r="H59" t="s">
        <v>534</v>
      </c>
      <c r="I59" t="s">
        <v>2570</v>
      </c>
      <c r="J59" t="s">
        <v>70</v>
      </c>
      <c r="K59" t="s">
        <v>70</v>
      </c>
      <c r="L59" t="s">
        <v>536</v>
      </c>
      <c r="M59" t="s">
        <v>310</v>
      </c>
      <c r="N59" t="s">
        <v>1861</v>
      </c>
      <c r="O59" t="s">
        <v>71</v>
      </c>
      <c r="P59" t="s">
        <v>74</v>
      </c>
      <c r="Q59" s="83">
        <v>1199089.0109999999</v>
      </c>
      <c r="R59" s="83">
        <v>1</v>
      </c>
      <c r="S59" s="83">
        <v>2401</v>
      </c>
      <c r="T59" s="83">
        <v>0</v>
      </c>
      <c r="U59" s="83">
        <v>28790.12715</v>
      </c>
      <c r="V59" s="81" t="s">
        <v>2725</v>
      </c>
      <c r="W59" s="81" t="s">
        <v>2303</v>
      </c>
      <c r="X59" s="81" t="s">
        <v>1910</v>
      </c>
    </row>
    <row r="60" spans="1:24" x14ac:dyDescent="0.2">
      <c r="A60">
        <v>170</v>
      </c>
      <c r="B60">
        <v>170</v>
      </c>
      <c r="C60" t="s">
        <v>639</v>
      </c>
      <c r="D60">
        <v>513992529</v>
      </c>
      <c r="E60" t="s">
        <v>543</v>
      </c>
      <c r="F60" t="s">
        <v>639</v>
      </c>
      <c r="G60" t="s">
        <v>2726</v>
      </c>
      <c r="H60" t="s">
        <v>534</v>
      </c>
      <c r="I60" t="s">
        <v>2570</v>
      </c>
      <c r="J60" t="s">
        <v>70</v>
      </c>
      <c r="K60" t="s">
        <v>70</v>
      </c>
      <c r="L60" t="s">
        <v>536</v>
      </c>
      <c r="M60" t="s">
        <v>310</v>
      </c>
      <c r="N60" t="s">
        <v>561</v>
      </c>
      <c r="O60" t="s">
        <v>71</v>
      </c>
      <c r="P60" t="s">
        <v>74</v>
      </c>
      <c r="Q60" s="83">
        <v>1717521.561</v>
      </c>
      <c r="R60" s="83">
        <v>1</v>
      </c>
      <c r="S60" s="83">
        <v>910.9</v>
      </c>
      <c r="T60" s="83">
        <v>0</v>
      </c>
      <c r="U60" s="83">
        <v>15644.903899999999</v>
      </c>
      <c r="V60" s="81" t="s">
        <v>2727</v>
      </c>
      <c r="W60" s="81" t="s">
        <v>993</v>
      </c>
      <c r="X60" s="81" t="s">
        <v>165</v>
      </c>
    </row>
    <row r="61" spans="1:24" x14ac:dyDescent="0.2">
      <c r="A61">
        <v>170</v>
      </c>
      <c r="B61">
        <v>170</v>
      </c>
      <c r="C61" t="s">
        <v>2728</v>
      </c>
      <c r="D61">
        <v>520044314</v>
      </c>
      <c r="E61" t="s">
        <v>543</v>
      </c>
      <c r="F61" t="s">
        <v>2728</v>
      </c>
      <c r="G61" t="s">
        <v>2729</v>
      </c>
      <c r="H61" t="s">
        <v>534</v>
      </c>
      <c r="I61" t="s">
        <v>2570</v>
      </c>
      <c r="J61" t="s">
        <v>70</v>
      </c>
      <c r="K61" t="s">
        <v>70</v>
      </c>
      <c r="L61" t="s">
        <v>536</v>
      </c>
      <c r="M61" t="s">
        <v>310</v>
      </c>
      <c r="N61" t="s">
        <v>964</v>
      </c>
      <c r="O61" t="s">
        <v>71</v>
      </c>
      <c r="P61" t="s">
        <v>74</v>
      </c>
      <c r="Q61" s="83">
        <v>1565210.2420000001</v>
      </c>
      <c r="R61" s="83">
        <v>1</v>
      </c>
      <c r="S61" s="83">
        <v>3636</v>
      </c>
      <c r="T61" s="83">
        <v>0</v>
      </c>
      <c r="U61" s="83">
        <v>56911.044379999999</v>
      </c>
      <c r="V61" s="81" t="s">
        <v>2730</v>
      </c>
      <c r="W61" s="81" t="s">
        <v>2731</v>
      </c>
      <c r="X61" s="81" t="s">
        <v>1003</v>
      </c>
    </row>
    <row r="62" spans="1:24" x14ac:dyDescent="0.2">
      <c r="A62">
        <v>170</v>
      </c>
      <c r="B62">
        <v>170</v>
      </c>
      <c r="C62" t="s">
        <v>2732</v>
      </c>
      <c r="D62">
        <v>511930125</v>
      </c>
      <c r="E62" t="s">
        <v>543</v>
      </c>
      <c r="F62" t="s">
        <v>2732</v>
      </c>
      <c r="G62" t="s">
        <v>2733</v>
      </c>
      <c r="H62" t="s">
        <v>534</v>
      </c>
      <c r="I62" t="s">
        <v>2570</v>
      </c>
      <c r="J62" t="s">
        <v>70</v>
      </c>
      <c r="K62" t="s">
        <v>70</v>
      </c>
      <c r="L62" t="s">
        <v>536</v>
      </c>
      <c r="M62" t="s">
        <v>310</v>
      </c>
      <c r="N62" t="s">
        <v>964</v>
      </c>
      <c r="O62" t="s">
        <v>71</v>
      </c>
      <c r="P62" t="s">
        <v>74</v>
      </c>
      <c r="Q62" s="83">
        <v>705598.12800000003</v>
      </c>
      <c r="R62" s="83">
        <v>1</v>
      </c>
      <c r="S62" s="83">
        <v>3077</v>
      </c>
      <c r="T62" s="83">
        <v>0</v>
      </c>
      <c r="U62" s="83">
        <v>21711.254410000001</v>
      </c>
      <c r="V62" s="81" t="s">
        <v>2734</v>
      </c>
      <c r="W62" s="81" t="s">
        <v>1958</v>
      </c>
      <c r="X62" s="81" t="s">
        <v>692</v>
      </c>
    </row>
    <row r="63" spans="1:24" x14ac:dyDescent="0.2">
      <c r="A63">
        <v>170</v>
      </c>
      <c r="B63">
        <v>170</v>
      </c>
      <c r="C63" t="s">
        <v>2735</v>
      </c>
      <c r="D63">
        <v>520034695</v>
      </c>
      <c r="E63" t="s">
        <v>543</v>
      </c>
      <c r="F63" t="s">
        <v>2735</v>
      </c>
      <c r="G63" t="s">
        <v>2736</v>
      </c>
      <c r="H63" t="s">
        <v>534</v>
      </c>
      <c r="I63" t="s">
        <v>2570</v>
      </c>
      <c r="J63" t="s">
        <v>70</v>
      </c>
      <c r="K63" t="s">
        <v>70</v>
      </c>
      <c r="L63" t="s">
        <v>536</v>
      </c>
      <c r="M63" t="s">
        <v>310</v>
      </c>
      <c r="N63" t="s">
        <v>1930</v>
      </c>
      <c r="O63" t="s">
        <v>71</v>
      </c>
      <c r="P63" t="s">
        <v>74</v>
      </c>
      <c r="Q63" s="83">
        <v>469989.43199999997</v>
      </c>
      <c r="R63" s="83">
        <v>1</v>
      </c>
      <c r="S63" s="83">
        <v>5681</v>
      </c>
      <c r="T63" s="83">
        <v>0</v>
      </c>
      <c r="U63" s="83">
        <v>26700.099620000001</v>
      </c>
      <c r="V63" s="81" t="s">
        <v>1793</v>
      </c>
      <c r="W63" s="81" t="s">
        <v>2737</v>
      </c>
      <c r="X63" s="81" t="s">
        <v>1209</v>
      </c>
    </row>
    <row r="64" spans="1:24" x14ac:dyDescent="0.2">
      <c r="A64">
        <v>170</v>
      </c>
      <c r="B64">
        <v>170</v>
      </c>
      <c r="C64" t="s">
        <v>1506</v>
      </c>
      <c r="D64">
        <v>550010003</v>
      </c>
      <c r="E64" t="s">
        <v>1507</v>
      </c>
      <c r="F64" t="s">
        <v>2738</v>
      </c>
      <c r="G64" t="s">
        <v>2739</v>
      </c>
      <c r="H64" t="s">
        <v>534</v>
      </c>
      <c r="I64" t="s">
        <v>2646</v>
      </c>
      <c r="J64" t="s">
        <v>70</v>
      </c>
      <c r="K64" t="s">
        <v>70</v>
      </c>
      <c r="L64" t="s">
        <v>536</v>
      </c>
      <c r="M64" t="s">
        <v>310</v>
      </c>
      <c r="N64" t="s">
        <v>1510</v>
      </c>
      <c r="O64" t="s">
        <v>71</v>
      </c>
      <c r="P64" t="s">
        <v>74</v>
      </c>
      <c r="Q64" s="83">
        <v>21732919.583000001</v>
      </c>
      <c r="R64" s="83">
        <v>1</v>
      </c>
      <c r="S64" s="83">
        <v>187</v>
      </c>
      <c r="T64" s="83">
        <v>0</v>
      </c>
      <c r="U64" s="83">
        <v>40640.55962</v>
      </c>
      <c r="V64" s="81" t="s">
        <v>2740</v>
      </c>
      <c r="W64" s="81" t="s">
        <v>460</v>
      </c>
      <c r="X64" s="81" t="s">
        <v>1058</v>
      </c>
    </row>
    <row r="65" spans="1:24" x14ac:dyDescent="0.2">
      <c r="A65">
        <v>170</v>
      </c>
      <c r="B65">
        <v>170</v>
      </c>
      <c r="C65" t="s">
        <v>1650</v>
      </c>
      <c r="D65">
        <v>510607328</v>
      </c>
      <c r="E65" t="s">
        <v>543</v>
      </c>
      <c r="F65" t="s">
        <v>2741</v>
      </c>
      <c r="G65" t="s">
        <v>2742</v>
      </c>
      <c r="H65" t="s">
        <v>534</v>
      </c>
      <c r="I65" t="s">
        <v>2570</v>
      </c>
      <c r="J65" t="s">
        <v>70</v>
      </c>
      <c r="K65" t="s">
        <v>70</v>
      </c>
      <c r="L65" t="s">
        <v>536</v>
      </c>
      <c r="M65" t="s">
        <v>310</v>
      </c>
      <c r="N65" t="s">
        <v>569</v>
      </c>
      <c r="O65" t="s">
        <v>71</v>
      </c>
      <c r="P65" t="s">
        <v>74</v>
      </c>
      <c r="Q65" s="83">
        <v>503434.55900000001</v>
      </c>
      <c r="R65" s="83">
        <v>1</v>
      </c>
      <c r="S65" s="83">
        <v>4479</v>
      </c>
      <c r="T65" s="83">
        <v>0</v>
      </c>
      <c r="U65" s="83">
        <v>22548.833886615001</v>
      </c>
      <c r="V65" s="81" t="s">
        <v>2743</v>
      </c>
      <c r="W65" s="81" t="s">
        <v>1315</v>
      </c>
      <c r="X65" s="81" t="s">
        <v>426</v>
      </c>
    </row>
    <row r="66" spans="1:24" x14ac:dyDescent="0.2">
      <c r="A66">
        <v>170</v>
      </c>
      <c r="B66">
        <v>170</v>
      </c>
      <c r="C66" t="s">
        <v>1650</v>
      </c>
      <c r="D66">
        <v>510607328</v>
      </c>
      <c r="E66" t="s">
        <v>543</v>
      </c>
      <c r="F66" t="s">
        <v>2741</v>
      </c>
      <c r="G66" t="s">
        <v>2742</v>
      </c>
      <c r="H66" t="s">
        <v>534</v>
      </c>
      <c r="I66" t="s">
        <v>2570</v>
      </c>
      <c r="J66" t="s">
        <v>70</v>
      </c>
      <c r="K66" t="s">
        <v>70</v>
      </c>
      <c r="L66" t="s">
        <v>553</v>
      </c>
      <c r="M66" t="s">
        <v>310</v>
      </c>
      <c r="N66" t="s">
        <v>569</v>
      </c>
      <c r="O66" t="s">
        <v>71</v>
      </c>
      <c r="P66" t="s">
        <v>74</v>
      </c>
      <c r="Q66" s="83">
        <v>11072.755601354</v>
      </c>
      <c r="R66" s="83">
        <v>1</v>
      </c>
      <c r="S66" s="83">
        <v>4479</v>
      </c>
      <c r="T66" s="83">
        <v>0</v>
      </c>
      <c r="U66" s="83">
        <v>495.94872338499999</v>
      </c>
      <c r="V66" s="81" t="s">
        <v>168</v>
      </c>
      <c r="W66" s="81" t="s">
        <v>111</v>
      </c>
      <c r="X66" s="81" t="s">
        <v>88</v>
      </c>
    </row>
    <row r="67" spans="1:24" x14ac:dyDescent="0.2">
      <c r="A67">
        <v>170</v>
      </c>
      <c r="B67">
        <v>170</v>
      </c>
      <c r="C67" t="s">
        <v>2744</v>
      </c>
      <c r="D67">
        <v>520037565</v>
      </c>
      <c r="E67" t="s">
        <v>543</v>
      </c>
      <c r="F67" t="s">
        <v>2744</v>
      </c>
      <c r="G67" t="s">
        <v>2745</v>
      </c>
      <c r="H67" t="s">
        <v>534</v>
      </c>
      <c r="I67" t="s">
        <v>2570</v>
      </c>
      <c r="J67" t="s">
        <v>70</v>
      </c>
      <c r="K67" t="s">
        <v>70</v>
      </c>
      <c r="L67" t="s">
        <v>536</v>
      </c>
      <c r="M67" t="s">
        <v>310</v>
      </c>
      <c r="N67" t="s">
        <v>710</v>
      </c>
      <c r="O67" t="s">
        <v>71</v>
      </c>
      <c r="P67" t="s">
        <v>74</v>
      </c>
      <c r="Q67" s="83">
        <v>40544.21</v>
      </c>
      <c r="R67" s="83">
        <v>1</v>
      </c>
      <c r="S67" s="83">
        <v>45520</v>
      </c>
      <c r="T67" s="83">
        <v>0</v>
      </c>
      <c r="U67" s="83">
        <v>18455.724330000001</v>
      </c>
      <c r="V67" s="81" t="s">
        <v>1395</v>
      </c>
      <c r="W67" s="81" t="s">
        <v>2386</v>
      </c>
      <c r="X67" s="81" t="s">
        <v>285</v>
      </c>
    </row>
    <row r="68" spans="1:24" x14ac:dyDescent="0.2">
      <c r="A68">
        <v>170</v>
      </c>
      <c r="B68">
        <v>170</v>
      </c>
      <c r="C68" t="s">
        <v>680</v>
      </c>
      <c r="D68">
        <v>510216054</v>
      </c>
      <c r="E68" t="s">
        <v>543</v>
      </c>
      <c r="F68" t="s">
        <v>2746</v>
      </c>
      <c r="G68" t="s">
        <v>2747</v>
      </c>
      <c r="H68" t="s">
        <v>534</v>
      </c>
      <c r="I68" t="s">
        <v>2570</v>
      </c>
      <c r="J68" t="s">
        <v>70</v>
      </c>
      <c r="K68" t="s">
        <v>70</v>
      </c>
      <c r="L68" t="s">
        <v>536</v>
      </c>
      <c r="M68" t="s">
        <v>310</v>
      </c>
      <c r="N68" t="s">
        <v>600</v>
      </c>
      <c r="O68" t="s">
        <v>71</v>
      </c>
      <c r="P68" t="s">
        <v>74</v>
      </c>
      <c r="Q68" s="83">
        <v>104164.38800000001</v>
      </c>
      <c r="R68" s="83">
        <v>1</v>
      </c>
      <c r="S68" s="83">
        <v>79140</v>
      </c>
      <c r="T68" s="83">
        <v>1174.336</v>
      </c>
      <c r="U68" s="83">
        <v>83610.032389999993</v>
      </c>
      <c r="V68" s="81" t="s">
        <v>2748</v>
      </c>
      <c r="W68" s="81" t="s">
        <v>2749</v>
      </c>
      <c r="X68" s="81" t="s">
        <v>2750</v>
      </c>
    </row>
    <row r="69" spans="1:24" x14ac:dyDescent="0.2">
      <c r="A69">
        <v>170</v>
      </c>
      <c r="B69">
        <v>170</v>
      </c>
      <c r="C69" t="s">
        <v>2751</v>
      </c>
      <c r="D69">
        <v>511344186</v>
      </c>
      <c r="E69" t="s">
        <v>543</v>
      </c>
      <c r="F69" t="s">
        <v>2751</v>
      </c>
      <c r="G69" t="s">
        <v>2752</v>
      </c>
      <c r="H69" t="s">
        <v>534</v>
      </c>
      <c r="I69" t="s">
        <v>2570</v>
      </c>
      <c r="J69" t="s">
        <v>70</v>
      </c>
      <c r="K69" t="s">
        <v>70</v>
      </c>
      <c r="L69" t="s">
        <v>536</v>
      </c>
      <c r="M69" t="s">
        <v>310</v>
      </c>
      <c r="N69" t="s">
        <v>1574</v>
      </c>
      <c r="O69" t="s">
        <v>71</v>
      </c>
      <c r="P69" t="s">
        <v>74</v>
      </c>
      <c r="Q69" s="83">
        <v>61206.303</v>
      </c>
      <c r="R69" s="83">
        <v>1</v>
      </c>
      <c r="S69" s="83">
        <v>34000</v>
      </c>
      <c r="T69" s="83">
        <v>0</v>
      </c>
      <c r="U69" s="83">
        <v>20810.143171580999</v>
      </c>
      <c r="V69" s="81" t="s">
        <v>1157</v>
      </c>
      <c r="W69" s="81" t="s">
        <v>2753</v>
      </c>
      <c r="X69" s="81" t="s">
        <v>1355</v>
      </c>
    </row>
    <row r="70" spans="1:24" x14ac:dyDescent="0.2">
      <c r="A70">
        <v>170</v>
      </c>
      <c r="B70">
        <v>170</v>
      </c>
      <c r="C70" t="s">
        <v>2751</v>
      </c>
      <c r="D70">
        <v>511344186</v>
      </c>
      <c r="E70" t="s">
        <v>543</v>
      </c>
      <c r="F70" t="s">
        <v>2751</v>
      </c>
      <c r="G70" t="s">
        <v>2752</v>
      </c>
      <c r="H70" t="s">
        <v>534</v>
      </c>
      <c r="I70" t="s">
        <v>2570</v>
      </c>
      <c r="J70" t="s">
        <v>70</v>
      </c>
      <c r="K70" t="s">
        <v>70</v>
      </c>
      <c r="L70" t="s">
        <v>553</v>
      </c>
      <c r="M70" t="s">
        <v>310</v>
      </c>
      <c r="N70" t="s">
        <v>1574</v>
      </c>
      <c r="O70" t="s">
        <v>71</v>
      </c>
      <c r="P70" t="s">
        <v>74</v>
      </c>
      <c r="Q70" s="83">
        <v>515.65649535</v>
      </c>
      <c r="R70" s="83">
        <v>1</v>
      </c>
      <c r="S70" s="83">
        <v>34000</v>
      </c>
      <c r="T70" s="83">
        <v>0</v>
      </c>
      <c r="U70" s="83">
        <v>175.323208419</v>
      </c>
      <c r="V70" s="81" t="s">
        <v>113</v>
      </c>
      <c r="W70" s="81" t="s">
        <v>88</v>
      </c>
      <c r="X70" s="81" t="s">
        <v>75</v>
      </c>
    </row>
    <row r="71" spans="1:24" x14ac:dyDescent="0.2">
      <c r="A71">
        <v>170</v>
      </c>
      <c r="B71">
        <v>170</v>
      </c>
      <c r="C71" t="s">
        <v>2754</v>
      </c>
      <c r="D71">
        <v>520039298</v>
      </c>
      <c r="E71" t="s">
        <v>543</v>
      </c>
      <c r="F71" t="s">
        <v>2754</v>
      </c>
      <c r="G71" t="s">
        <v>2755</v>
      </c>
      <c r="H71" t="s">
        <v>534</v>
      </c>
      <c r="I71" t="s">
        <v>2570</v>
      </c>
      <c r="J71" t="s">
        <v>70</v>
      </c>
      <c r="K71" t="s">
        <v>70</v>
      </c>
      <c r="L71" t="s">
        <v>536</v>
      </c>
      <c r="M71" t="s">
        <v>310</v>
      </c>
      <c r="N71" t="s">
        <v>586</v>
      </c>
      <c r="O71" t="s">
        <v>71</v>
      </c>
      <c r="P71" t="s">
        <v>74</v>
      </c>
      <c r="Q71" s="83">
        <v>679786.46200000006</v>
      </c>
      <c r="R71" s="83">
        <v>1</v>
      </c>
      <c r="S71" s="83">
        <v>1759</v>
      </c>
      <c r="T71" s="83">
        <v>0</v>
      </c>
      <c r="U71" s="83">
        <v>11957.443868738001</v>
      </c>
      <c r="V71" s="81" t="s">
        <v>2313</v>
      </c>
      <c r="W71" s="81" t="s">
        <v>2446</v>
      </c>
      <c r="X71" s="81" t="s">
        <v>160</v>
      </c>
    </row>
    <row r="72" spans="1:24" x14ac:dyDescent="0.2">
      <c r="A72">
        <v>170</v>
      </c>
      <c r="B72">
        <v>170</v>
      </c>
      <c r="C72" t="s">
        <v>2754</v>
      </c>
      <c r="D72">
        <v>520039298</v>
      </c>
      <c r="E72" t="s">
        <v>543</v>
      </c>
      <c r="F72" t="s">
        <v>2754</v>
      </c>
      <c r="G72" t="s">
        <v>2755</v>
      </c>
      <c r="H72" t="s">
        <v>534</v>
      </c>
      <c r="I72" t="s">
        <v>2570</v>
      </c>
      <c r="J72" t="s">
        <v>70</v>
      </c>
      <c r="K72" t="s">
        <v>70</v>
      </c>
      <c r="L72" t="s">
        <v>553</v>
      </c>
      <c r="M72" t="s">
        <v>310</v>
      </c>
      <c r="N72" t="s">
        <v>586</v>
      </c>
      <c r="O72" t="s">
        <v>71</v>
      </c>
      <c r="P72" t="s">
        <v>74</v>
      </c>
      <c r="Q72" s="83">
        <v>6162.1575475760001</v>
      </c>
      <c r="R72" s="83">
        <v>1</v>
      </c>
      <c r="S72" s="83">
        <v>1759</v>
      </c>
      <c r="T72" s="83">
        <v>0</v>
      </c>
      <c r="U72" s="83">
        <v>108.39235126200001</v>
      </c>
      <c r="V72" s="81" t="s">
        <v>88</v>
      </c>
      <c r="W72" s="81" t="s">
        <v>75</v>
      </c>
      <c r="X72" s="81" t="s">
        <v>76</v>
      </c>
    </row>
    <row r="73" spans="1:24" x14ac:dyDescent="0.2">
      <c r="A73">
        <v>170</v>
      </c>
      <c r="B73">
        <v>170</v>
      </c>
      <c r="C73" t="s">
        <v>1513</v>
      </c>
      <c r="D73">
        <v>520025990</v>
      </c>
      <c r="E73" t="s">
        <v>543</v>
      </c>
      <c r="F73" t="s">
        <v>1513</v>
      </c>
      <c r="G73" t="s">
        <v>2756</v>
      </c>
      <c r="H73" t="s">
        <v>534</v>
      </c>
      <c r="I73" t="s">
        <v>2570</v>
      </c>
      <c r="J73" t="s">
        <v>70</v>
      </c>
      <c r="K73" t="s">
        <v>70</v>
      </c>
      <c r="L73" t="s">
        <v>536</v>
      </c>
      <c r="M73" t="s">
        <v>310</v>
      </c>
      <c r="N73" t="s">
        <v>586</v>
      </c>
      <c r="O73" t="s">
        <v>71</v>
      </c>
      <c r="P73" t="s">
        <v>74</v>
      </c>
      <c r="Q73" s="83">
        <v>1135442.5160000001</v>
      </c>
      <c r="R73" s="83">
        <v>1</v>
      </c>
      <c r="S73" s="83">
        <v>1664</v>
      </c>
      <c r="T73" s="83">
        <v>0</v>
      </c>
      <c r="U73" s="83">
        <v>18893.763466869001</v>
      </c>
      <c r="V73" s="81" t="s">
        <v>2757</v>
      </c>
      <c r="W73" s="81" t="s">
        <v>1003</v>
      </c>
      <c r="X73" s="81" t="s">
        <v>854</v>
      </c>
    </row>
    <row r="74" spans="1:24" x14ac:dyDescent="0.2">
      <c r="A74">
        <v>170</v>
      </c>
      <c r="B74">
        <v>170</v>
      </c>
      <c r="C74" t="s">
        <v>1513</v>
      </c>
      <c r="D74">
        <v>520025990</v>
      </c>
      <c r="E74" t="s">
        <v>543</v>
      </c>
      <c r="F74" t="s">
        <v>1513</v>
      </c>
      <c r="G74" t="s">
        <v>2756</v>
      </c>
      <c r="H74" t="s">
        <v>534</v>
      </c>
      <c r="I74" t="s">
        <v>2570</v>
      </c>
      <c r="J74" t="s">
        <v>70</v>
      </c>
      <c r="K74" t="s">
        <v>70</v>
      </c>
      <c r="L74" t="s">
        <v>553</v>
      </c>
      <c r="M74" t="s">
        <v>310</v>
      </c>
      <c r="N74" t="s">
        <v>586</v>
      </c>
      <c r="O74" t="s">
        <v>71</v>
      </c>
      <c r="P74" t="s">
        <v>74</v>
      </c>
      <c r="Q74" s="83">
        <v>22081.459923745999</v>
      </c>
      <c r="R74" s="83">
        <v>1</v>
      </c>
      <c r="S74" s="83">
        <v>1664</v>
      </c>
      <c r="T74" s="83">
        <v>0</v>
      </c>
      <c r="U74" s="83">
        <v>367.43549313099999</v>
      </c>
      <c r="V74" s="81" t="s">
        <v>148</v>
      </c>
      <c r="W74" s="81" t="s">
        <v>113</v>
      </c>
      <c r="X74" s="81" t="s">
        <v>75</v>
      </c>
    </row>
    <row r="75" spans="1:24" x14ac:dyDescent="0.2">
      <c r="A75">
        <v>170</v>
      </c>
      <c r="B75">
        <v>170</v>
      </c>
      <c r="C75" t="s">
        <v>1492</v>
      </c>
      <c r="D75">
        <v>520034760</v>
      </c>
      <c r="E75" t="s">
        <v>543</v>
      </c>
      <c r="F75" t="s">
        <v>1492</v>
      </c>
      <c r="G75" t="s">
        <v>2758</v>
      </c>
      <c r="H75" t="s">
        <v>534</v>
      </c>
      <c r="I75" t="s">
        <v>2570</v>
      </c>
      <c r="J75" t="s">
        <v>70</v>
      </c>
      <c r="K75" t="s">
        <v>70</v>
      </c>
      <c r="L75" t="s">
        <v>536</v>
      </c>
      <c r="M75" t="s">
        <v>310</v>
      </c>
      <c r="N75" t="s">
        <v>586</v>
      </c>
      <c r="O75" t="s">
        <v>71</v>
      </c>
      <c r="P75" t="s">
        <v>74</v>
      </c>
      <c r="Q75" s="83">
        <v>52743.544000000002</v>
      </c>
      <c r="R75" s="83">
        <v>1</v>
      </c>
      <c r="S75" s="83">
        <v>21700</v>
      </c>
      <c r="T75" s="83">
        <v>0</v>
      </c>
      <c r="U75" s="83">
        <v>11445.34901</v>
      </c>
      <c r="V75" s="81" t="s">
        <v>2759</v>
      </c>
      <c r="W75" s="81" t="s">
        <v>291</v>
      </c>
      <c r="X75" s="81" t="s">
        <v>251</v>
      </c>
    </row>
    <row r="76" spans="1:24" x14ac:dyDescent="0.2">
      <c r="A76">
        <v>170</v>
      </c>
      <c r="B76">
        <v>170</v>
      </c>
      <c r="C76" t="s">
        <v>1129</v>
      </c>
      <c r="D76">
        <v>515364891</v>
      </c>
      <c r="E76" t="s">
        <v>543</v>
      </c>
      <c r="F76" t="s">
        <v>1129</v>
      </c>
      <c r="G76" t="s">
        <v>2760</v>
      </c>
      <c r="H76" t="s">
        <v>534</v>
      </c>
      <c r="I76" t="s">
        <v>2570</v>
      </c>
      <c r="J76" t="s">
        <v>70</v>
      </c>
      <c r="K76" t="s">
        <v>70</v>
      </c>
      <c r="L76" t="s">
        <v>536</v>
      </c>
      <c r="M76" t="s">
        <v>310</v>
      </c>
      <c r="N76" t="s">
        <v>1016</v>
      </c>
      <c r="O76" t="s">
        <v>71</v>
      </c>
      <c r="P76" t="s">
        <v>74</v>
      </c>
      <c r="Q76" s="83">
        <v>2824335.9019999998</v>
      </c>
      <c r="R76" s="83">
        <v>1</v>
      </c>
      <c r="S76" s="83">
        <v>7702</v>
      </c>
      <c r="T76" s="83">
        <v>0</v>
      </c>
      <c r="U76" s="83">
        <v>217530.35116468501</v>
      </c>
      <c r="V76" s="81" t="s">
        <v>2761</v>
      </c>
      <c r="W76" s="81" t="s">
        <v>2762</v>
      </c>
      <c r="X76" s="81" t="s">
        <v>2118</v>
      </c>
    </row>
    <row r="77" spans="1:24" x14ac:dyDescent="0.2">
      <c r="A77">
        <v>170</v>
      </c>
      <c r="B77">
        <v>170</v>
      </c>
      <c r="C77" t="s">
        <v>1129</v>
      </c>
      <c r="D77">
        <v>515364891</v>
      </c>
      <c r="E77" t="s">
        <v>543</v>
      </c>
      <c r="F77" t="s">
        <v>1129</v>
      </c>
      <c r="G77" t="s">
        <v>2760</v>
      </c>
      <c r="H77" t="s">
        <v>534</v>
      </c>
      <c r="I77" t="s">
        <v>2570</v>
      </c>
      <c r="J77" t="s">
        <v>70</v>
      </c>
      <c r="K77" t="s">
        <v>70</v>
      </c>
      <c r="L77" t="s">
        <v>553</v>
      </c>
      <c r="M77" t="s">
        <v>310</v>
      </c>
      <c r="N77" t="s">
        <v>1016</v>
      </c>
      <c r="O77" t="s">
        <v>71</v>
      </c>
      <c r="P77" t="s">
        <v>74</v>
      </c>
      <c r="Q77" s="83">
        <v>3342.527853997</v>
      </c>
      <c r="R77" s="83">
        <v>1</v>
      </c>
      <c r="S77" s="83">
        <v>7702</v>
      </c>
      <c r="T77" s="83">
        <v>0</v>
      </c>
      <c r="U77" s="83">
        <v>257.441495315</v>
      </c>
      <c r="V77" s="81" t="s">
        <v>88</v>
      </c>
      <c r="W77" s="81" t="s">
        <v>114</v>
      </c>
      <c r="X77" s="81" t="s">
        <v>75</v>
      </c>
    </row>
    <row r="78" spans="1:24" x14ac:dyDescent="0.2">
      <c r="A78">
        <v>170</v>
      </c>
      <c r="B78">
        <v>170</v>
      </c>
      <c r="C78" t="s">
        <v>2763</v>
      </c>
      <c r="D78">
        <v>520036658</v>
      </c>
      <c r="E78" t="s">
        <v>543</v>
      </c>
      <c r="F78" t="s">
        <v>2764</v>
      </c>
      <c r="G78" t="s">
        <v>2765</v>
      </c>
      <c r="H78" t="s">
        <v>534</v>
      </c>
      <c r="I78" t="s">
        <v>2570</v>
      </c>
      <c r="J78" t="s">
        <v>70</v>
      </c>
      <c r="K78" t="s">
        <v>70</v>
      </c>
      <c r="L78" t="s">
        <v>536</v>
      </c>
      <c r="M78" t="s">
        <v>310</v>
      </c>
      <c r="N78" t="s">
        <v>600</v>
      </c>
      <c r="O78" t="s">
        <v>71</v>
      </c>
      <c r="P78" t="s">
        <v>74</v>
      </c>
      <c r="Q78" s="83">
        <v>2539330.6839999999</v>
      </c>
      <c r="R78" s="83">
        <v>1</v>
      </c>
      <c r="S78" s="83">
        <v>157.5</v>
      </c>
      <c r="T78" s="83">
        <v>0</v>
      </c>
      <c r="U78" s="83">
        <v>3999.4458300000001</v>
      </c>
      <c r="V78" s="81" t="s">
        <v>672</v>
      </c>
      <c r="W78" s="81" t="s">
        <v>1025</v>
      </c>
      <c r="X78" s="81" t="s">
        <v>116</v>
      </c>
    </row>
    <row r="79" spans="1:24" x14ac:dyDescent="0.2">
      <c r="A79">
        <v>170</v>
      </c>
      <c r="B79">
        <v>170</v>
      </c>
      <c r="C79" t="s">
        <v>2766</v>
      </c>
      <c r="D79">
        <v>510706153</v>
      </c>
      <c r="E79" t="s">
        <v>543</v>
      </c>
      <c r="F79" t="s">
        <v>2766</v>
      </c>
      <c r="G79" t="s">
        <v>2767</v>
      </c>
      <c r="H79" t="s">
        <v>534</v>
      </c>
      <c r="I79" t="s">
        <v>2570</v>
      </c>
      <c r="J79" t="s">
        <v>70</v>
      </c>
      <c r="K79" t="s">
        <v>70</v>
      </c>
      <c r="L79" t="s">
        <v>536</v>
      </c>
      <c r="M79" t="s">
        <v>310</v>
      </c>
      <c r="N79" t="s">
        <v>1889</v>
      </c>
      <c r="O79" t="s">
        <v>71</v>
      </c>
      <c r="P79" t="s">
        <v>74</v>
      </c>
      <c r="Q79" s="83">
        <v>1099907.7050000001</v>
      </c>
      <c r="R79" s="83">
        <v>1</v>
      </c>
      <c r="S79" s="83">
        <v>1125</v>
      </c>
      <c r="T79" s="83">
        <v>0</v>
      </c>
      <c r="U79" s="83">
        <v>12373.96168</v>
      </c>
      <c r="V79" s="81" t="s">
        <v>629</v>
      </c>
      <c r="W79" s="81" t="s">
        <v>1496</v>
      </c>
      <c r="X79" s="81" t="s">
        <v>795</v>
      </c>
    </row>
    <row r="80" spans="1:24" x14ac:dyDescent="0.2">
      <c r="A80">
        <v>170</v>
      </c>
      <c r="B80">
        <v>170</v>
      </c>
      <c r="C80" t="s">
        <v>1927</v>
      </c>
      <c r="D80">
        <v>520039413</v>
      </c>
      <c r="E80" t="s">
        <v>543</v>
      </c>
      <c r="F80" t="s">
        <v>1927</v>
      </c>
      <c r="G80" t="s">
        <v>2768</v>
      </c>
      <c r="H80" t="s">
        <v>534</v>
      </c>
      <c r="I80" t="s">
        <v>2570</v>
      </c>
      <c r="J80" t="s">
        <v>70</v>
      </c>
      <c r="K80" t="s">
        <v>70</v>
      </c>
      <c r="L80" t="s">
        <v>536</v>
      </c>
      <c r="M80" t="s">
        <v>310</v>
      </c>
      <c r="N80" t="s">
        <v>1930</v>
      </c>
      <c r="O80" t="s">
        <v>71</v>
      </c>
      <c r="P80" t="s">
        <v>74</v>
      </c>
      <c r="Q80" s="83">
        <v>195372.576</v>
      </c>
      <c r="R80" s="83">
        <v>1</v>
      </c>
      <c r="S80" s="83">
        <v>7558</v>
      </c>
      <c r="T80" s="83">
        <v>222.12100000000001</v>
      </c>
      <c r="U80" s="83">
        <v>14988.380207763999</v>
      </c>
      <c r="V80" s="81" t="s">
        <v>1101</v>
      </c>
      <c r="W80" s="81" t="s">
        <v>867</v>
      </c>
      <c r="X80" s="81" t="s">
        <v>1891</v>
      </c>
    </row>
    <row r="81" spans="1:24" x14ac:dyDescent="0.2">
      <c r="A81">
        <v>170</v>
      </c>
      <c r="B81">
        <v>170</v>
      </c>
      <c r="C81" t="s">
        <v>1927</v>
      </c>
      <c r="D81">
        <v>520039413</v>
      </c>
      <c r="E81" t="s">
        <v>543</v>
      </c>
      <c r="F81" t="s">
        <v>1927</v>
      </c>
      <c r="G81" t="s">
        <v>2768</v>
      </c>
      <c r="H81" t="s">
        <v>534</v>
      </c>
      <c r="I81" t="s">
        <v>2570</v>
      </c>
      <c r="J81" t="s">
        <v>70</v>
      </c>
      <c r="K81" t="s">
        <v>70</v>
      </c>
      <c r="L81" t="s">
        <v>553</v>
      </c>
      <c r="M81" t="s">
        <v>310</v>
      </c>
      <c r="N81" t="s">
        <v>1930</v>
      </c>
      <c r="O81" t="s">
        <v>71</v>
      </c>
      <c r="P81" t="s">
        <v>74</v>
      </c>
      <c r="Q81" s="83">
        <v>33618.056658326997</v>
      </c>
      <c r="R81" s="83">
        <v>1</v>
      </c>
      <c r="S81" s="83">
        <v>7558</v>
      </c>
      <c r="T81" s="83">
        <v>0</v>
      </c>
      <c r="U81" s="83">
        <v>2540.8527222359999</v>
      </c>
      <c r="V81" s="81" t="s">
        <v>975</v>
      </c>
      <c r="W81" s="81" t="s">
        <v>610</v>
      </c>
      <c r="X81" s="81" t="s">
        <v>95</v>
      </c>
    </row>
    <row r="82" spans="1:24" x14ac:dyDescent="0.2">
      <c r="A82">
        <v>170</v>
      </c>
      <c r="B82">
        <v>170</v>
      </c>
      <c r="C82" t="s">
        <v>2769</v>
      </c>
      <c r="D82">
        <v>512569237</v>
      </c>
      <c r="E82" t="s">
        <v>543</v>
      </c>
      <c r="F82" t="s">
        <v>2770</v>
      </c>
      <c r="G82" t="s">
        <v>2771</v>
      </c>
      <c r="H82" t="s">
        <v>534</v>
      </c>
      <c r="I82" t="s">
        <v>2570</v>
      </c>
      <c r="J82" t="s">
        <v>70</v>
      </c>
      <c r="K82" t="s">
        <v>70</v>
      </c>
      <c r="L82" t="s">
        <v>536</v>
      </c>
      <c r="M82" t="s">
        <v>310</v>
      </c>
      <c r="N82" t="s">
        <v>586</v>
      </c>
      <c r="O82" t="s">
        <v>71</v>
      </c>
      <c r="P82" t="s">
        <v>74</v>
      </c>
      <c r="Q82" s="83">
        <v>226982.00099999999</v>
      </c>
      <c r="R82" s="83">
        <v>1</v>
      </c>
      <c r="S82" s="83">
        <v>12210</v>
      </c>
      <c r="T82" s="83">
        <v>276.58300000000003</v>
      </c>
      <c r="U82" s="83">
        <v>27991.084881750001</v>
      </c>
      <c r="V82" s="81" t="s">
        <v>2772</v>
      </c>
      <c r="W82" s="81" t="s">
        <v>125</v>
      </c>
      <c r="X82" s="81" t="s">
        <v>436</v>
      </c>
    </row>
    <row r="83" spans="1:24" x14ac:dyDescent="0.2">
      <c r="A83">
        <v>170</v>
      </c>
      <c r="B83">
        <v>170</v>
      </c>
      <c r="C83" t="s">
        <v>2769</v>
      </c>
      <c r="D83">
        <v>512569237</v>
      </c>
      <c r="E83" t="s">
        <v>543</v>
      </c>
      <c r="F83" t="s">
        <v>2770</v>
      </c>
      <c r="G83" t="s">
        <v>2771</v>
      </c>
      <c r="H83" t="s">
        <v>534</v>
      </c>
      <c r="I83" t="s">
        <v>2570</v>
      </c>
      <c r="J83" t="s">
        <v>70</v>
      </c>
      <c r="K83" t="s">
        <v>70</v>
      </c>
      <c r="L83" t="s">
        <v>553</v>
      </c>
      <c r="M83" t="s">
        <v>310</v>
      </c>
      <c r="N83" t="s">
        <v>586</v>
      </c>
      <c r="O83" t="s">
        <v>71</v>
      </c>
      <c r="P83" t="s">
        <v>74</v>
      </c>
      <c r="Q83" s="83">
        <v>461.46886363499999</v>
      </c>
      <c r="R83" s="83">
        <v>1</v>
      </c>
      <c r="S83" s="83">
        <v>12210</v>
      </c>
      <c r="T83" s="83">
        <v>0</v>
      </c>
      <c r="U83" s="83">
        <v>56.345348250000001</v>
      </c>
      <c r="V83" s="81" t="s">
        <v>75</v>
      </c>
      <c r="W83" s="81" t="s">
        <v>75</v>
      </c>
      <c r="X83" s="81" t="s">
        <v>76</v>
      </c>
    </row>
    <row r="84" spans="1:24" x14ac:dyDescent="0.2">
      <c r="A84">
        <v>170</v>
      </c>
      <c r="B84">
        <v>170</v>
      </c>
      <c r="C84" t="s">
        <v>1064</v>
      </c>
      <c r="D84">
        <v>520025438</v>
      </c>
      <c r="E84" t="s">
        <v>543</v>
      </c>
      <c r="F84" t="s">
        <v>1064</v>
      </c>
      <c r="G84" t="s">
        <v>2773</v>
      </c>
      <c r="H84" t="s">
        <v>534</v>
      </c>
      <c r="I84" t="s">
        <v>2570</v>
      </c>
      <c r="J84" t="s">
        <v>70</v>
      </c>
      <c r="K84" t="s">
        <v>70</v>
      </c>
      <c r="L84" t="s">
        <v>536</v>
      </c>
      <c r="M84" t="s">
        <v>310</v>
      </c>
      <c r="N84" t="s">
        <v>561</v>
      </c>
      <c r="O84" t="s">
        <v>71</v>
      </c>
      <c r="P84" t="s">
        <v>74</v>
      </c>
      <c r="Q84" s="83">
        <v>56361.504999999997</v>
      </c>
      <c r="R84" s="83">
        <v>1</v>
      </c>
      <c r="S84" s="83">
        <v>31460</v>
      </c>
      <c r="T84" s="83">
        <v>0</v>
      </c>
      <c r="U84" s="83">
        <v>17731.32936</v>
      </c>
      <c r="V84" s="81" t="s">
        <v>2774</v>
      </c>
      <c r="W84" s="81" t="s">
        <v>2186</v>
      </c>
      <c r="X84" s="81" t="s">
        <v>331</v>
      </c>
    </row>
    <row r="85" spans="1:24" x14ac:dyDescent="0.2">
      <c r="A85">
        <v>170</v>
      </c>
      <c r="B85">
        <v>170</v>
      </c>
      <c r="C85" t="s">
        <v>2775</v>
      </c>
      <c r="D85">
        <v>520038274</v>
      </c>
      <c r="E85" t="s">
        <v>543</v>
      </c>
      <c r="F85" t="s">
        <v>2775</v>
      </c>
      <c r="G85" t="s">
        <v>2776</v>
      </c>
      <c r="H85" t="s">
        <v>534</v>
      </c>
      <c r="I85" t="s">
        <v>2570</v>
      </c>
      <c r="J85" t="s">
        <v>70</v>
      </c>
      <c r="K85" t="s">
        <v>70</v>
      </c>
      <c r="L85" t="s">
        <v>536</v>
      </c>
      <c r="M85" t="s">
        <v>310</v>
      </c>
      <c r="N85" t="s">
        <v>586</v>
      </c>
      <c r="O85" t="s">
        <v>71</v>
      </c>
      <c r="P85" t="s">
        <v>74</v>
      </c>
      <c r="Q85" s="83">
        <v>2993250.9619999998</v>
      </c>
      <c r="R85" s="83">
        <v>1</v>
      </c>
      <c r="S85" s="83">
        <v>1841</v>
      </c>
      <c r="T85" s="83">
        <v>0</v>
      </c>
      <c r="U85" s="83">
        <v>55105.750205121003</v>
      </c>
      <c r="V85" s="81" t="s">
        <v>2777</v>
      </c>
      <c r="W85" s="81" t="s">
        <v>2778</v>
      </c>
      <c r="X85" s="81" t="s">
        <v>326</v>
      </c>
    </row>
    <row r="86" spans="1:24" x14ac:dyDescent="0.2">
      <c r="A86">
        <v>170</v>
      </c>
      <c r="B86">
        <v>170</v>
      </c>
      <c r="C86" t="s">
        <v>2775</v>
      </c>
      <c r="D86">
        <v>520038274</v>
      </c>
      <c r="E86" t="s">
        <v>543</v>
      </c>
      <c r="F86" t="s">
        <v>2775</v>
      </c>
      <c r="G86" t="s">
        <v>2776</v>
      </c>
      <c r="H86" t="s">
        <v>534</v>
      </c>
      <c r="I86" t="s">
        <v>2570</v>
      </c>
      <c r="J86" t="s">
        <v>70</v>
      </c>
      <c r="K86" t="s">
        <v>70</v>
      </c>
      <c r="L86" t="s">
        <v>553</v>
      </c>
      <c r="M86" t="s">
        <v>310</v>
      </c>
      <c r="N86" t="s">
        <v>586</v>
      </c>
      <c r="O86" t="s">
        <v>71</v>
      </c>
      <c r="P86" t="s">
        <v>74</v>
      </c>
      <c r="Q86" s="83">
        <v>71004.401134123007</v>
      </c>
      <c r="R86" s="83">
        <v>1</v>
      </c>
      <c r="S86" s="83">
        <v>1841</v>
      </c>
      <c r="T86" s="83">
        <v>0</v>
      </c>
      <c r="U86" s="83">
        <v>1307.191024879</v>
      </c>
      <c r="V86" s="81" t="s">
        <v>610</v>
      </c>
      <c r="W86" s="81" t="s">
        <v>116</v>
      </c>
      <c r="X86" s="81" t="s">
        <v>113</v>
      </c>
    </row>
    <row r="87" spans="1:24" x14ac:dyDescent="0.2">
      <c r="A87">
        <v>170</v>
      </c>
      <c r="B87">
        <v>170</v>
      </c>
      <c r="C87" t="s">
        <v>1129</v>
      </c>
      <c r="D87">
        <v>515364891</v>
      </c>
      <c r="E87" t="s">
        <v>543</v>
      </c>
      <c r="F87" t="s">
        <v>1129</v>
      </c>
      <c r="G87" t="s">
        <v>2760</v>
      </c>
      <c r="H87" t="s">
        <v>534</v>
      </c>
      <c r="I87" t="s">
        <v>2570</v>
      </c>
      <c r="J87" t="s">
        <v>70</v>
      </c>
      <c r="K87" t="s">
        <v>70</v>
      </c>
      <c r="L87" t="s">
        <v>1199</v>
      </c>
      <c r="M87" t="s">
        <v>310</v>
      </c>
      <c r="N87" t="s">
        <v>1016</v>
      </c>
      <c r="O87" t="s">
        <v>71</v>
      </c>
      <c r="P87" t="s">
        <v>74</v>
      </c>
      <c r="Q87" s="83">
        <v>199643.467</v>
      </c>
      <c r="R87" s="83">
        <v>1</v>
      </c>
      <c r="S87" s="83">
        <v>7529.0685000000003</v>
      </c>
      <c r="T87" s="83">
        <v>0</v>
      </c>
      <c r="U87" s="83">
        <v>15031.29335</v>
      </c>
      <c r="V87" s="81" t="s">
        <v>436</v>
      </c>
      <c r="W87" s="81" t="s">
        <v>84</v>
      </c>
      <c r="X87" s="81" t="s">
        <v>155</v>
      </c>
    </row>
    <row r="88" spans="1:24" x14ac:dyDescent="0.2">
      <c r="A88">
        <v>170</v>
      </c>
      <c r="B88">
        <v>170</v>
      </c>
      <c r="C88" t="s">
        <v>1233</v>
      </c>
      <c r="D88">
        <v>516167343</v>
      </c>
      <c r="E88" t="s">
        <v>543</v>
      </c>
      <c r="F88" t="s">
        <v>1233</v>
      </c>
      <c r="G88" t="s">
        <v>2779</v>
      </c>
      <c r="H88" t="s">
        <v>534</v>
      </c>
      <c r="I88" t="s">
        <v>2570</v>
      </c>
      <c r="J88" t="s">
        <v>70</v>
      </c>
      <c r="K88" t="s">
        <v>70</v>
      </c>
      <c r="L88" t="s">
        <v>536</v>
      </c>
      <c r="M88" t="s">
        <v>310</v>
      </c>
      <c r="N88" t="s">
        <v>1016</v>
      </c>
      <c r="O88" t="s">
        <v>71</v>
      </c>
      <c r="P88" t="s">
        <v>74</v>
      </c>
      <c r="Q88" s="83">
        <v>7723879.6789999995</v>
      </c>
      <c r="R88" s="83">
        <v>1</v>
      </c>
      <c r="S88" s="83">
        <v>1235</v>
      </c>
      <c r="T88" s="83">
        <v>0</v>
      </c>
      <c r="U88" s="83">
        <v>95389.914036727001</v>
      </c>
      <c r="V88" s="81" t="s">
        <v>2780</v>
      </c>
      <c r="W88" s="81" t="s">
        <v>2009</v>
      </c>
      <c r="X88" s="81" t="s">
        <v>2591</v>
      </c>
    </row>
    <row r="89" spans="1:24" x14ac:dyDescent="0.2">
      <c r="A89">
        <v>170</v>
      </c>
      <c r="B89">
        <v>170</v>
      </c>
      <c r="C89" t="s">
        <v>1233</v>
      </c>
      <c r="D89">
        <v>516167343</v>
      </c>
      <c r="E89" t="s">
        <v>543</v>
      </c>
      <c r="F89" t="s">
        <v>1233</v>
      </c>
      <c r="G89" t="s">
        <v>2779</v>
      </c>
      <c r="H89" t="s">
        <v>534</v>
      </c>
      <c r="I89" t="s">
        <v>2570</v>
      </c>
      <c r="J89" t="s">
        <v>70</v>
      </c>
      <c r="K89" t="s">
        <v>70</v>
      </c>
      <c r="L89" t="s">
        <v>553</v>
      </c>
      <c r="M89" t="s">
        <v>310</v>
      </c>
      <c r="N89" t="s">
        <v>1016</v>
      </c>
      <c r="O89" t="s">
        <v>71</v>
      </c>
      <c r="P89" t="s">
        <v>74</v>
      </c>
      <c r="Q89" s="83">
        <v>19171.434273112998</v>
      </c>
      <c r="R89" s="83">
        <v>1</v>
      </c>
      <c r="S89" s="83">
        <v>1235</v>
      </c>
      <c r="T89" s="83">
        <v>0</v>
      </c>
      <c r="U89" s="83">
        <v>236.76721327300001</v>
      </c>
      <c r="V89" s="81" t="s">
        <v>114</v>
      </c>
      <c r="W89" s="81" t="s">
        <v>88</v>
      </c>
      <c r="X89" s="81" t="s">
        <v>75</v>
      </c>
    </row>
    <row r="90" spans="1:24" x14ac:dyDescent="0.2">
      <c r="A90">
        <v>170</v>
      </c>
      <c r="B90">
        <v>170</v>
      </c>
      <c r="C90" t="s">
        <v>2781</v>
      </c>
      <c r="D90">
        <v>520022971</v>
      </c>
      <c r="E90" t="s">
        <v>543</v>
      </c>
      <c r="F90" t="s">
        <v>2782</v>
      </c>
      <c r="G90" t="s">
        <v>2783</v>
      </c>
      <c r="H90" t="s">
        <v>534</v>
      </c>
      <c r="I90" t="s">
        <v>2570</v>
      </c>
      <c r="J90" t="s">
        <v>70</v>
      </c>
      <c r="K90" t="s">
        <v>70</v>
      </c>
      <c r="L90" t="s">
        <v>536</v>
      </c>
      <c r="M90" t="s">
        <v>310</v>
      </c>
      <c r="N90" t="s">
        <v>537</v>
      </c>
      <c r="O90" t="s">
        <v>71</v>
      </c>
      <c r="P90" t="s">
        <v>74</v>
      </c>
      <c r="Q90" s="83">
        <v>252984.69699999999</v>
      </c>
      <c r="R90" s="83">
        <v>1</v>
      </c>
      <c r="S90" s="83">
        <v>7550</v>
      </c>
      <c r="T90" s="83">
        <v>0</v>
      </c>
      <c r="U90" s="83">
        <v>19100.344658475999</v>
      </c>
      <c r="V90" s="81" t="s">
        <v>195</v>
      </c>
      <c r="W90" s="81" t="s">
        <v>444</v>
      </c>
      <c r="X90" s="81" t="s">
        <v>854</v>
      </c>
    </row>
    <row r="91" spans="1:24" x14ac:dyDescent="0.2">
      <c r="A91">
        <v>170</v>
      </c>
      <c r="B91">
        <v>170</v>
      </c>
      <c r="C91" t="s">
        <v>2781</v>
      </c>
      <c r="D91">
        <v>520022971</v>
      </c>
      <c r="E91" t="s">
        <v>543</v>
      </c>
      <c r="F91" t="s">
        <v>2782</v>
      </c>
      <c r="G91" t="s">
        <v>2783</v>
      </c>
      <c r="H91" t="s">
        <v>534</v>
      </c>
      <c r="I91" t="s">
        <v>2570</v>
      </c>
      <c r="J91" t="s">
        <v>70</v>
      </c>
      <c r="K91" t="s">
        <v>70</v>
      </c>
      <c r="L91" t="s">
        <v>553</v>
      </c>
      <c r="M91" t="s">
        <v>310</v>
      </c>
      <c r="N91" t="s">
        <v>537</v>
      </c>
      <c r="O91" t="s">
        <v>71</v>
      </c>
      <c r="P91" t="s">
        <v>74</v>
      </c>
      <c r="Q91" s="83">
        <v>13.734192370000001</v>
      </c>
      <c r="R91" s="83">
        <v>1</v>
      </c>
      <c r="S91" s="83">
        <v>7550</v>
      </c>
      <c r="T91" s="83">
        <v>0</v>
      </c>
      <c r="U91" s="83">
        <v>1.0369315240000001</v>
      </c>
      <c r="V91" s="81" t="s">
        <v>76</v>
      </c>
      <c r="W91" s="81" t="s">
        <v>76</v>
      </c>
      <c r="X91" s="81" t="s">
        <v>76</v>
      </c>
    </row>
    <row r="92" spans="1:24" x14ac:dyDescent="0.2">
      <c r="A92">
        <v>170</v>
      </c>
      <c r="B92">
        <v>170</v>
      </c>
      <c r="C92" t="s">
        <v>1233</v>
      </c>
      <c r="D92">
        <v>516167343</v>
      </c>
      <c r="E92" t="s">
        <v>543</v>
      </c>
      <c r="F92" t="s">
        <v>1233</v>
      </c>
      <c r="G92" t="s">
        <v>2779</v>
      </c>
      <c r="H92" t="s">
        <v>534</v>
      </c>
      <c r="I92" t="s">
        <v>2570</v>
      </c>
      <c r="J92" t="s">
        <v>70</v>
      </c>
      <c r="K92" t="s">
        <v>70</v>
      </c>
      <c r="L92" t="s">
        <v>1199</v>
      </c>
      <c r="M92" t="s">
        <v>310</v>
      </c>
      <c r="N92" t="s">
        <v>1016</v>
      </c>
      <c r="O92" t="s">
        <v>71</v>
      </c>
      <c r="P92" t="s">
        <v>74</v>
      </c>
      <c r="Q92" s="83">
        <v>249712.58900000001</v>
      </c>
      <c r="R92" s="83">
        <v>1</v>
      </c>
      <c r="S92" s="83">
        <v>1028.9898000000001</v>
      </c>
      <c r="T92" s="83">
        <v>0</v>
      </c>
      <c r="U92" s="83">
        <v>2569.5170699999999</v>
      </c>
      <c r="V92" s="81" t="s">
        <v>510</v>
      </c>
      <c r="W92" s="81" t="s">
        <v>610</v>
      </c>
      <c r="X92" s="81" t="s">
        <v>158</v>
      </c>
    </row>
    <row r="93" spans="1:24" x14ac:dyDescent="0.2">
      <c r="A93">
        <v>170</v>
      </c>
      <c r="B93">
        <v>170</v>
      </c>
      <c r="C93" t="s">
        <v>2784</v>
      </c>
      <c r="D93">
        <v>516084753</v>
      </c>
      <c r="E93" t="s">
        <v>543</v>
      </c>
      <c r="F93" t="s">
        <v>2784</v>
      </c>
      <c r="G93" t="s">
        <v>2785</v>
      </c>
      <c r="H93" t="s">
        <v>534</v>
      </c>
      <c r="I93" t="s">
        <v>2570</v>
      </c>
      <c r="J93" t="s">
        <v>70</v>
      </c>
      <c r="K93" t="s">
        <v>70</v>
      </c>
      <c r="L93" t="s">
        <v>536</v>
      </c>
      <c r="M93" t="s">
        <v>310</v>
      </c>
      <c r="N93" t="s">
        <v>537</v>
      </c>
      <c r="O93" t="s">
        <v>71</v>
      </c>
      <c r="P93" t="s">
        <v>74</v>
      </c>
      <c r="Q93" s="83">
        <v>51507.716</v>
      </c>
      <c r="R93" s="83">
        <v>1</v>
      </c>
      <c r="S93" s="83">
        <v>12150</v>
      </c>
      <c r="T93" s="83">
        <v>0</v>
      </c>
      <c r="U93" s="83">
        <v>6258.1875209729997</v>
      </c>
      <c r="V93" s="81" t="s">
        <v>2786</v>
      </c>
      <c r="W93" s="81" t="s">
        <v>1124</v>
      </c>
      <c r="X93" s="81" t="s">
        <v>118</v>
      </c>
    </row>
    <row r="94" spans="1:24" x14ac:dyDescent="0.2">
      <c r="A94">
        <v>170</v>
      </c>
      <c r="B94">
        <v>170</v>
      </c>
      <c r="C94" t="s">
        <v>2784</v>
      </c>
      <c r="D94">
        <v>516084753</v>
      </c>
      <c r="E94" t="s">
        <v>543</v>
      </c>
      <c r="F94" t="s">
        <v>2784</v>
      </c>
      <c r="G94" t="s">
        <v>2785</v>
      </c>
      <c r="H94" t="s">
        <v>534</v>
      </c>
      <c r="I94" t="s">
        <v>2570</v>
      </c>
      <c r="J94" t="s">
        <v>70</v>
      </c>
      <c r="K94" t="s">
        <v>70</v>
      </c>
      <c r="L94" t="s">
        <v>553</v>
      </c>
      <c r="M94" t="s">
        <v>310</v>
      </c>
      <c r="N94" t="s">
        <v>537</v>
      </c>
      <c r="O94" t="s">
        <v>71</v>
      </c>
      <c r="P94" t="s">
        <v>74</v>
      </c>
      <c r="Q94" s="83">
        <v>7911.5190866430003</v>
      </c>
      <c r="R94" s="83">
        <v>1</v>
      </c>
      <c r="S94" s="83">
        <v>12150</v>
      </c>
      <c r="T94" s="83">
        <v>0</v>
      </c>
      <c r="U94" s="83">
        <v>961.24956902700001</v>
      </c>
      <c r="V94" s="81" t="s">
        <v>146</v>
      </c>
      <c r="W94" s="81" t="s">
        <v>158</v>
      </c>
      <c r="X94" s="81" t="s">
        <v>114</v>
      </c>
    </row>
    <row r="95" spans="1:24" x14ac:dyDescent="0.2">
      <c r="A95">
        <v>170</v>
      </c>
      <c r="B95">
        <v>170</v>
      </c>
      <c r="C95" t="s">
        <v>2787</v>
      </c>
      <c r="D95">
        <v>512714494</v>
      </c>
      <c r="E95" t="s">
        <v>543</v>
      </c>
      <c r="F95" t="s">
        <v>2787</v>
      </c>
      <c r="G95" t="s">
        <v>2788</v>
      </c>
      <c r="H95" t="s">
        <v>534</v>
      </c>
      <c r="I95" t="s">
        <v>2570</v>
      </c>
      <c r="J95" t="s">
        <v>70</v>
      </c>
      <c r="K95" t="s">
        <v>70</v>
      </c>
      <c r="L95" t="s">
        <v>536</v>
      </c>
      <c r="M95" t="s">
        <v>310</v>
      </c>
      <c r="N95" t="s">
        <v>1861</v>
      </c>
      <c r="O95" t="s">
        <v>71</v>
      </c>
      <c r="P95" t="s">
        <v>74</v>
      </c>
      <c r="Q95" s="83">
        <v>2371941.594</v>
      </c>
      <c r="R95" s="83">
        <v>1</v>
      </c>
      <c r="S95" s="83">
        <v>832.6</v>
      </c>
      <c r="T95" s="83">
        <v>0</v>
      </c>
      <c r="U95" s="83">
        <v>19748.785708920001</v>
      </c>
      <c r="V95" s="81" t="s">
        <v>2789</v>
      </c>
      <c r="W95" s="81" t="s">
        <v>1820</v>
      </c>
      <c r="X95" s="81" t="s">
        <v>552</v>
      </c>
    </row>
    <row r="96" spans="1:24" x14ac:dyDescent="0.2">
      <c r="A96">
        <v>170</v>
      </c>
      <c r="B96">
        <v>170</v>
      </c>
      <c r="C96" t="s">
        <v>2787</v>
      </c>
      <c r="D96">
        <v>512714494</v>
      </c>
      <c r="E96" t="s">
        <v>543</v>
      </c>
      <c r="F96" t="s">
        <v>2787</v>
      </c>
      <c r="G96" t="s">
        <v>2788</v>
      </c>
      <c r="H96" t="s">
        <v>534</v>
      </c>
      <c r="I96" t="s">
        <v>2570</v>
      </c>
      <c r="J96" t="s">
        <v>70</v>
      </c>
      <c r="K96" t="s">
        <v>70</v>
      </c>
      <c r="L96" t="s">
        <v>553</v>
      </c>
      <c r="M96" t="s">
        <v>310</v>
      </c>
      <c r="N96" t="s">
        <v>1861</v>
      </c>
      <c r="O96" t="s">
        <v>71</v>
      </c>
      <c r="P96" t="s">
        <v>74</v>
      </c>
      <c r="Q96" s="83">
        <v>1895.568259661</v>
      </c>
      <c r="R96" s="83">
        <v>1</v>
      </c>
      <c r="S96" s="83">
        <v>832.6</v>
      </c>
      <c r="T96" s="83">
        <v>0</v>
      </c>
      <c r="U96" s="83">
        <v>15.782501079999999</v>
      </c>
      <c r="V96" s="81" t="s">
        <v>75</v>
      </c>
      <c r="W96" s="81" t="s">
        <v>76</v>
      </c>
      <c r="X96" s="81" t="s">
        <v>76</v>
      </c>
    </row>
    <row r="97" spans="1:24" x14ac:dyDescent="0.2">
      <c r="A97">
        <v>170</v>
      </c>
      <c r="B97">
        <v>170</v>
      </c>
      <c r="C97" t="s">
        <v>2790</v>
      </c>
      <c r="D97">
        <v>520038506</v>
      </c>
      <c r="E97" t="s">
        <v>543</v>
      </c>
      <c r="F97" t="s">
        <v>2790</v>
      </c>
      <c r="G97" t="s">
        <v>2791</v>
      </c>
      <c r="H97" t="s">
        <v>534</v>
      </c>
      <c r="I97" t="s">
        <v>2570</v>
      </c>
      <c r="J97" t="s">
        <v>70</v>
      </c>
      <c r="K97" t="s">
        <v>70</v>
      </c>
      <c r="L97" t="s">
        <v>536</v>
      </c>
      <c r="M97" t="s">
        <v>310</v>
      </c>
      <c r="N97" t="s">
        <v>561</v>
      </c>
      <c r="O97" t="s">
        <v>71</v>
      </c>
      <c r="P97" t="s">
        <v>74</v>
      </c>
      <c r="Q97" s="83">
        <v>2211.58</v>
      </c>
      <c r="R97" s="83">
        <v>1</v>
      </c>
      <c r="S97" s="83">
        <v>3316</v>
      </c>
      <c r="T97" s="83">
        <v>0</v>
      </c>
      <c r="U97" s="83">
        <v>73.335980000000006</v>
      </c>
      <c r="V97" s="81" t="s">
        <v>75</v>
      </c>
      <c r="W97" s="81" t="s">
        <v>75</v>
      </c>
      <c r="X97" s="81" t="s">
        <v>76</v>
      </c>
    </row>
    <row r="98" spans="1:24" x14ac:dyDescent="0.2">
      <c r="A98">
        <v>170</v>
      </c>
      <c r="B98">
        <v>170</v>
      </c>
      <c r="C98" t="s">
        <v>2792</v>
      </c>
      <c r="D98">
        <v>511996803</v>
      </c>
      <c r="E98" t="s">
        <v>543</v>
      </c>
      <c r="F98" t="s">
        <v>2792</v>
      </c>
      <c r="G98" t="s">
        <v>2793</v>
      </c>
      <c r="H98" t="s">
        <v>534</v>
      </c>
      <c r="I98" t="s">
        <v>2570</v>
      </c>
      <c r="J98" t="s">
        <v>70</v>
      </c>
      <c r="K98" t="s">
        <v>70</v>
      </c>
      <c r="L98" t="s">
        <v>536</v>
      </c>
      <c r="M98" t="s">
        <v>310</v>
      </c>
      <c r="N98" t="s">
        <v>586</v>
      </c>
      <c r="O98" t="s">
        <v>71</v>
      </c>
      <c r="P98" t="s">
        <v>74</v>
      </c>
      <c r="Q98" s="83">
        <v>390175.92</v>
      </c>
      <c r="R98" s="83">
        <v>1</v>
      </c>
      <c r="S98" s="83">
        <v>4350</v>
      </c>
      <c r="T98" s="83">
        <v>0</v>
      </c>
      <c r="U98" s="83">
        <v>16972.6525</v>
      </c>
      <c r="V98" s="81" t="s">
        <v>2794</v>
      </c>
      <c r="W98" s="81" t="s">
        <v>2314</v>
      </c>
      <c r="X98" s="81" t="s">
        <v>208</v>
      </c>
    </row>
    <row r="99" spans="1:24" x14ac:dyDescent="0.2">
      <c r="A99">
        <v>170</v>
      </c>
      <c r="B99">
        <v>170</v>
      </c>
      <c r="C99" t="s">
        <v>1842</v>
      </c>
      <c r="D99">
        <v>520037797</v>
      </c>
      <c r="E99" t="s">
        <v>543</v>
      </c>
      <c r="F99" t="s">
        <v>1842</v>
      </c>
      <c r="G99" t="s">
        <v>2795</v>
      </c>
      <c r="H99" t="s">
        <v>534</v>
      </c>
      <c r="I99" t="s">
        <v>2570</v>
      </c>
      <c r="J99" t="s">
        <v>70</v>
      </c>
      <c r="K99" t="s">
        <v>70</v>
      </c>
      <c r="L99" t="s">
        <v>536</v>
      </c>
      <c r="M99" t="s">
        <v>310</v>
      </c>
      <c r="N99" t="s">
        <v>1845</v>
      </c>
      <c r="O99" t="s">
        <v>71</v>
      </c>
      <c r="P99" t="s">
        <v>74</v>
      </c>
      <c r="Q99" s="83">
        <v>122243.052</v>
      </c>
      <c r="R99" s="83">
        <v>1</v>
      </c>
      <c r="S99" s="83">
        <v>31060</v>
      </c>
      <c r="T99" s="83">
        <v>0</v>
      </c>
      <c r="U99" s="83">
        <v>37968.691959999996</v>
      </c>
      <c r="V99" s="81" t="s">
        <v>2796</v>
      </c>
      <c r="W99" s="81" t="s">
        <v>2797</v>
      </c>
      <c r="X99" s="81" t="s">
        <v>1570</v>
      </c>
    </row>
    <row r="100" spans="1:24" x14ac:dyDescent="0.2">
      <c r="A100">
        <v>170</v>
      </c>
      <c r="B100">
        <v>170</v>
      </c>
      <c r="C100" t="s">
        <v>583</v>
      </c>
      <c r="D100">
        <v>520036104</v>
      </c>
      <c r="E100" t="s">
        <v>543</v>
      </c>
      <c r="F100" t="s">
        <v>583</v>
      </c>
      <c r="G100" t="s">
        <v>2798</v>
      </c>
      <c r="H100" t="s">
        <v>534</v>
      </c>
      <c r="I100" t="s">
        <v>2570</v>
      </c>
      <c r="J100" t="s">
        <v>70</v>
      </c>
      <c r="K100" t="s">
        <v>70</v>
      </c>
      <c r="L100" t="s">
        <v>536</v>
      </c>
      <c r="M100" t="s">
        <v>310</v>
      </c>
      <c r="N100" t="s">
        <v>586</v>
      </c>
      <c r="O100" t="s">
        <v>71</v>
      </c>
      <c r="P100" t="s">
        <v>74</v>
      </c>
      <c r="Q100" s="83">
        <v>3903619.2519999999</v>
      </c>
      <c r="R100" s="83">
        <v>1</v>
      </c>
      <c r="S100" s="83">
        <v>1900</v>
      </c>
      <c r="T100" s="83">
        <v>0</v>
      </c>
      <c r="U100" s="83">
        <v>74168.765780000002</v>
      </c>
      <c r="V100" s="81" t="s">
        <v>2727</v>
      </c>
      <c r="W100" s="81" t="s">
        <v>2799</v>
      </c>
      <c r="X100" s="81" t="s">
        <v>1101</v>
      </c>
    </row>
    <row r="101" spans="1:24" x14ac:dyDescent="0.2">
      <c r="A101">
        <v>170</v>
      </c>
      <c r="B101">
        <v>170</v>
      </c>
      <c r="C101" t="s">
        <v>2800</v>
      </c>
      <c r="D101">
        <v>520017146</v>
      </c>
      <c r="E101" t="s">
        <v>543</v>
      </c>
      <c r="F101" t="s">
        <v>2800</v>
      </c>
      <c r="G101" t="s">
        <v>2801</v>
      </c>
      <c r="H101" t="s">
        <v>534</v>
      </c>
      <c r="I101" t="s">
        <v>2570</v>
      </c>
      <c r="J101" t="s">
        <v>70</v>
      </c>
      <c r="K101" t="s">
        <v>70</v>
      </c>
      <c r="L101" t="s">
        <v>536</v>
      </c>
      <c r="M101" t="s">
        <v>310</v>
      </c>
      <c r="N101" t="s">
        <v>710</v>
      </c>
      <c r="O101" t="s">
        <v>71</v>
      </c>
      <c r="P101" t="s">
        <v>74</v>
      </c>
      <c r="Q101" s="83">
        <v>1676483.0449999999</v>
      </c>
      <c r="R101" s="83">
        <v>1</v>
      </c>
      <c r="S101" s="83">
        <v>1482</v>
      </c>
      <c r="T101" s="83">
        <v>0</v>
      </c>
      <c r="U101" s="83">
        <v>24845.478726835001</v>
      </c>
      <c r="V101" s="81" t="s">
        <v>656</v>
      </c>
      <c r="W101" s="81" t="s">
        <v>2802</v>
      </c>
      <c r="X101" s="81" t="s">
        <v>253</v>
      </c>
    </row>
    <row r="102" spans="1:24" x14ac:dyDescent="0.2">
      <c r="A102">
        <v>170</v>
      </c>
      <c r="B102">
        <v>170</v>
      </c>
      <c r="C102" t="s">
        <v>2800</v>
      </c>
      <c r="D102">
        <v>520017146</v>
      </c>
      <c r="E102" t="s">
        <v>543</v>
      </c>
      <c r="F102" t="s">
        <v>2800</v>
      </c>
      <c r="G102" t="s">
        <v>2801</v>
      </c>
      <c r="H102" t="s">
        <v>534</v>
      </c>
      <c r="I102" t="s">
        <v>2570</v>
      </c>
      <c r="J102" t="s">
        <v>70</v>
      </c>
      <c r="K102" t="s">
        <v>70</v>
      </c>
      <c r="L102" t="s">
        <v>553</v>
      </c>
      <c r="M102" t="s">
        <v>310</v>
      </c>
      <c r="N102" t="s">
        <v>710</v>
      </c>
      <c r="O102" t="s">
        <v>71</v>
      </c>
      <c r="P102" t="s">
        <v>74</v>
      </c>
      <c r="Q102" s="83">
        <v>1272.285638647</v>
      </c>
      <c r="R102" s="83">
        <v>1</v>
      </c>
      <c r="S102" s="83">
        <v>1482</v>
      </c>
      <c r="T102" s="83">
        <v>0</v>
      </c>
      <c r="U102" s="83">
        <v>18.855273165</v>
      </c>
      <c r="V102" s="81" t="s">
        <v>76</v>
      </c>
      <c r="W102" s="81" t="s">
        <v>76</v>
      </c>
      <c r="X102" s="81" t="s">
        <v>76</v>
      </c>
    </row>
    <row r="103" spans="1:24" x14ac:dyDescent="0.2">
      <c r="A103">
        <v>170</v>
      </c>
      <c r="B103">
        <v>170</v>
      </c>
      <c r="C103" t="s">
        <v>2803</v>
      </c>
      <c r="D103">
        <v>510381601</v>
      </c>
      <c r="E103" t="s">
        <v>543</v>
      </c>
      <c r="F103" t="s">
        <v>2804</v>
      </c>
      <c r="G103" t="s">
        <v>2805</v>
      </c>
      <c r="H103" t="s">
        <v>534</v>
      </c>
      <c r="I103" t="s">
        <v>2570</v>
      </c>
      <c r="J103" t="s">
        <v>70</v>
      </c>
      <c r="K103" t="s">
        <v>70</v>
      </c>
      <c r="L103" t="s">
        <v>536</v>
      </c>
      <c r="M103" t="s">
        <v>310</v>
      </c>
      <c r="N103" t="s">
        <v>586</v>
      </c>
      <c r="O103" t="s">
        <v>71</v>
      </c>
      <c r="P103" t="s">
        <v>74</v>
      </c>
      <c r="Q103" s="83">
        <v>769656.63699999999</v>
      </c>
      <c r="R103" s="83">
        <v>1</v>
      </c>
      <c r="S103" s="83">
        <v>6242</v>
      </c>
      <c r="T103" s="83">
        <v>0</v>
      </c>
      <c r="U103" s="83">
        <v>48041.967254055002</v>
      </c>
      <c r="V103" s="81" t="s">
        <v>2772</v>
      </c>
      <c r="W103" s="81" t="s">
        <v>904</v>
      </c>
      <c r="X103" s="81" t="s">
        <v>565</v>
      </c>
    </row>
    <row r="104" spans="1:24" x14ac:dyDescent="0.2">
      <c r="A104">
        <v>170</v>
      </c>
      <c r="B104">
        <v>170</v>
      </c>
      <c r="C104" t="s">
        <v>2803</v>
      </c>
      <c r="D104">
        <v>510381601</v>
      </c>
      <c r="E104" t="s">
        <v>543</v>
      </c>
      <c r="F104" t="s">
        <v>2804</v>
      </c>
      <c r="G104" t="s">
        <v>2805</v>
      </c>
      <c r="H104" t="s">
        <v>534</v>
      </c>
      <c r="I104" t="s">
        <v>2570</v>
      </c>
      <c r="J104" t="s">
        <v>70</v>
      </c>
      <c r="K104" t="s">
        <v>70</v>
      </c>
      <c r="L104" t="s">
        <v>553</v>
      </c>
      <c r="M104" t="s">
        <v>310</v>
      </c>
      <c r="N104" t="s">
        <v>586</v>
      </c>
      <c r="O104" t="s">
        <v>71</v>
      </c>
      <c r="P104" t="s">
        <v>74</v>
      </c>
      <c r="Q104" s="83">
        <v>1248.8126553239999</v>
      </c>
      <c r="R104" s="83">
        <v>1</v>
      </c>
      <c r="S104" s="83">
        <v>6242</v>
      </c>
      <c r="T104" s="83">
        <v>0</v>
      </c>
      <c r="U104" s="83">
        <v>77.950885944999996</v>
      </c>
      <c r="V104" s="81" t="s">
        <v>75</v>
      </c>
      <c r="W104" s="81" t="s">
        <v>75</v>
      </c>
      <c r="X104" s="81" t="s">
        <v>76</v>
      </c>
    </row>
    <row r="105" spans="1:24" x14ac:dyDescent="0.2">
      <c r="A105">
        <v>170</v>
      </c>
      <c r="B105">
        <v>170</v>
      </c>
      <c r="C105" t="s">
        <v>2806</v>
      </c>
      <c r="D105">
        <v>520043480</v>
      </c>
      <c r="E105" t="s">
        <v>543</v>
      </c>
      <c r="F105" t="s">
        <v>2807</v>
      </c>
      <c r="G105" t="s">
        <v>2808</v>
      </c>
      <c r="H105" t="s">
        <v>534</v>
      </c>
      <c r="I105" t="s">
        <v>2570</v>
      </c>
      <c r="J105" t="s">
        <v>70</v>
      </c>
      <c r="K105" t="s">
        <v>70</v>
      </c>
      <c r="L105" t="s">
        <v>536</v>
      </c>
      <c r="M105" t="s">
        <v>310</v>
      </c>
      <c r="N105" t="s">
        <v>1861</v>
      </c>
      <c r="O105" t="s">
        <v>71</v>
      </c>
      <c r="P105" t="s">
        <v>74</v>
      </c>
      <c r="Q105" s="83">
        <v>7475.7709999999997</v>
      </c>
      <c r="R105" s="83">
        <v>1</v>
      </c>
      <c r="S105" s="83">
        <v>84760</v>
      </c>
      <c r="T105" s="83">
        <v>0</v>
      </c>
      <c r="U105" s="83">
        <v>6336.4631799999997</v>
      </c>
      <c r="V105" s="81" t="s">
        <v>1539</v>
      </c>
      <c r="W105" s="81" t="s">
        <v>661</v>
      </c>
      <c r="X105" s="81" t="s">
        <v>161</v>
      </c>
    </row>
    <row r="106" spans="1:24" x14ac:dyDescent="0.2">
      <c r="A106">
        <v>170</v>
      </c>
      <c r="B106">
        <v>170</v>
      </c>
      <c r="C106" t="s">
        <v>2809</v>
      </c>
      <c r="D106">
        <v>70252750</v>
      </c>
      <c r="E106" t="s">
        <v>531</v>
      </c>
      <c r="F106" t="s">
        <v>2810</v>
      </c>
      <c r="G106" t="s">
        <v>2811</v>
      </c>
      <c r="H106" t="s">
        <v>534</v>
      </c>
      <c r="I106" t="s">
        <v>2570</v>
      </c>
      <c r="J106" t="s">
        <v>70</v>
      </c>
      <c r="K106" t="s">
        <v>70</v>
      </c>
      <c r="L106" t="s">
        <v>536</v>
      </c>
      <c r="M106" t="s">
        <v>310</v>
      </c>
      <c r="N106" t="s">
        <v>569</v>
      </c>
      <c r="O106" t="s">
        <v>71</v>
      </c>
      <c r="P106" t="s">
        <v>74</v>
      </c>
      <c r="Q106" s="83">
        <v>247541.08799999999</v>
      </c>
      <c r="R106" s="83">
        <v>1</v>
      </c>
      <c r="S106" s="83">
        <v>13350</v>
      </c>
      <c r="T106" s="83">
        <v>0</v>
      </c>
      <c r="U106" s="83">
        <v>33046.735236243003</v>
      </c>
      <c r="V106" s="81" t="s">
        <v>2812</v>
      </c>
      <c r="W106" s="81" t="s">
        <v>201</v>
      </c>
      <c r="X106" s="81" t="s">
        <v>176</v>
      </c>
    </row>
    <row r="107" spans="1:24" x14ac:dyDescent="0.2">
      <c r="A107">
        <v>170</v>
      </c>
      <c r="B107">
        <v>170</v>
      </c>
      <c r="C107" t="s">
        <v>2809</v>
      </c>
      <c r="D107">
        <v>70252750</v>
      </c>
      <c r="E107" t="s">
        <v>531</v>
      </c>
      <c r="F107" t="s">
        <v>2810</v>
      </c>
      <c r="G107" t="s">
        <v>2811</v>
      </c>
      <c r="H107" t="s">
        <v>534</v>
      </c>
      <c r="I107" t="s">
        <v>2570</v>
      </c>
      <c r="J107" t="s">
        <v>70</v>
      </c>
      <c r="K107" t="s">
        <v>70</v>
      </c>
      <c r="L107" t="s">
        <v>553</v>
      </c>
      <c r="M107" t="s">
        <v>310</v>
      </c>
      <c r="N107" t="s">
        <v>569</v>
      </c>
      <c r="O107" t="s">
        <v>71</v>
      </c>
      <c r="P107" t="s">
        <v>74</v>
      </c>
      <c r="Q107" s="83">
        <v>112.370664846</v>
      </c>
      <c r="R107" s="83">
        <v>1</v>
      </c>
      <c r="S107" s="83">
        <v>13350</v>
      </c>
      <c r="T107" s="83">
        <v>0</v>
      </c>
      <c r="U107" s="83">
        <v>15.001483757000001</v>
      </c>
      <c r="V107" s="81" t="s">
        <v>76</v>
      </c>
      <c r="W107" s="81" t="s">
        <v>76</v>
      </c>
      <c r="X107" s="81" t="s">
        <v>76</v>
      </c>
    </row>
    <row r="108" spans="1:24" x14ac:dyDescent="0.2">
      <c r="A108">
        <v>170</v>
      </c>
      <c r="B108">
        <v>170</v>
      </c>
      <c r="C108" t="s">
        <v>2813</v>
      </c>
      <c r="D108">
        <v>520034125</v>
      </c>
      <c r="E108" t="s">
        <v>543</v>
      </c>
      <c r="F108" t="s">
        <v>2814</v>
      </c>
      <c r="G108" t="s">
        <v>2815</v>
      </c>
      <c r="H108" t="s">
        <v>534</v>
      </c>
      <c r="I108" t="s">
        <v>2570</v>
      </c>
      <c r="J108" t="s">
        <v>70</v>
      </c>
      <c r="K108" t="s">
        <v>70</v>
      </c>
      <c r="L108" t="s">
        <v>536</v>
      </c>
      <c r="M108" t="s">
        <v>310</v>
      </c>
      <c r="N108" t="s">
        <v>537</v>
      </c>
      <c r="O108" t="s">
        <v>71</v>
      </c>
      <c r="P108" t="s">
        <v>74</v>
      </c>
      <c r="Q108" s="83">
        <v>118199.966</v>
      </c>
      <c r="R108" s="83">
        <v>1</v>
      </c>
      <c r="S108" s="83">
        <v>41980</v>
      </c>
      <c r="T108" s="83">
        <v>0</v>
      </c>
      <c r="U108" s="83">
        <v>49620.345520000003</v>
      </c>
      <c r="V108" s="81" t="s">
        <v>923</v>
      </c>
      <c r="W108" s="81" t="s">
        <v>950</v>
      </c>
      <c r="X108" s="81" t="s">
        <v>2304</v>
      </c>
    </row>
    <row r="109" spans="1:24" x14ac:dyDescent="0.2">
      <c r="A109">
        <v>170</v>
      </c>
      <c r="B109">
        <v>170</v>
      </c>
      <c r="C109" t="s">
        <v>2816</v>
      </c>
      <c r="D109">
        <v>520028911</v>
      </c>
      <c r="E109" t="s">
        <v>543</v>
      </c>
      <c r="F109" t="s">
        <v>2816</v>
      </c>
      <c r="G109" t="s">
        <v>2817</v>
      </c>
      <c r="H109" t="s">
        <v>534</v>
      </c>
      <c r="I109" t="s">
        <v>2570</v>
      </c>
      <c r="J109" t="s">
        <v>70</v>
      </c>
      <c r="K109" t="s">
        <v>70</v>
      </c>
      <c r="L109" t="s">
        <v>536</v>
      </c>
      <c r="M109" t="s">
        <v>310</v>
      </c>
      <c r="N109" t="s">
        <v>537</v>
      </c>
      <c r="O109" t="s">
        <v>71</v>
      </c>
      <c r="P109" t="s">
        <v>74</v>
      </c>
      <c r="Q109" s="83">
        <v>755618.90599999996</v>
      </c>
      <c r="R109" s="83">
        <v>1</v>
      </c>
      <c r="S109" s="83">
        <v>11250</v>
      </c>
      <c r="T109" s="83">
        <v>0</v>
      </c>
      <c r="U109" s="83">
        <v>85007.126929999999</v>
      </c>
      <c r="V109" s="81" t="s">
        <v>2818</v>
      </c>
      <c r="W109" s="81" t="s">
        <v>2819</v>
      </c>
      <c r="X109" s="81" t="s">
        <v>1901</v>
      </c>
    </row>
    <row r="110" spans="1:24" x14ac:dyDescent="0.2">
      <c r="A110">
        <v>170</v>
      </c>
      <c r="B110">
        <v>170</v>
      </c>
      <c r="C110" t="s">
        <v>796</v>
      </c>
      <c r="D110">
        <v>520001736</v>
      </c>
      <c r="E110" t="s">
        <v>543</v>
      </c>
      <c r="F110" t="s">
        <v>2820</v>
      </c>
      <c r="G110" t="s">
        <v>2821</v>
      </c>
      <c r="H110" t="s">
        <v>534</v>
      </c>
      <c r="I110" t="s">
        <v>2570</v>
      </c>
      <c r="J110" t="s">
        <v>70</v>
      </c>
      <c r="K110" t="s">
        <v>70</v>
      </c>
      <c r="L110" t="s">
        <v>536</v>
      </c>
      <c r="M110" t="s">
        <v>310</v>
      </c>
      <c r="N110" t="s">
        <v>561</v>
      </c>
      <c r="O110" t="s">
        <v>71</v>
      </c>
      <c r="P110" t="s">
        <v>74</v>
      </c>
      <c r="Q110" s="83">
        <v>1782294.5090000001</v>
      </c>
      <c r="R110" s="83">
        <v>1</v>
      </c>
      <c r="S110" s="83">
        <v>3662</v>
      </c>
      <c r="T110" s="83">
        <v>0</v>
      </c>
      <c r="U110" s="83">
        <v>65267.624929906</v>
      </c>
      <c r="V110" s="81" t="s">
        <v>2822</v>
      </c>
      <c r="W110" s="81" t="s">
        <v>875</v>
      </c>
      <c r="X110" s="81" t="s">
        <v>2823</v>
      </c>
    </row>
    <row r="111" spans="1:24" x14ac:dyDescent="0.2">
      <c r="A111">
        <v>170</v>
      </c>
      <c r="B111">
        <v>170</v>
      </c>
      <c r="C111" t="s">
        <v>796</v>
      </c>
      <c r="D111">
        <v>520001736</v>
      </c>
      <c r="E111" t="s">
        <v>543</v>
      </c>
      <c r="F111" t="s">
        <v>2820</v>
      </c>
      <c r="G111" t="s">
        <v>2821</v>
      </c>
      <c r="H111" t="s">
        <v>534</v>
      </c>
      <c r="I111" t="s">
        <v>2570</v>
      </c>
      <c r="J111" t="s">
        <v>70</v>
      </c>
      <c r="K111" t="s">
        <v>70</v>
      </c>
      <c r="L111" t="s">
        <v>553</v>
      </c>
      <c r="M111" t="s">
        <v>310</v>
      </c>
      <c r="N111" t="s">
        <v>561</v>
      </c>
      <c r="O111" t="s">
        <v>71</v>
      </c>
      <c r="P111" t="s">
        <v>74</v>
      </c>
      <c r="Q111" s="83">
        <v>15386.790281094</v>
      </c>
      <c r="R111" s="83">
        <v>1</v>
      </c>
      <c r="S111" s="83">
        <v>3662</v>
      </c>
      <c r="T111" s="83">
        <v>0</v>
      </c>
      <c r="U111" s="83">
        <v>563.464260094</v>
      </c>
      <c r="V111" s="81" t="s">
        <v>104</v>
      </c>
      <c r="W111" s="81" t="s">
        <v>133</v>
      </c>
      <c r="X111" s="81" t="s">
        <v>88</v>
      </c>
    </row>
    <row r="112" spans="1:24" x14ac:dyDescent="0.2">
      <c r="A112">
        <v>170</v>
      </c>
      <c r="B112">
        <v>170</v>
      </c>
      <c r="C112" t="s">
        <v>1650</v>
      </c>
      <c r="D112">
        <v>510607328</v>
      </c>
      <c r="E112" t="s">
        <v>543</v>
      </c>
      <c r="F112" t="s">
        <v>2741</v>
      </c>
      <c r="G112" t="s">
        <v>2742</v>
      </c>
      <c r="H112" t="s">
        <v>534</v>
      </c>
      <c r="I112" t="s">
        <v>2570</v>
      </c>
      <c r="J112" t="s">
        <v>70</v>
      </c>
      <c r="K112" t="s">
        <v>70</v>
      </c>
      <c r="L112" t="s">
        <v>1199</v>
      </c>
      <c r="M112" t="s">
        <v>310</v>
      </c>
      <c r="N112" t="s">
        <v>569</v>
      </c>
      <c r="O112" t="s">
        <v>71</v>
      </c>
      <c r="P112" t="s">
        <v>74</v>
      </c>
      <c r="Q112" s="83">
        <v>96216.383000000002</v>
      </c>
      <c r="R112" s="83">
        <v>1</v>
      </c>
      <c r="S112" s="83">
        <v>4370.1643999999997</v>
      </c>
      <c r="T112" s="83">
        <v>0</v>
      </c>
      <c r="U112" s="83">
        <v>4204.8141100000003</v>
      </c>
      <c r="V112" s="81" t="s">
        <v>933</v>
      </c>
      <c r="W112" s="81" t="s">
        <v>795</v>
      </c>
      <c r="X112" s="81" t="s">
        <v>154</v>
      </c>
    </row>
    <row r="113" spans="1:24" x14ac:dyDescent="0.2">
      <c r="A113">
        <v>170</v>
      </c>
      <c r="B113">
        <v>170</v>
      </c>
      <c r="C113" t="s">
        <v>558</v>
      </c>
      <c r="D113">
        <v>511659401</v>
      </c>
      <c r="E113" t="s">
        <v>543</v>
      </c>
      <c r="F113" t="s">
        <v>2824</v>
      </c>
      <c r="G113" t="s">
        <v>2825</v>
      </c>
      <c r="H113" t="s">
        <v>534</v>
      </c>
      <c r="I113" t="s">
        <v>2570</v>
      </c>
      <c r="J113" t="s">
        <v>70</v>
      </c>
      <c r="K113" t="s">
        <v>70</v>
      </c>
      <c r="L113" t="s">
        <v>536</v>
      </c>
      <c r="M113" t="s">
        <v>310</v>
      </c>
      <c r="N113" t="s">
        <v>561</v>
      </c>
      <c r="O113" t="s">
        <v>71</v>
      </c>
      <c r="P113" t="s">
        <v>74</v>
      </c>
      <c r="Q113" s="83">
        <v>999846.52399999998</v>
      </c>
      <c r="R113" s="83">
        <v>1</v>
      </c>
      <c r="S113" s="83">
        <v>5340</v>
      </c>
      <c r="T113" s="83">
        <v>0</v>
      </c>
      <c r="U113" s="83">
        <v>53391.804369999998</v>
      </c>
      <c r="V113" s="81" t="s">
        <v>2826</v>
      </c>
      <c r="W113" s="81" t="s">
        <v>2827</v>
      </c>
      <c r="X113" s="81" t="s">
        <v>1783</v>
      </c>
    </row>
    <row r="114" spans="1:24" x14ac:dyDescent="0.2">
      <c r="A114">
        <v>170</v>
      </c>
      <c r="B114">
        <v>170</v>
      </c>
      <c r="C114" t="s">
        <v>2828</v>
      </c>
      <c r="D114">
        <v>513901371</v>
      </c>
      <c r="E114" t="s">
        <v>543</v>
      </c>
      <c r="F114" t="s">
        <v>2828</v>
      </c>
      <c r="G114" t="s">
        <v>2829</v>
      </c>
      <c r="H114" t="s">
        <v>534</v>
      </c>
      <c r="I114" t="s">
        <v>2570</v>
      </c>
      <c r="J114" t="s">
        <v>70</v>
      </c>
      <c r="K114" t="s">
        <v>70</v>
      </c>
      <c r="L114" t="s">
        <v>536</v>
      </c>
      <c r="M114" t="s">
        <v>310</v>
      </c>
      <c r="N114" t="s">
        <v>1016</v>
      </c>
      <c r="O114" t="s">
        <v>71</v>
      </c>
      <c r="P114" t="s">
        <v>74</v>
      </c>
      <c r="Q114" s="83">
        <v>36208.324999999997</v>
      </c>
      <c r="R114" s="83">
        <v>1</v>
      </c>
      <c r="S114" s="83">
        <v>2613</v>
      </c>
      <c r="T114" s="83">
        <v>0</v>
      </c>
      <c r="U114" s="83">
        <v>946.12354000000005</v>
      </c>
      <c r="V114" s="81" t="s">
        <v>133</v>
      </c>
      <c r="W114" s="81" t="s">
        <v>158</v>
      </c>
      <c r="X114" s="81" t="s">
        <v>114</v>
      </c>
    </row>
    <row r="115" spans="1:24" x14ac:dyDescent="0.2">
      <c r="A115">
        <v>170</v>
      </c>
      <c r="B115">
        <v>170</v>
      </c>
      <c r="C115" t="s">
        <v>2830</v>
      </c>
      <c r="D115">
        <v>511725459</v>
      </c>
      <c r="E115" t="s">
        <v>543</v>
      </c>
      <c r="F115" t="s">
        <v>2830</v>
      </c>
      <c r="G115" t="s">
        <v>2831</v>
      </c>
      <c r="H115" t="s">
        <v>534</v>
      </c>
      <c r="I115" t="s">
        <v>2570</v>
      </c>
      <c r="J115" t="s">
        <v>70</v>
      </c>
      <c r="K115" t="s">
        <v>70</v>
      </c>
      <c r="L115" t="s">
        <v>536</v>
      </c>
      <c r="M115" t="s">
        <v>310</v>
      </c>
      <c r="N115" t="s">
        <v>1335</v>
      </c>
      <c r="O115" t="s">
        <v>71</v>
      </c>
      <c r="P115" t="s">
        <v>74</v>
      </c>
      <c r="Q115" s="83">
        <v>174305.87899999999</v>
      </c>
      <c r="R115" s="83">
        <v>1</v>
      </c>
      <c r="S115" s="83">
        <v>13720</v>
      </c>
      <c r="T115" s="83">
        <v>0</v>
      </c>
      <c r="U115" s="83">
        <v>23914.766640000002</v>
      </c>
      <c r="V115" s="81" t="s">
        <v>2740</v>
      </c>
      <c r="W115" s="81" t="s">
        <v>2832</v>
      </c>
      <c r="X115" s="81" t="s">
        <v>173</v>
      </c>
    </row>
    <row r="116" spans="1:24" x14ac:dyDescent="0.2">
      <c r="A116">
        <v>170</v>
      </c>
      <c r="B116">
        <v>170</v>
      </c>
      <c r="C116" t="s">
        <v>2833</v>
      </c>
      <c r="D116">
        <v>520033358</v>
      </c>
      <c r="E116" t="s">
        <v>543</v>
      </c>
      <c r="F116" t="s">
        <v>2834</v>
      </c>
      <c r="G116" t="s">
        <v>2835</v>
      </c>
      <c r="H116" t="s">
        <v>534</v>
      </c>
      <c r="I116" t="s">
        <v>2570</v>
      </c>
      <c r="J116" t="s">
        <v>70</v>
      </c>
      <c r="K116" t="s">
        <v>70</v>
      </c>
      <c r="L116" t="s">
        <v>536</v>
      </c>
      <c r="M116" t="s">
        <v>310</v>
      </c>
      <c r="N116" t="s">
        <v>2594</v>
      </c>
      <c r="O116" t="s">
        <v>71</v>
      </c>
      <c r="P116" t="s">
        <v>74</v>
      </c>
      <c r="Q116" s="83">
        <v>135662.731</v>
      </c>
      <c r="R116" s="83">
        <v>1</v>
      </c>
      <c r="S116" s="83">
        <v>2750</v>
      </c>
      <c r="T116" s="83">
        <v>0</v>
      </c>
      <c r="U116" s="83">
        <v>3730.7251126289998</v>
      </c>
      <c r="V116" s="81" t="s">
        <v>2836</v>
      </c>
      <c r="W116" s="81" t="s">
        <v>484</v>
      </c>
      <c r="X116" s="81" t="s">
        <v>144</v>
      </c>
    </row>
    <row r="117" spans="1:24" x14ac:dyDescent="0.2">
      <c r="A117">
        <v>170</v>
      </c>
      <c r="B117">
        <v>170</v>
      </c>
      <c r="C117" t="s">
        <v>2833</v>
      </c>
      <c r="D117">
        <v>520033358</v>
      </c>
      <c r="E117" t="s">
        <v>543</v>
      </c>
      <c r="F117" t="s">
        <v>2834</v>
      </c>
      <c r="G117" t="s">
        <v>2835</v>
      </c>
      <c r="H117" t="s">
        <v>534</v>
      </c>
      <c r="I117" t="s">
        <v>2570</v>
      </c>
      <c r="J117" t="s">
        <v>70</v>
      </c>
      <c r="K117" t="s">
        <v>70</v>
      </c>
      <c r="L117" t="s">
        <v>553</v>
      </c>
      <c r="M117" t="s">
        <v>310</v>
      </c>
      <c r="N117" t="s">
        <v>2594</v>
      </c>
      <c r="O117" t="s">
        <v>71</v>
      </c>
      <c r="P117" t="s">
        <v>74</v>
      </c>
      <c r="Q117" s="83">
        <v>430.62935894899999</v>
      </c>
      <c r="R117" s="83">
        <v>1</v>
      </c>
      <c r="S117" s="83">
        <v>2750</v>
      </c>
      <c r="T117" s="83">
        <v>0</v>
      </c>
      <c r="U117" s="83">
        <v>11.842307371</v>
      </c>
      <c r="V117" s="81" t="s">
        <v>76</v>
      </c>
      <c r="W117" s="81" t="s">
        <v>76</v>
      </c>
      <c r="X117" s="81" t="s">
        <v>76</v>
      </c>
    </row>
    <row r="118" spans="1:24" x14ac:dyDescent="0.2">
      <c r="A118">
        <v>170</v>
      </c>
      <c r="B118">
        <v>170</v>
      </c>
      <c r="C118" t="s">
        <v>2833</v>
      </c>
      <c r="D118">
        <v>520033358</v>
      </c>
      <c r="E118" t="s">
        <v>543</v>
      </c>
      <c r="F118" t="s">
        <v>2834</v>
      </c>
      <c r="G118" t="s">
        <v>2835</v>
      </c>
      <c r="H118" t="s">
        <v>534</v>
      </c>
      <c r="I118" t="s">
        <v>2570</v>
      </c>
      <c r="J118" t="s">
        <v>70</v>
      </c>
      <c r="K118" t="s">
        <v>70</v>
      </c>
      <c r="L118" t="s">
        <v>1199</v>
      </c>
      <c r="M118" t="s">
        <v>310</v>
      </c>
      <c r="N118" t="s">
        <v>2594</v>
      </c>
      <c r="O118" t="s">
        <v>71</v>
      </c>
      <c r="P118" t="s">
        <v>74</v>
      </c>
      <c r="Q118" s="83">
        <v>181107.80100000001</v>
      </c>
      <c r="R118" s="83">
        <v>1</v>
      </c>
      <c r="S118" s="83">
        <v>2613.2986000000001</v>
      </c>
      <c r="T118" s="83">
        <v>0</v>
      </c>
      <c r="U118" s="83">
        <v>4732.8876200000004</v>
      </c>
      <c r="V118" s="81" t="s">
        <v>1783</v>
      </c>
      <c r="W118" s="81" t="s">
        <v>262</v>
      </c>
      <c r="X118" s="81" t="s">
        <v>169</v>
      </c>
    </row>
    <row r="119" spans="1:24" x14ac:dyDescent="0.2">
      <c r="A119">
        <v>170</v>
      </c>
      <c r="B119">
        <v>170</v>
      </c>
      <c r="C119" t="s">
        <v>1681</v>
      </c>
      <c r="D119">
        <v>513201582</v>
      </c>
      <c r="E119" t="s">
        <v>543</v>
      </c>
      <c r="F119" t="s">
        <v>2837</v>
      </c>
      <c r="G119" t="s">
        <v>2838</v>
      </c>
      <c r="H119" t="s">
        <v>534</v>
      </c>
      <c r="I119" t="s">
        <v>2570</v>
      </c>
      <c r="J119" t="s">
        <v>70</v>
      </c>
      <c r="K119" t="s">
        <v>70</v>
      </c>
      <c r="L119" t="s">
        <v>536</v>
      </c>
      <c r="M119" t="s">
        <v>310</v>
      </c>
      <c r="N119" t="s">
        <v>586</v>
      </c>
      <c r="O119" t="s">
        <v>71</v>
      </c>
      <c r="P119" t="s">
        <v>74</v>
      </c>
      <c r="Q119" s="83">
        <v>448143.451</v>
      </c>
      <c r="R119" s="83">
        <v>1</v>
      </c>
      <c r="S119" s="83">
        <v>4003</v>
      </c>
      <c r="T119" s="83">
        <v>0</v>
      </c>
      <c r="U119" s="83">
        <v>17939.182335207999</v>
      </c>
      <c r="V119" s="81" t="s">
        <v>2839</v>
      </c>
      <c r="W119" s="81" t="s">
        <v>2469</v>
      </c>
      <c r="X119" s="81" t="s">
        <v>630</v>
      </c>
    </row>
    <row r="120" spans="1:24" x14ac:dyDescent="0.2">
      <c r="A120">
        <v>170</v>
      </c>
      <c r="B120">
        <v>170</v>
      </c>
      <c r="C120" t="s">
        <v>1681</v>
      </c>
      <c r="D120">
        <v>513201582</v>
      </c>
      <c r="E120" t="s">
        <v>543</v>
      </c>
      <c r="F120" t="s">
        <v>2837</v>
      </c>
      <c r="G120" t="s">
        <v>2838</v>
      </c>
      <c r="H120" t="s">
        <v>534</v>
      </c>
      <c r="I120" t="s">
        <v>2570</v>
      </c>
      <c r="J120" t="s">
        <v>70</v>
      </c>
      <c r="K120" t="s">
        <v>70</v>
      </c>
      <c r="L120" t="s">
        <v>553</v>
      </c>
      <c r="M120" t="s">
        <v>310</v>
      </c>
      <c r="N120" t="s">
        <v>586</v>
      </c>
      <c r="O120" t="s">
        <v>71</v>
      </c>
      <c r="P120" t="s">
        <v>74</v>
      </c>
      <c r="Q120" s="83">
        <v>1140.687104483</v>
      </c>
      <c r="R120" s="83">
        <v>1</v>
      </c>
      <c r="S120" s="83">
        <v>4003</v>
      </c>
      <c r="T120" s="83">
        <v>0</v>
      </c>
      <c r="U120" s="83">
        <v>45.661704792000002</v>
      </c>
      <c r="V120" s="81" t="s">
        <v>75</v>
      </c>
      <c r="W120" s="81" t="s">
        <v>76</v>
      </c>
      <c r="X120" s="81" t="s">
        <v>76</v>
      </c>
    </row>
    <row r="121" spans="1:24" x14ac:dyDescent="0.2">
      <c r="A121">
        <v>170</v>
      </c>
      <c r="B121">
        <v>170</v>
      </c>
      <c r="C121" t="s">
        <v>2840</v>
      </c>
      <c r="D121">
        <v>514574524</v>
      </c>
      <c r="E121" t="s">
        <v>543</v>
      </c>
      <c r="F121" t="s">
        <v>2840</v>
      </c>
      <c r="G121" t="s">
        <v>2841</v>
      </c>
      <c r="H121" t="s">
        <v>534</v>
      </c>
      <c r="I121" t="s">
        <v>2570</v>
      </c>
      <c r="J121" t="s">
        <v>70</v>
      </c>
      <c r="K121" t="s">
        <v>70</v>
      </c>
      <c r="L121" t="s">
        <v>1199</v>
      </c>
      <c r="M121" t="s">
        <v>310</v>
      </c>
      <c r="N121" t="s">
        <v>1476</v>
      </c>
      <c r="O121" t="s">
        <v>71</v>
      </c>
      <c r="P121" t="s">
        <v>74</v>
      </c>
      <c r="Q121" s="83">
        <v>204889.179</v>
      </c>
      <c r="R121" s="83">
        <v>1</v>
      </c>
      <c r="S121" s="83">
        <v>6215</v>
      </c>
      <c r="T121" s="83">
        <v>0</v>
      </c>
      <c r="U121" s="83">
        <v>12733.86247</v>
      </c>
      <c r="V121" s="81" t="s">
        <v>326</v>
      </c>
      <c r="W121" s="81" t="s">
        <v>551</v>
      </c>
      <c r="X121" s="81" t="s">
        <v>139</v>
      </c>
    </row>
    <row r="122" spans="1:24" x14ac:dyDescent="0.2">
      <c r="A122">
        <v>170</v>
      </c>
      <c r="B122">
        <v>170</v>
      </c>
      <c r="C122" t="s">
        <v>2840</v>
      </c>
      <c r="D122">
        <v>514574524</v>
      </c>
      <c r="E122" t="s">
        <v>543</v>
      </c>
      <c r="F122" t="s">
        <v>2840</v>
      </c>
      <c r="G122" t="s">
        <v>2841</v>
      </c>
      <c r="H122" t="s">
        <v>534</v>
      </c>
      <c r="I122" t="s">
        <v>2570</v>
      </c>
      <c r="J122" t="s">
        <v>70</v>
      </c>
      <c r="K122" t="s">
        <v>70</v>
      </c>
      <c r="L122" t="s">
        <v>536</v>
      </c>
      <c r="M122" t="s">
        <v>310</v>
      </c>
      <c r="N122" t="s">
        <v>1476</v>
      </c>
      <c r="O122" t="s">
        <v>71</v>
      </c>
      <c r="P122" t="s">
        <v>74</v>
      </c>
      <c r="Q122" s="83">
        <v>17348.656999999999</v>
      </c>
      <c r="R122" s="83">
        <v>1</v>
      </c>
      <c r="S122" s="83">
        <v>6425</v>
      </c>
      <c r="T122" s="83">
        <v>0</v>
      </c>
      <c r="U122" s="83">
        <v>1114.6512299999999</v>
      </c>
      <c r="V122" s="81" t="s">
        <v>169</v>
      </c>
      <c r="W122" s="81" t="s">
        <v>110</v>
      </c>
      <c r="X122" s="81" t="s">
        <v>113</v>
      </c>
    </row>
    <row r="123" spans="1:24" x14ac:dyDescent="0.2">
      <c r="A123">
        <v>170</v>
      </c>
      <c r="B123">
        <v>170</v>
      </c>
      <c r="C123" t="s">
        <v>2842</v>
      </c>
      <c r="D123">
        <v>520038936</v>
      </c>
      <c r="E123" t="s">
        <v>543</v>
      </c>
      <c r="F123" t="s">
        <v>2842</v>
      </c>
      <c r="G123" t="s">
        <v>2843</v>
      </c>
      <c r="H123" t="s">
        <v>534</v>
      </c>
      <c r="I123" t="s">
        <v>2570</v>
      </c>
      <c r="J123" t="s">
        <v>70</v>
      </c>
      <c r="K123" t="s">
        <v>70</v>
      </c>
      <c r="L123" t="s">
        <v>536</v>
      </c>
      <c r="M123" t="s">
        <v>310</v>
      </c>
      <c r="N123" t="s">
        <v>2844</v>
      </c>
      <c r="O123" t="s">
        <v>71</v>
      </c>
      <c r="P123" t="s">
        <v>74</v>
      </c>
      <c r="Q123" s="83">
        <v>314065.39500000002</v>
      </c>
      <c r="R123" s="83">
        <v>1</v>
      </c>
      <c r="S123" s="83">
        <v>3949</v>
      </c>
      <c r="T123" s="83">
        <v>0</v>
      </c>
      <c r="U123" s="83">
        <v>12402.44247</v>
      </c>
      <c r="V123" s="81" t="s">
        <v>141</v>
      </c>
      <c r="W123" s="81" t="s">
        <v>1496</v>
      </c>
      <c r="X123" s="81" t="s">
        <v>795</v>
      </c>
    </row>
    <row r="124" spans="1:24" x14ac:dyDescent="0.2">
      <c r="A124">
        <v>170</v>
      </c>
      <c r="B124">
        <v>170</v>
      </c>
      <c r="C124" t="s">
        <v>1886</v>
      </c>
      <c r="D124">
        <v>513834606</v>
      </c>
      <c r="E124" t="s">
        <v>543</v>
      </c>
      <c r="F124" t="s">
        <v>1886</v>
      </c>
      <c r="G124" t="s">
        <v>2845</v>
      </c>
      <c r="H124" t="s">
        <v>534</v>
      </c>
      <c r="I124" t="s">
        <v>2570</v>
      </c>
      <c r="J124" t="s">
        <v>70</v>
      </c>
      <c r="K124" t="s">
        <v>70</v>
      </c>
      <c r="L124" t="s">
        <v>536</v>
      </c>
      <c r="M124" t="s">
        <v>310</v>
      </c>
      <c r="N124" t="s">
        <v>1889</v>
      </c>
      <c r="O124" t="s">
        <v>71</v>
      </c>
      <c r="P124" t="s">
        <v>74</v>
      </c>
      <c r="Q124" s="83">
        <v>361276.55699999997</v>
      </c>
      <c r="R124" s="83">
        <v>1</v>
      </c>
      <c r="S124" s="83">
        <v>4400</v>
      </c>
      <c r="T124" s="83">
        <v>0</v>
      </c>
      <c r="U124" s="83">
        <v>15896.1685</v>
      </c>
      <c r="V124" s="81" t="s">
        <v>2086</v>
      </c>
      <c r="W124" s="81" t="s">
        <v>115</v>
      </c>
      <c r="X124" s="81" t="s">
        <v>1137</v>
      </c>
    </row>
    <row r="125" spans="1:24" x14ac:dyDescent="0.2">
      <c r="A125">
        <v>170</v>
      </c>
      <c r="B125">
        <v>170</v>
      </c>
      <c r="C125" t="s">
        <v>1285</v>
      </c>
      <c r="D125">
        <v>510000813</v>
      </c>
      <c r="E125" t="s">
        <v>543</v>
      </c>
      <c r="F125" t="s">
        <v>2846</v>
      </c>
      <c r="G125" t="s">
        <v>2847</v>
      </c>
      <c r="H125" t="s">
        <v>534</v>
      </c>
      <c r="I125" t="s">
        <v>2570</v>
      </c>
      <c r="J125" t="s">
        <v>70</v>
      </c>
      <c r="K125" t="s">
        <v>70</v>
      </c>
      <c r="L125" t="s">
        <v>536</v>
      </c>
      <c r="M125" t="s">
        <v>310</v>
      </c>
      <c r="N125" t="s">
        <v>561</v>
      </c>
      <c r="O125" t="s">
        <v>71</v>
      </c>
      <c r="P125" t="s">
        <v>74</v>
      </c>
      <c r="Q125" s="83">
        <v>1694774.6170000001</v>
      </c>
      <c r="R125" s="83">
        <v>1</v>
      </c>
      <c r="S125" s="83">
        <v>1354</v>
      </c>
      <c r="T125" s="83">
        <v>0</v>
      </c>
      <c r="U125" s="83">
        <v>22947.248308246999</v>
      </c>
      <c r="V125" s="81" t="s">
        <v>2848</v>
      </c>
      <c r="W125" s="81" t="s">
        <v>1315</v>
      </c>
      <c r="X125" s="81" t="s">
        <v>426</v>
      </c>
    </row>
    <row r="126" spans="1:24" x14ac:dyDescent="0.2">
      <c r="A126">
        <v>170</v>
      </c>
      <c r="B126">
        <v>170</v>
      </c>
      <c r="C126" t="s">
        <v>1285</v>
      </c>
      <c r="D126">
        <v>510000813</v>
      </c>
      <c r="E126" t="s">
        <v>543</v>
      </c>
      <c r="F126" t="s">
        <v>2846</v>
      </c>
      <c r="G126" t="s">
        <v>2847</v>
      </c>
      <c r="H126" t="s">
        <v>534</v>
      </c>
      <c r="I126" t="s">
        <v>2570</v>
      </c>
      <c r="J126" t="s">
        <v>70</v>
      </c>
      <c r="K126" t="s">
        <v>70</v>
      </c>
      <c r="L126" t="s">
        <v>553</v>
      </c>
      <c r="M126" t="s">
        <v>310</v>
      </c>
      <c r="N126" t="s">
        <v>561</v>
      </c>
      <c r="O126" t="s">
        <v>71</v>
      </c>
      <c r="P126" t="s">
        <v>74</v>
      </c>
      <c r="Q126" s="83">
        <v>10987.353896070999</v>
      </c>
      <c r="R126" s="83">
        <v>1</v>
      </c>
      <c r="S126" s="83">
        <v>1354</v>
      </c>
      <c r="T126" s="83">
        <v>0</v>
      </c>
      <c r="U126" s="83">
        <v>148.76877175300001</v>
      </c>
      <c r="V126" s="81" t="s">
        <v>113</v>
      </c>
      <c r="W126" s="81" t="s">
        <v>75</v>
      </c>
      <c r="X126" s="81" t="s">
        <v>76</v>
      </c>
    </row>
    <row r="127" spans="1:24" x14ac:dyDescent="0.2">
      <c r="A127">
        <v>170</v>
      </c>
      <c r="B127">
        <v>170</v>
      </c>
      <c r="C127" t="s">
        <v>2849</v>
      </c>
      <c r="D127">
        <v>520028010</v>
      </c>
      <c r="E127" t="s">
        <v>543</v>
      </c>
      <c r="F127" t="s">
        <v>2850</v>
      </c>
      <c r="G127" t="s">
        <v>2851</v>
      </c>
      <c r="H127" t="s">
        <v>534</v>
      </c>
      <c r="I127" t="s">
        <v>2570</v>
      </c>
      <c r="J127" t="s">
        <v>70</v>
      </c>
      <c r="K127" t="s">
        <v>70</v>
      </c>
      <c r="L127" t="s">
        <v>536</v>
      </c>
      <c r="M127" t="s">
        <v>310</v>
      </c>
      <c r="N127" t="s">
        <v>546</v>
      </c>
      <c r="O127" t="s">
        <v>71</v>
      </c>
      <c r="P127" t="s">
        <v>74</v>
      </c>
      <c r="Q127" s="83">
        <v>40183.125</v>
      </c>
      <c r="R127" s="83">
        <v>1</v>
      </c>
      <c r="S127" s="83">
        <v>76090</v>
      </c>
      <c r="T127" s="83">
        <v>0</v>
      </c>
      <c r="U127" s="83">
        <v>30575.340169999999</v>
      </c>
      <c r="V127" s="81" t="s">
        <v>2852</v>
      </c>
      <c r="W127" s="81" t="s">
        <v>80</v>
      </c>
      <c r="X127" s="81" t="s">
        <v>167</v>
      </c>
    </row>
    <row r="128" spans="1:24" x14ac:dyDescent="0.2">
      <c r="A128">
        <v>170</v>
      </c>
      <c r="B128">
        <v>170</v>
      </c>
      <c r="C128" t="s">
        <v>2853</v>
      </c>
      <c r="D128">
        <v>513618967</v>
      </c>
      <c r="E128" t="s">
        <v>543</v>
      </c>
      <c r="F128" t="s">
        <v>2853</v>
      </c>
      <c r="G128" t="s">
        <v>2854</v>
      </c>
      <c r="H128" t="s">
        <v>534</v>
      </c>
      <c r="I128" t="s">
        <v>2570</v>
      </c>
      <c r="J128" t="s">
        <v>70</v>
      </c>
      <c r="K128" t="s">
        <v>70</v>
      </c>
      <c r="L128" t="s">
        <v>536</v>
      </c>
      <c r="M128" t="s">
        <v>310</v>
      </c>
      <c r="N128" t="s">
        <v>1574</v>
      </c>
      <c r="O128" t="s">
        <v>71</v>
      </c>
      <c r="P128" t="s">
        <v>74</v>
      </c>
      <c r="Q128" s="83">
        <v>1190.3800000000001</v>
      </c>
      <c r="R128" s="83">
        <v>1</v>
      </c>
      <c r="S128" s="83">
        <v>3605</v>
      </c>
      <c r="T128" s="83">
        <v>0</v>
      </c>
      <c r="U128" s="83">
        <v>42.913200000000003</v>
      </c>
      <c r="V128" s="81" t="s">
        <v>75</v>
      </c>
      <c r="W128" s="81" t="s">
        <v>76</v>
      </c>
      <c r="X128" s="81" t="s">
        <v>76</v>
      </c>
    </row>
    <row r="129" spans="1:24" x14ac:dyDescent="0.2">
      <c r="A129">
        <v>170</v>
      </c>
      <c r="B129">
        <v>170</v>
      </c>
      <c r="C129" t="s">
        <v>1896</v>
      </c>
      <c r="D129">
        <v>514599943</v>
      </c>
      <c r="E129" t="s">
        <v>543</v>
      </c>
      <c r="F129" t="s">
        <v>1896</v>
      </c>
      <c r="G129" t="s">
        <v>2855</v>
      </c>
      <c r="H129" t="s">
        <v>534</v>
      </c>
      <c r="I129" t="s">
        <v>2570</v>
      </c>
      <c r="J129" t="s">
        <v>70</v>
      </c>
      <c r="K129" t="s">
        <v>70</v>
      </c>
      <c r="L129" t="s">
        <v>536</v>
      </c>
      <c r="M129" t="s">
        <v>310</v>
      </c>
      <c r="N129" t="s">
        <v>1016</v>
      </c>
      <c r="O129" t="s">
        <v>71</v>
      </c>
      <c r="P129" t="s">
        <v>74</v>
      </c>
      <c r="Q129" s="83">
        <v>222298.516</v>
      </c>
      <c r="R129" s="83">
        <v>1</v>
      </c>
      <c r="S129" s="83">
        <v>20770</v>
      </c>
      <c r="T129" s="83">
        <v>0</v>
      </c>
      <c r="U129" s="83">
        <v>46171.401830000003</v>
      </c>
      <c r="V129" s="81" t="s">
        <v>965</v>
      </c>
      <c r="W129" s="81" t="s">
        <v>2856</v>
      </c>
      <c r="X129" s="81" t="s">
        <v>1804</v>
      </c>
    </row>
    <row r="130" spans="1:24" x14ac:dyDescent="0.2">
      <c r="A130">
        <v>170</v>
      </c>
      <c r="B130">
        <v>170</v>
      </c>
      <c r="C130" t="s">
        <v>2806</v>
      </c>
      <c r="D130">
        <v>520043480</v>
      </c>
      <c r="E130" t="s">
        <v>543</v>
      </c>
      <c r="F130" t="s">
        <v>2807</v>
      </c>
      <c r="G130" t="s">
        <v>2808</v>
      </c>
      <c r="H130" t="s">
        <v>534</v>
      </c>
      <c r="I130" t="s">
        <v>2570</v>
      </c>
      <c r="J130" t="s">
        <v>70</v>
      </c>
      <c r="K130" t="s">
        <v>70</v>
      </c>
      <c r="L130" t="s">
        <v>1199</v>
      </c>
      <c r="M130" t="s">
        <v>310</v>
      </c>
      <c r="N130" t="s">
        <v>1861</v>
      </c>
      <c r="O130" t="s">
        <v>71</v>
      </c>
      <c r="P130" t="s">
        <v>74</v>
      </c>
      <c r="Q130" s="83">
        <v>4685.857</v>
      </c>
      <c r="R130" s="83">
        <v>1</v>
      </c>
      <c r="S130" s="83">
        <v>81676.575299999997</v>
      </c>
      <c r="T130" s="83">
        <v>0</v>
      </c>
      <c r="U130" s="83">
        <v>3827.2473</v>
      </c>
      <c r="V130" s="81" t="s">
        <v>242</v>
      </c>
      <c r="W130" s="81" t="s">
        <v>484</v>
      </c>
      <c r="X130" s="81" t="s">
        <v>116</v>
      </c>
    </row>
    <row r="131" spans="1:24" x14ac:dyDescent="0.2">
      <c r="A131">
        <v>170</v>
      </c>
      <c r="B131">
        <v>170</v>
      </c>
      <c r="C131" t="s">
        <v>1129</v>
      </c>
      <c r="D131">
        <v>515364891</v>
      </c>
      <c r="E131" t="s">
        <v>543</v>
      </c>
      <c r="F131" t="s">
        <v>1129</v>
      </c>
      <c r="G131" t="s">
        <v>2760</v>
      </c>
      <c r="H131" t="s">
        <v>534</v>
      </c>
      <c r="I131" t="s">
        <v>2570</v>
      </c>
      <c r="J131" t="s">
        <v>70</v>
      </c>
      <c r="K131" t="s">
        <v>70</v>
      </c>
      <c r="L131" t="s">
        <v>1199</v>
      </c>
      <c r="M131" t="s">
        <v>310</v>
      </c>
      <c r="N131" t="s">
        <v>1016</v>
      </c>
      <c r="O131" t="s">
        <v>71</v>
      </c>
      <c r="P131" t="s">
        <v>74</v>
      </c>
      <c r="Q131" s="83">
        <v>146706.14600000001</v>
      </c>
      <c r="R131" s="83">
        <v>1</v>
      </c>
      <c r="S131" s="83">
        <v>7418</v>
      </c>
      <c r="T131" s="83">
        <v>0</v>
      </c>
      <c r="U131" s="83">
        <v>10882.661889999999</v>
      </c>
      <c r="V131" s="81" t="s">
        <v>204</v>
      </c>
      <c r="W131" s="81" t="s">
        <v>1710</v>
      </c>
      <c r="X131" s="81" t="s">
        <v>975</v>
      </c>
    </row>
    <row r="132" spans="1:24" x14ac:dyDescent="0.2">
      <c r="A132">
        <v>170</v>
      </c>
      <c r="B132">
        <v>170</v>
      </c>
      <c r="C132" t="s">
        <v>762</v>
      </c>
      <c r="D132">
        <v>520026683</v>
      </c>
      <c r="E132" t="s">
        <v>543</v>
      </c>
      <c r="F132" t="s">
        <v>762</v>
      </c>
      <c r="G132" t="s">
        <v>2857</v>
      </c>
      <c r="H132" t="s">
        <v>534</v>
      </c>
      <c r="I132" t="s">
        <v>2570</v>
      </c>
      <c r="J132" t="s">
        <v>70</v>
      </c>
      <c r="K132" t="s">
        <v>70</v>
      </c>
      <c r="L132" t="s">
        <v>536</v>
      </c>
      <c r="M132" t="s">
        <v>310</v>
      </c>
      <c r="N132" t="s">
        <v>561</v>
      </c>
      <c r="O132" t="s">
        <v>71</v>
      </c>
      <c r="P132" t="s">
        <v>74</v>
      </c>
      <c r="Q132" s="83">
        <v>631898.32999999996</v>
      </c>
      <c r="R132" s="83">
        <v>1</v>
      </c>
      <c r="S132" s="83">
        <v>1853</v>
      </c>
      <c r="T132" s="83">
        <v>0</v>
      </c>
      <c r="U132" s="83">
        <v>11709.07605</v>
      </c>
      <c r="V132" s="81" t="s">
        <v>739</v>
      </c>
      <c r="W132" s="81" t="s">
        <v>489</v>
      </c>
      <c r="X132" s="81" t="s">
        <v>1025</v>
      </c>
    </row>
    <row r="133" spans="1:24" x14ac:dyDescent="0.2">
      <c r="A133">
        <v>170</v>
      </c>
      <c r="B133">
        <v>170</v>
      </c>
      <c r="C133" t="s">
        <v>980</v>
      </c>
      <c r="D133">
        <v>515846558</v>
      </c>
      <c r="E133" t="s">
        <v>543</v>
      </c>
      <c r="F133" t="s">
        <v>980</v>
      </c>
      <c r="G133" t="s">
        <v>2858</v>
      </c>
      <c r="H133" t="s">
        <v>534</v>
      </c>
      <c r="I133" t="s">
        <v>2570</v>
      </c>
      <c r="J133" t="s">
        <v>70</v>
      </c>
      <c r="K133" t="s">
        <v>70</v>
      </c>
      <c r="L133" t="s">
        <v>536</v>
      </c>
      <c r="M133" t="s">
        <v>310</v>
      </c>
      <c r="N133" t="s">
        <v>537</v>
      </c>
      <c r="O133" t="s">
        <v>71</v>
      </c>
      <c r="P133" t="s">
        <v>74</v>
      </c>
      <c r="Q133" s="83">
        <v>16597007.732999999</v>
      </c>
      <c r="R133" s="83">
        <v>1</v>
      </c>
      <c r="S133" s="83">
        <v>277</v>
      </c>
      <c r="T133" s="83">
        <v>128.13300000000001</v>
      </c>
      <c r="U133" s="83">
        <v>46101.844519999999</v>
      </c>
      <c r="V133" s="81" t="s">
        <v>2859</v>
      </c>
      <c r="W133" s="81" t="s">
        <v>2860</v>
      </c>
      <c r="X133" s="81" t="s">
        <v>993</v>
      </c>
    </row>
    <row r="134" spans="1:24" x14ac:dyDescent="0.2">
      <c r="A134">
        <v>170</v>
      </c>
      <c r="B134">
        <v>170</v>
      </c>
      <c r="C134" t="s">
        <v>2861</v>
      </c>
      <c r="D134">
        <v>515983476</v>
      </c>
      <c r="E134" t="s">
        <v>543</v>
      </c>
      <c r="F134" t="s">
        <v>2862</v>
      </c>
      <c r="G134" t="s">
        <v>2863</v>
      </c>
      <c r="H134" t="s">
        <v>534</v>
      </c>
      <c r="I134" t="s">
        <v>2570</v>
      </c>
      <c r="J134" t="s">
        <v>70</v>
      </c>
      <c r="K134" t="s">
        <v>70</v>
      </c>
      <c r="L134" t="s">
        <v>536</v>
      </c>
      <c r="M134" t="s">
        <v>310</v>
      </c>
      <c r="N134" t="s">
        <v>537</v>
      </c>
      <c r="O134" t="s">
        <v>71</v>
      </c>
      <c r="P134" t="s">
        <v>74</v>
      </c>
      <c r="Q134" s="83">
        <v>1886519.175</v>
      </c>
      <c r="R134" s="83">
        <v>1</v>
      </c>
      <c r="S134" s="83">
        <v>2084</v>
      </c>
      <c r="T134" s="83">
        <v>230.624</v>
      </c>
      <c r="U134" s="83">
        <v>39545.68374</v>
      </c>
      <c r="V134" s="81" t="s">
        <v>2864</v>
      </c>
      <c r="W134" s="81" t="s">
        <v>2865</v>
      </c>
      <c r="X134" s="81" t="s">
        <v>2866</v>
      </c>
    </row>
    <row r="135" spans="1:24" x14ac:dyDescent="0.2">
      <c r="A135">
        <v>170</v>
      </c>
      <c r="B135">
        <v>170</v>
      </c>
      <c r="C135" t="s">
        <v>1613</v>
      </c>
      <c r="D135">
        <v>520030677</v>
      </c>
      <c r="E135" t="s">
        <v>543</v>
      </c>
      <c r="F135" t="s">
        <v>2867</v>
      </c>
      <c r="G135" t="s">
        <v>2868</v>
      </c>
      <c r="H135" t="s">
        <v>534</v>
      </c>
      <c r="I135" t="s">
        <v>2570</v>
      </c>
      <c r="J135" t="s">
        <v>70</v>
      </c>
      <c r="K135" t="s">
        <v>70</v>
      </c>
      <c r="L135" t="s">
        <v>536</v>
      </c>
      <c r="M135" t="s">
        <v>310</v>
      </c>
      <c r="N135" t="s">
        <v>576</v>
      </c>
      <c r="O135" t="s">
        <v>71</v>
      </c>
      <c r="P135" t="s">
        <v>74</v>
      </c>
      <c r="Q135" s="83">
        <v>41198.955999999998</v>
      </c>
      <c r="R135" s="83">
        <v>1</v>
      </c>
      <c r="S135" s="83">
        <v>12430</v>
      </c>
      <c r="T135" s="83">
        <v>0</v>
      </c>
      <c r="U135" s="83">
        <v>5121.0302700000002</v>
      </c>
      <c r="V135" s="81" t="s">
        <v>2869</v>
      </c>
      <c r="W135" s="81" t="s">
        <v>155</v>
      </c>
      <c r="X135" s="81" t="s">
        <v>168</v>
      </c>
    </row>
    <row r="136" spans="1:24" x14ac:dyDescent="0.2">
      <c r="A136">
        <v>170</v>
      </c>
      <c r="B136">
        <v>170</v>
      </c>
      <c r="C136" t="s">
        <v>1613</v>
      </c>
      <c r="D136">
        <v>520030677</v>
      </c>
      <c r="E136" t="s">
        <v>543</v>
      </c>
      <c r="F136" t="s">
        <v>2867</v>
      </c>
      <c r="G136" t="s">
        <v>2868</v>
      </c>
      <c r="H136" t="s">
        <v>534</v>
      </c>
      <c r="I136" t="s">
        <v>2570</v>
      </c>
      <c r="J136" t="s">
        <v>70</v>
      </c>
      <c r="K136" t="s">
        <v>70</v>
      </c>
      <c r="L136" t="s">
        <v>1199</v>
      </c>
      <c r="M136" t="s">
        <v>310</v>
      </c>
      <c r="N136" t="s">
        <v>576</v>
      </c>
      <c r="O136" t="s">
        <v>71</v>
      </c>
      <c r="P136" t="s">
        <v>74</v>
      </c>
      <c r="Q136" s="83">
        <v>194607.26300000001</v>
      </c>
      <c r="R136" s="83">
        <v>1</v>
      </c>
      <c r="S136" s="83">
        <v>12430</v>
      </c>
      <c r="T136" s="83">
        <v>0</v>
      </c>
      <c r="U136" s="83">
        <v>24189.682799999999</v>
      </c>
      <c r="V136" s="81" t="s">
        <v>2870</v>
      </c>
      <c r="W136" s="81" t="s">
        <v>1788</v>
      </c>
      <c r="X136" s="81" t="s">
        <v>173</v>
      </c>
    </row>
    <row r="137" spans="1:24" x14ac:dyDescent="0.2">
      <c r="A137">
        <v>170</v>
      </c>
      <c r="B137">
        <v>170</v>
      </c>
      <c r="C137" t="s">
        <v>2871</v>
      </c>
      <c r="D137">
        <v>520037425</v>
      </c>
      <c r="E137" t="s">
        <v>543</v>
      </c>
      <c r="F137" t="s">
        <v>2871</v>
      </c>
      <c r="G137" t="s">
        <v>2872</v>
      </c>
      <c r="H137" t="s">
        <v>534</v>
      </c>
      <c r="I137" t="s">
        <v>2570</v>
      </c>
      <c r="J137" t="s">
        <v>70</v>
      </c>
      <c r="K137" t="s">
        <v>70</v>
      </c>
      <c r="L137" t="s">
        <v>536</v>
      </c>
      <c r="M137" t="s">
        <v>310</v>
      </c>
      <c r="N137" t="s">
        <v>1335</v>
      </c>
      <c r="O137" t="s">
        <v>71</v>
      </c>
      <c r="P137" t="s">
        <v>74</v>
      </c>
      <c r="Q137" s="83">
        <v>39298.394</v>
      </c>
      <c r="R137" s="83">
        <v>1</v>
      </c>
      <c r="S137" s="83">
        <v>28200</v>
      </c>
      <c r="T137" s="83">
        <v>0</v>
      </c>
      <c r="U137" s="83">
        <v>11082.14704</v>
      </c>
      <c r="V137" s="81" t="s">
        <v>2873</v>
      </c>
      <c r="W137" s="81" t="s">
        <v>2581</v>
      </c>
      <c r="X137" s="81" t="s">
        <v>484</v>
      </c>
    </row>
    <row r="138" spans="1:24" x14ac:dyDescent="0.2">
      <c r="A138">
        <v>170</v>
      </c>
      <c r="B138">
        <v>170</v>
      </c>
      <c r="C138" t="s">
        <v>2874</v>
      </c>
      <c r="D138">
        <v>520039132</v>
      </c>
      <c r="E138" t="s">
        <v>543</v>
      </c>
      <c r="F138" t="s">
        <v>2875</v>
      </c>
      <c r="G138" t="s">
        <v>2876</v>
      </c>
      <c r="H138" t="s">
        <v>534</v>
      </c>
      <c r="I138" t="s">
        <v>2570</v>
      </c>
      <c r="J138" t="s">
        <v>70</v>
      </c>
      <c r="K138" t="s">
        <v>70</v>
      </c>
      <c r="L138" t="s">
        <v>536</v>
      </c>
      <c r="M138" t="s">
        <v>310</v>
      </c>
      <c r="N138" t="s">
        <v>561</v>
      </c>
      <c r="O138" t="s">
        <v>71</v>
      </c>
      <c r="P138" t="s">
        <v>74</v>
      </c>
      <c r="Q138" s="83">
        <v>40547.082000000002</v>
      </c>
      <c r="R138" s="83">
        <v>1</v>
      </c>
      <c r="S138" s="83">
        <v>70400</v>
      </c>
      <c r="T138" s="83">
        <v>0</v>
      </c>
      <c r="U138" s="83">
        <v>28545.145421689002</v>
      </c>
      <c r="V138" s="81" t="s">
        <v>1938</v>
      </c>
      <c r="W138" s="81" t="s">
        <v>2303</v>
      </c>
      <c r="X138" s="81" t="s">
        <v>1910</v>
      </c>
    </row>
    <row r="139" spans="1:24" x14ac:dyDescent="0.2">
      <c r="A139">
        <v>170</v>
      </c>
      <c r="B139">
        <v>170</v>
      </c>
      <c r="C139" t="s">
        <v>2874</v>
      </c>
      <c r="D139">
        <v>520039132</v>
      </c>
      <c r="E139" t="s">
        <v>543</v>
      </c>
      <c r="F139" t="s">
        <v>2875</v>
      </c>
      <c r="G139" t="s">
        <v>2876</v>
      </c>
      <c r="H139" t="s">
        <v>534</v>
      </c>
      <c r="I139" t="s">
        <v>2570</v>
      </c>
      <c r="J139" t="s">
        <v>70</v>
      </c>
      <c r="K139" t="s">
        <v>70</v>
      </c>
      <c r="L139" t="s">
        <v>553</v>
      </c>
      <c r="M139" t="s">
        <v>310</v>
      </c>
      <c r="N139" t="s">
        <v>561</v>
      </c>
      <c r="O139" t="s">
        <v>71</v>
      </c>
      <c r="P139" t="s">
        <v>74</v>
      </c>
      <c r="Q139" s="83">
        <v>376.19201464600002</v>
      </c>
      <c r="R139" s="83">
        <v>1</v>
      </c>
      <c r="S139" s="83">
        <v>70400</v>
      </c>
      <c r="T139" s="83">
        <v>0</v>
      </c>
      <c r="U139" s="83">
        <v>264.83917831100001</v>
      </c>
      <c r="V139" s="81" t="s">
        <v>133</v>
      </c>
      <c r="W139" s="81" t="s">
        <v>114</v>
      </c>
      <c r="X139" s="81" t="s">
        <v>75</v>
      </c>
    </row>
    <row r="140" spans="1:24" x14ac:dyDescent="0.2">
      <c r="A140">
        <v>170</v>
      </c>
      <c r="B140">
        <v>170</v>
      </c>
      <c r="C140" t="s">
        <v>2877</v>
      </c>
      <c r="D140">
        <v>520041187</v>
      </c>
      <c r="E140" t="s">
        <v>543</v>
      </c>
      <c r="F140" t="s">
        <v>2877</v>
      </c>
      <c r="G140" t="s">
        <v>2878</v>
      </c>
      <c r="H140" t="s">
        <v>534</v>
      </c>
      <c r="I140" t="s">
        <v>2570</v>
      </c>
      <c r="J140" t="s">
        <v>70</v>
      </c>
      <c r="K140" t="s">
        <v>70</v>
      </c>
      <c r="L140" t="s">
        <v>536</v>
      </c>
      <c r="M140" t="s">
        <v>310</v>
      </c>
      <c r="N140" t="s">
        <v>1574</v>
      </c>
      <c r="O140" t="s">
        <v>71</v>
      </c>
      <c r="P140" t="s">
        <v>74</v>
      </c>
      <c r="Q140" s="83">
        <v>510575.21899999998</v>
      </c>
      <c r="R140" s="83">
        <v>1</v>
      </c>
      <c r="S140" s="83">
        <v>1155</v>
      </c>
      <c r="T140" s="83">
        <v>0</v>
      </c>
      <c r="U140" s="83">
        <v>5897.1437800000003</v>
      </c>
      <c r="V140" s="81" t="s">
        <v>396</v>
      </c>
      <c r="W140" s="81" t="s">
        <v>1891</v>
      </c>
      <c r="X140" s="81" t="s">
        <v>117</v>
      </c>
    </row>
    <row r="141" spans="1:24" x14ac:dyDescent="0.2">
      <c r="A141">
        <v>170</v>
      </c>
      <c r="B141">
        <v>170</v>
      </c>
      <c r="C141" t="s">
        <v>2879</v>
      </c>
      <c r="D141">
        <v>520037540</v>
      </c>
      <c r="E141" t="s">
        <v>543</v>
      </c>
      <c r="F141" t="s">
        <v>2879</v>
      </c>
      <c r="G141" t="s">
        <v>2880</v>
      </c>
      <c r="H141" t="s">
        <v>534</v>
      </c>
      <c r="I141" t="s">
        <v>2570</v>
      </c>
      <c r="J141" t="s">
        <v>70</v>
      </c>
      <c r="K141" t="s">
        <v>70</v>
      </c>
      <c r="L141" t="s">
        <v>536</v>
      </c>
      <c r="M141" t="s">
        <v>310</v>
      </c>
      <c r="N141" t="s">
        <v>569</v>
      </c>
      <c r="O141" t="s">
        <v>71</v>
      </c>
      <c r="P141" t="s">
        <v>74</v>
      </c>
      <c r="Q141" s="83">
        <v>635429.76500000001</v>
      </c>
      <c r="R141" s="83">
        <v>1</v>
      </c>
      <c r="S141" s="83">
        <v>640</v>
      </c>
      <c r="T141" s="83">
        <v>0</v>
      </c>
      <c r="U141" s="83">
        <v>4066.7505000000001</v>
      </c>
      <c r="V141" s="81" t="s">
        <v>181</v>
      </c>
      <c r="W141" s="81" t="s">
        <v>160</v>
      </c>
      <c r="X141" s="81" t="s">
        <v>154</v>
      </c>
    </row>
    <row r="142" spans="1:24" x14ac:dyDescent="0.2">
      <c r="A142">
        <v>170</v>
      </c>
      <c r="B142">
        <v>170</v>
      </c>
      <c r="C142" t="s">
        <v>2881</v>
      </c>
      <c r="D142">
        <v>520034356</v>
      </c>
      <c r="E142" t="s">
        <v>543</v>
      </c>
      <c r="F142" t="s">
        <v>2881</v>
      </c>
      <c r="G142" t="s">
        <v>2882</v>
      </c>
      <c r="H142" t="s">
        <v>534</v>
      </c>
      <c r="I142" t="s">
        <v>2570</v>
      </c>
      <c r="J142" t="s">
        <v>70</v>
      </c>
      <c r="K142" t="s">
        <v>70</v>
      </c>
      <c r="L142" t="s">
        <v>536</v>
      </c>
      <c r="M142" t="s">
        <v>310</v>
      </c>
      <c r="N142" t="s">
        <v>1889</v>
      </c>
      <c r="O142" t="s">
        <v>71</v>
      </c>
      <c r="P142" t="s">
        <v>74</v>
      </c>
      <c r="Q142" s="83">
        <v>14982.754999999999</v>
      </c>
      <c r="R142" s="83">
        <v>1</v>
      </c>
      <c r="S142" s="83">
        <v>49690</v>
      </c>
      <c r="T142" s="83">
        <v>0</v>
      </c>
      <c r="U142" s="83">
        <v>7444.9311100000004</v>
      </c>
      <c r="V142" s="81" t="s">
        <v>1337</v>
      </c>
      <c r="W142" s="81" t="s">
        <v>1816</v>
      </c>
      <c r="X142" s="81" t="s">
        <v>610</v>
      </c>
    </row>
    <row r="143" spans="1:24" x14ac:dyDescent="0.2">
      <c r="A143">
        <v>170</v>
      </c>
      <c r="B143">
        <v>170</v>
      </c>
      <c r="C143" t="s">
        <v>2883</v>
      </c>
      <c r="D143">
        <v>520038514</v>
      </c>
      <c r="E143" t="s">
        <v>543</v>
      </c>
      <c r="F143" t="s">
        <v>2884</v>
      </c>
      <c r="G143" t="s">
        <v>2885</v>
      </c>
      <c r="H143" t="s">
        <v>534</v>
      </c>
      <c r="I143" t="s">
        <v>2570</v>
      </c>
      <c r="J143" t="s">
        <v>70</v>
      </c>
      <c r="K143" t="s">
        <v>70</v>
      </c>
      <c r="L143" t="s">
        <v>536</v>
      </c>
      <c r="M143" t="s">
        <v>310</v>
      </c>
      <c r="N143" t="s">
        <v>1930</v>
      </c>
      <c r="O143" t="s">
        <v>71</v>
      </c>
      <c r="P143" t="s">
        <v>74</v>
      </c>
      <c r="Q143" s="83">
        <v>169783.459</v>
      </c>
      <c r="R143" s="83">
        <v>1</v>
      </c>
      <c r="S143" s="83">
        <v>535</v>
      </c>
      <c r="T143" s="83">
        <v>0</v>
      </c>
      <c r="U143" s="83">
        <v>908.34150999999997</v>
      </c>
      <c r="V143" s="81" t="s">
        <v>2886</v>
      </c>
      <c r="W143" s="81" t="s">
        <v>158</v>
      </c>
      <c r="X143" s="81" t="s">
        <v>114</v>
      </c>
    </row>
    <row r="144" spans="1:24" x14ac:dyDescent="0.2">
      <c r="A144">
        <v>170</v>
      </c>
      <c r="B144">
        <v>170</v>
      </c>
      <c r="C144" t="s">
        <v>2887</v>
      </c>
      <c r="D144">
        <v>520039934</v>
      </c>
      <c r="E144" t="s">
        <v>543</v>
      </c>
      <c r="F144" t="s">
        <v>2887</v>
      </c>
      <c r="G144" t="s">
        <v>2888</v>
      </c>
      <c r="H144" t="s">
        <v>534</v>
      </c>
      <c r="I144" t="s">
        <v>2570</v>
      </c>
      <c r="J144" t="s">
        <v>70</v>
      </c>
      <c r="K144" t="s">
        <v>70</v>
      </c>
      <c r="L144" t="s">
        <v>536</v>
      </c>
      <c r="M144" t="s">
        <v>310</v>
      </c>
      <c r="N144" t="s">
        <v>1476</v>
      </c>
      <c r="O144" t="s">
        <v>71</v>
      </c>
      <c r="P144" t="s">
        <v>74</v>
      </c>
      <c r="Q144" s="83">
        <v>70799.887000000002</v>
      </c>
      <c r="R144" s="83">
        <v>1</v>
      </c>
      <c r="S144" s="83">
        <v>2200</v>
      </c>
      <c r="T144" s="83">
        <v>0</v>
      </c>
      <c r="U144" s="83">
        <v>1557.5975000000001</v>
      </c>
      <c r="V144" s="81" t="s">
        <v>618</v>
      </c>
      <c r="W144" s="81" t="s">
        <v>120</v>
      </c>
      <c r="X144" s="81" t="s">
        <v>111</v>
      </c>
    </row>
    <row r="145" spans="1:24" x14ac:dyDescent="0.2">
      <c r="A145">
        <v>170</v>
      </c>
      <c r="B145">
        <v>170</v>
      </c>
      <c r="C145" t="s">
        <v>2889</v>
      </c>
      <c r="D145">
        <v>520040205</v>
      </c>
      <c r="E145" t="s">
        <v>543</v>
      </c>
      <c r="F145" t="s">
        <v>2890</v>
      </c>
      <c r="G145" t="s">
        <v>2891</v>
      </c>
      <c r="H145" t="s">
        <v>534</v>
      </c>
      <c r="I145" t="s">
        <v>2570</v>
      </c>
      <c r="J145" t="s">
        <v>70</v>
      </c>
      <c r="K145" t="s">
        <v>70</v>
      </c>
      <c r="L145" t="s">
        <v>536</v>
      </c>
      <c r="M145" t="s">
        <v>310</v>
      </c>
      <c r="N145" t="s">
        <v>2892</v>
      </c>
      <c r="O145" t="s">
        <v>71</v>
      </c>
      <c r="P145" t="s">
        <v>74</v>
      </c>
      <c r="Q145" s="83">
        <v>7.0999999999999994E-2</v>
      </c>
      <c r="R145" s="83">
        <v>1</v>
      </c>
      <c r="S145" s="83">
        <v>3077</v>
      </c>
      <c r="T145" s="83">
        <v>0</v>
      </c>
      <c r="U145" s="83">
        <v>2.1900000000000001E-3</v>
      </c>
      <c r="V145" s="81" t="s">
        <v>76</v>
      </c>
      <c r="W145" s="81" t="s">
        <v>76</v>
      </c>
      <c r="X145" s="81" t="s">
        <v>76</v>
      </c>
    </row>
    <row r="146" spans="1:24" x14ac:dyDescent="0.2">
      <c r="A146">
        <v>170</v>
      </c>
      <c r="B146">
        <v>170</v>
      </c>
      <c r="C146" t="s">
        <v>2893</v>
      </c>
      <c r="D146">
        <v>511068256</v>
      </c>
      <c r="E146" t="s">
        <v>543</v>
      </c>
      <c r="F146" t="s">
        <v>2893</v>
      </c>
      <c r="G146" t="s">
        <v>2894</v>
      </c>
      <c r="H146" t="s">
        <v>534</v>
      </c>
      <c r="I146" t="s">
        <v>2570</v>
      </c>
      <c r="J146" t="s">
        <v>70</v>
      </c>
      <c r="K146" t="s">
        <v>70</v>
      </c>
      <c r="L146" t="s">
        <v>536</v>
      </c>
      <c r="M146" t="s">
        <v>310</v>
      </c>
      <c r="N146" t="s">
        <v>710</v>
      </c>
      <c r="O146" t="s">
        <v>71</v>
      </c>
      <c r="P146" t="s">
        <v>74</v>
      </c>
      <c r="Q146" s="83">
        <v>165447.57500000001</v>
      </c>
      <c r="R146" s="83">
        <v>1</v>
      </c>
      <c r="S146" s="83">
        <v>2251</v>
      </c>
      <c r="T146" s="83">
        <v>0</v>
      </c>
      <c r="U146" s="83">
        <v>3724.2249099999999</v>
      </c>
      <c r="V146" s="81" t="s">
        <v>1421</v>
      </c>
      <c r="W146" s="81" t="s">
        <v>975</v>
      </c>
      <c r="X146" s="81" t="s">
        <v>144</v>
      </c>
    </row>
    <row r="147" spans="1:24" x14ac:dyDescent="0.2">
      <c r="A147">
        <v>170</v>
      </c>
      <c r="B147">
        <v>170</v>
      </c>
      <c r="C147" t="s">
        <v>1522</v>
      </c>
      <c r="D147">
        <v>520041005</v>
      </c>
      <c r="E147" t="s">
        <v>543</v>
      </c>
      <c r="F147" t="s">
        <v>2895</v>
      </c>
      <c r="G147" t="s">
        <v>2896</v>
      </c>
      <c r="H147" t="s">
        <v>534</v>
      </c>
      <c r="I147" t="s">
        <v>2570</v>
      </c>
      <c r="J147" t="s">
        <v>70</v>
      </c>
      <c r="K147" t="s">
        <v>70</v>
      </c>
      <c r="L147" t="s">
        <v>536</v>
      </c>
      <c r="M147" t="s">
        <v>310</v>
      </c>
      <c r="N147" t="s">
        <v>586</v>
      </c>
      <c r="O147" t="s">
        <v>71</v>
      </c>
      <c r="P147" t="s">
        <v>74</v>
      </c>
      <c r="Q147" s="83">
        <v>2543177.4300000002</v>
      </c>
      <c r="R147" s="83">
        <v>1</v>
      </c>
      <c r="S147" s="83">
        <v>589.29999999999995</v>
      </c>
      <c r="T147" s="83">
        <v>0</v>
      </c>
      <c r="U147" s="83">
        <v>14986.944600000001</v>
      </c>
      <c r="V147" s="81" t="s">
        <v>2897</v>
      </c>
      <c r="W147" s="81" t="s">
        <v>84</v>
      </c>
      <c r="X147" s="81" t="s">
        <v>155</v>
      </c>
    </row>
    <row r="148" spans="1:24" x14ac:dyDescent="0.2">
      <c r="A148">
        <v>170</v>
      </c>
      <c r="B148">
        <v>170</v>
      </c>
      <c r="C148" t="s">
        <v>529</v>
      </c>
      <c r="D148">
        <v>1239114</v>
      </c>
      <c r="E148" t="s">
        <v>531</v>
      </c>
      <c r="F148" t="s">
        <v>2898</v>
      </c>
      <c r="G148" t="s">
        <v>2899</v>
      </c>
      <c r="H148" t="s">
        <v>534</v>
      </c>
      <c r="I148" t="s">
        <v>2570</v>
      </c>
      <c r="J148" t="s">
        <v>70</v>
      </c>
      <c r="K148" t="s">
        <v>70</v>
      </c>
      <c r="L148" t="s">
        <v>536</v>
      </c>
      <c r="M148" t="s">
        <v>310</v>
      </c>
      <c r="N148" t="s">
        <v>537</v>
      </c>
      <c r="O148" t="s">
        <v>71</v>
      </c>
      <c r="P148" t="s">
        <v>74</v>
      </c>
      <c r="Q148" s="83">
        <v>126409.02</v>
      </c>
      <c r="R148" s="83">
        <v>1</v>
      </c>
      <c r="S148" s="83">
        <v>1</v>
      </c>
      <c r="T148" s="83">
        <v>0</v>
      </c>
      <c r="U148" s="83">
        <v>1.2640899999999999</v>
      </c>
      <c r="V148" s="81" t="s">
        <v>263</v>
      </c>
      <c r="W148" s="81" t="s">
        <v>76</v>
      </c>
      <c r="X148" s="81" t="s">
        <v>76</v>
      </c>
    </row>
    <row r="149" spans="1:24" x14ac:dyDescent="0.2">
      <c r="A149">
        <v>170</v>
      </c>
      <c r="B149">
        <v>170</v>
      </c>
      <c r="C149" t="s">
        <v>1020</v>
      </c>
      <c r="D149">
        <v>520038332</v>
      </c>
      <c r="E149" t="s">
        <v>543</v>
      </c>
      <c r="F149" t="s">
        <v>2900</v>
      </c>
      <c r="G149" t="s">
        <v>2901</v>
      </c>
      <c r="H149" t="s">
        <v>534</v>
      </c>
      <c r="I149" t="s">
        <v>2570</v>
      </c>
      <c r="J149" t="s">
        <v>70</v>
      </c>
      <c r="K149" t="s">
        <v>70</v>
      </c>
      <c r="L149" t="s">
        <v>536</v>
      </c>
      <c r="M149" t="s">
        <v>310</v>
      </c>
      <c r="N149" t="s">
        <v>561</v>
      </c>
      <c r="O149" t="s">
        <v>71</v>
      </c>
      <c r="P149" t="s">
        <v>74</v>
      </c>
      <c r="Q149" s="83">
        <v>1429604.5689999999</v>
      </c>
      <c r="R149" s="83">
        <v>1</v>
      </c>
      <c r="S149" s="83">
        <v>610</v>
      </c>
      <c r="T149" s="83">
        <v>0</v>
      </c>
      <c r="U149" s="83">
        <v>8720.5878699999994</v>
      </c>
      <c r="V149" s="81" t="s">
        <v>968</v>
      </c>
      <c r="W149" s="81" t="s">
        <v>1188</v>
      </c>
      <c r="X149" s="81" t="s">
        <v>848</v>
      </c>
    </row>
    <row r="150" spans="1:24" x14ac:dyDescent="0.2">
      <c r="A150">
        <v>170</v>
      </c>
      <c r="B150">
        <v>170</v>
      </c>
      <c r="C150" t="s">
        <v>2902</v>
      </c>
      <c r="D150">
        <v>520035791</v>
      </c>
      <c r="E150" t="s">
        <v>543</v>
      </c>
      <c r="F150" t="s">
        <v>2903</v>
      </c>
      <c r="G150" t="s">
        <v>2904</v>
      </c>
      <c r="H150" t="s">
        <v>534</v>
      </c>
      <c r="I150" t="s">
        <v>2570</v>
      </c>
      <c r="J150" t="s">
        <v>70</v>
      </c>
      <c r="K150" t="s">
        <v>70</v>
      </c>
      <c r="L150" t="s">
        <v>536</v>
      </c>
      <c r="M150" t="s">
        <v>310</v>
      </c>
      <c r="N150" t="s">
        <v>2905</v>
      </c>
      <c r="O150" t="s">
        <v>71</v>
      </c>
      <c r="P150" t="s">
        <v>74</v>
      </c>
      <c r="Q150" s="83">
        <v>1358.9359999999999</v>
      </c>
      <c r="R150" s="83">
        <v>1</v>
      </c>
      <c r="S150" s="83">
        <v>14300</v>
      </c>
      <c r="T150" s="83">
        <v>0</v>
      </c>
      <c r="U150" s="83">
        <v>194.32783000000001</v>
      </c>
      <c r="V150" s="81" t="s">
        <v>148</v>
      </c>
      <c r="W150" s="81" t="s">
        <v>88</v>
      </c>
      <c r="X150" s="81" t="s">
        <v>75</v>
      </c>
    </row>
    <row r="151" spans="1:24" x14ac:dyDescent="0.2">
      <c r="A151">
        <v>170</v>
      </c>
      <c r="B151">
        <v>170</v>
      </c>
      <c r="C151" t="s">
        <v>2906</v>
      </c>
      <c r="D151">
        <v>511888356</v>
      </c>
      <c r="E151" t="s">
        <v>543</v>
      </c>
      <c r="F151" t="s">
        <v>2907</v>
      </c>
      <c r="G151" t="s">
        <v>2908</v>
      </c>
      <c r="H151" t="s">
        <v>534</v>
      </c>
      <c r="I151" t="s">
        <v>2570</v>
      </c>
      <c r="J151" t="s">
        <v>70</v>
      </c>
      <c r="K151" t="s">
        <v>70</v>
      </c>
      <c r="L151" t="s">
        <v>536</v>
      </c>
      <c r="M151" t="s">
        <v>310</v>
      </c>
      <c r="N151" t="s">
        <v>2909</v>
      </c>
      <c r="O151" t="s">
        <v>71</v>
      </c>
      <c r="P151" t="s">
        <v>74</v>
      </c>
      <c r="Q151" s="83">
        <v>995479.73400000005</v>
      </c>
      <c r="R151" s="83">
        <v>1</v>
      </c>
      <c r="S151" s="83">
        <v>1180</v>
      </c>
      <c r="T151" s="83">
        <v>0</v>
      </c>
      <c r="U151" s="83">
        <v>11746.66086</v>
      </c>
      <c r="V151" s="81" t="s">
        <v>2910</v>
      </c>
      <c r="W151" s="81" t="s">
        <v>489</v>
      </c>
      <c r="X151" s="81" t="s">
        <v>1025</v>
      </c>
    </row>
    <row r="152" spans="1:24" x14ac:dyDescent="0.2">
      <c r="A152">
        <v>170</v>
      </c>
      <c r="B152">
        <v>170</v>
      </c>
      <c r="C152" t="s">
        <v>2911</v>
      </c>
      <c r="D152">
        <v>520039959</v>
      </c>
      <c r="E152" t="s">
        <v>543</v>
      </c>
      <c r="F152" t="s">
        <v>2911</v>
      </c>
      <c r="G152" t="s">
        <v>2912</v>
      </c>
      <c r="H152" t="s">
        <v>534</v>
      </c>
      <c r="I152" t="s">
        <v>2570</v>
      </c>
      <c r="J152" t="s">
        <v>70</v>
      </c>
      <c r="K152" t="s">
        <v>70</v>
      </c>
      <c r="L152" t="s">
        <v>536</v>
      </c>
      <c r="M152" t="s">
        <v>310</v>
      </c>
      <c r="N152" t="s">
        <v>586</v>
      </c>
      <c r="O152" t="s">
        <v>71</v>
      </c>
      <c r="P152" t="s">
        <v>74</v>
      </c>
      <c r="Q152" s="83">
        <v>127654.57399999999</v>
      </c>
      <c r="R152" s="83">
        <v>1</v>
      </c>
      <c r="S152" s="83">
        <v>7281</v>
      </c>
      <c r="T152" s="83">
        <v>0</v>
      </c>
      <c r="U152" s="83">
        <v>9294.5295000000006</v>
      </c>
      <c r="V152" s="81" t="s">
        <v>2616</v>
      </c>
      <c r="W152" s="81" t="s">
        <v>1257</v>
      </c>
      <c r="X152" s="81" t="s">
        <v>247</v>
      </c>
    </row>
    <row r="153" spans="1:24" x14ac:dyDescent="0.2">
      <c r="A153">
        <v>170</v>
      </c>
      <c r="B153">
        <v>170</v>
      </c>
      <c r="C153" t="s">
        <v>2913</v>
      </c>
      <c r="D153">
        <v>510289564</v>
      </c>
      <c r="E153" t="s">
        <v>543</v>
      </c>
      <c r="F153" t="s">
        <v>2913</v>
      </c>
      <c r="G153" t="s">
        <v>2914</v>
      </c>
      <c r="H153" t="s">
        <v>534</v>
      </c>
      <c r="I153" t="s">
        <v>2570</v>
      </c>
      <c r="J153" t="s">
        <v>70</v>
      </c>
      <c r="K153" t="s">
        <v>70</v>
      </c>
      <c r="L153" t="s">
        <v>536</v>
      </c>
      <c r="M153" t="s">
        <v>310</v>
      </c>
      <c r="N153" t="s">
        <v>1574</v>
      </c>
      <c r="O153" t="s">
        <v>71</v>
      </c>
      <c r="P153" t="s">
        <v>74</v>
      </c>
      <c r="Q153" s="83">
        <v>578805.81200000003</v>
      </c>
      <c r="R153" s="83">
        <v>1</v>
      </c>
      <c r="S153" s="83">
        <v>793</v>
      </c>
      <c r="T153" s="83">
        <v>0</v>
      </c>
      <c r="U153" s="83">
        <v>4589.9300899999998</v>
      </c>
      <c r="V153" s="81" t="s">
        <v>2915</v>
      </c>
      <c r="W153" s="81" t="s">
        <v>1223</v>
      </c>
      <c r="X153" s="81" t="s">
        <v>120</v>
      </c>
    </row>
    <row r="154" spans="1:24" x14ac:dyDescent="0.2">
      <c r="A154">
        <v>170</v>
      </c>
      <c r="B154">
        <v>170</v>
      </c>
      <c r="C154" t="s">
        <v>2916</v>
      </c>
      <c r="D154">
        <v>510490071</v>
      </c>
      <c r="E154" t="s">
        <v>543</v>
      </c>
      <c r="F154" t="s">
        <v>2916</v>
      </c>
      <c r="G154" t="s">
        <v>2917</v>
      </c>
      <c r="H154" t="s">
        <v>534</v>
      </c>
      <c r="I154" t="s">
        <v>2570</v>
      </c>
      <c r="J154" t="s">
        <v>70</v>
      </c>
      <c r="K154" t="s">
        <v>70</v>
      </c>
      <c r="L154" t="s">
        <v>536</v>
      </c>
      <c r="M154" t="s">
        <v>310</v>
      </c>
      <c r="N154" t="s">
        <v>710</v>
      </c>
      <c r="O154" t="s">
        <v>71</v>
      </c>
      <c r="P154" t="s">
        <v>74</v>
      </c>
      <c r="Q154" s="83">
        <v>536349.304</v>
      </c>
      <c r="R154" s="83">
        <v>1</v>
      </c>
      <c r="S154" s="83">
        <v>603</v>
      </c>
      <c r="T154" s="83">
        <v>0</v>
      </c>
      <c r="U154" s="83">
        <v>3234.1862999999998</v>
      </c>
      <c r="V154" s="81" t="s">
        <v>902</v>
      </c>
      <c r="W154" s="81" t="s">
        <v>146</v>
      </c>
      <c r="X154" s="81" t="s">
        <v>110</v>
      </c>
    </row>
    <row r="155" spans="1:24" x14ac:dyDescent="0.2">
      <c r="A155">
        <v>170</v>
      </c>
      <c r="B155">
        <v>170</v>
      </c>
      <c r="C155" t="s">
        <v>2918</v>
      </c>
      <c r="D155">
        <v>515818524</v>
      </c>
      <c r="E155" t="s">
        <v>543</v>
      </c>
      <c r="F155" t="s">
        <v>2918</v>
      </c>
      <c r="G155" t="s">
        <v>2919</v>
      </c>
      <c r="H155" t="s">
        <v>534</v>
      </c>
      <c r="I155" t="s">
        <v>2570</v>
      </c>
      <c r="J155" t="s">
        <v>70</v>
      </c>
      <c r="K155" t="s">
        <v>70</v>
      </c>
      <c r="L155" t="s">
        <v>536</v>
      </c>
      <c r="M155" t="s">
        <v>310</v>
      </c>
      <c r="N155" t="s">
        <v>1476</v>
      </c>
      <c r="O155" t="s">
        <v>71</v>
      </c>
      <c r="P155" t="s">
        <v>74</v>
      </c>
      <c r="Q155" s="83">
        <v>171619.97099999999</v>
      </c>
      <c r="R155" s="83">
        <v>1</v>
      </c>
      <c r="S155" s="83">
        <v>1548</v>
      </c>
      <c r="T155" s="83">
        <v>0</v>
      </c>
      <c r="U155" s="83">
        <v>2656.67715</v>
      </c>
      <c r="V155" s="81" t="s">
        <v>2920</v>
      </c>
      <c r="W155" s="81" t="s">
        <v>177</v>
      </c>
      <c r="X155" s="81" t="s">
        <v>158</v>
      </c>
    </row>
    <row r="156" spans="1:24" x14ac:dyDescent="0.2">
      <c r="A156">
        <v>170</v>
      </c>
      <c r="B156">
        <v>170</v>
      </c>
      <c r="C156" t="s">
        <v>890</v>
      </c>
      <c r="D156">
        <v>516117181</v>
      </c>
      <c r="E156" t="s">
        <v>543</v>
      </c>
      <c r="F156" t="s">
        <v>2921</v>
      </c>
      <c r="G156" t="s">
        <v>2922</v>
      </c>
      <c r="H156" t="s">
        <v>534</v>
      </c>
      <c r="I156" t="s">
        <v>2570</v>
      </c>
      <c r="J156" t="s">
        <v>70</v>
      </c>
      <c r="K156" t="s">
        <v>70</v>
      </c>
      <c r="L156" t="s">
        <v>536</v>
      </c>
      <c r="M156" t="s">
        <v>310</v>
      </c>
      <c r="N156" t="s">
        <v>561</v>
      </c>
      <c r="O156" t="s">
        <v>71</v>
      </c>
      <c r="P156" t="s">
        <v>74</v>
      </c>
      <c r="Q156" s="83">
        <v>1923170.2009999999</v>
      </c>
      <c r="R156" s="83">
        <v>1</v>
      </c>
      <c r="S156" s="83">
        <v>619.70000000000005</v>
      </c>
      <c r="T156" s="83">
        <v>0</v>
      </c>
      <c r="U156" s="83">
        <v>11917.88573</v>
      </c>
      <c r="V156" s="81" t="s">
        <v>2923</v>
      </c>
      <c r="W156" s="81" t="s">
        <v>679</v>
      </c>
      <c r="X156" s="81" t="s">
        <v>160</v>
      </c>
    </row>
    <row r="157" spans="1:24" x14ac:dyDescent="0.2">
      <c r="A157">
        <v>170</v>
      </c>
      <c r="B157">
        <v>170</v>
      </c>
      <c r="C157" t="s">
        <v>2924</v>
      </c>
      <c r="D157">
        <v>520043878</v>
      </c>
      <c r="E157" t="s">
        <v>543</v>
      </c>
      <c r="F157" t="s">
        <v>2924</v>
      </c>
      <c r="G157" t="s">
        <v>2925</v>
      </c>
      <c r="H157" t="s">
        <v>534</v>
      </c>
      <c r="I157" t="s">
        <v>2570</v>
      </c>
      <c r="J157" t="s">
        <v>70</v>
      </c>
      <c r="K157" t="s">
        <v>70</v>
      </c>
      <c r="L157" t="s">
        <v>536</v>
      </c>
      <c r="M157" t="s">
        <v>310</v>
      </c>
      <c r="N157" t="s">
        <v>600</v>
      </c>
      <c r="O157" t="s">
        <v>71</v>
      </c>
      <c r="P157" t="s">
        <v>74</v>
      </c>
      <c r="Q157" s="83">
        <v>154879.48699999999</v>
      </c>
      <c r="R157" s="83">
        <v>1</v>
      </c>
      <c r="S157" s="83">
        <v>18000</v>
      </c>
      <c r="T157" s="83">
        <v>0</v>
      </c>
      <c r="U157" s="83">
        <v>27878.307710000001</v>
      </c>
      <c r="V157" s="81" t="s">
        <v>2926</v>
      </c>
      <c r="W157" s="81" t="s">
        <v>2927</v>
      </c>
      <c r="X157" s="81" t="s">
        <v>436</v>
      </c>
    </row>
    <row r="158" spans="1:24" x14ac:dyDescent="0.2">
      <c r="A158">
        <v>170</v>
      </c>
      <c r="B158">
        <v>170</v>
      </c>
      <c r="C158" t="s">
        <v>1705</v>
      </c>
      <c r="D158">
        <v>512764408</v>
      </c>
      <c r="E158" t="s">
        <v>543</v>
      </c>
      <c r="F158" t="s">
        <v>1705</v>
      </c>
      <c r="G158" t="s">
        <v>2928</v>
      </c>
      <c r="H158" t="s">
        <v>534</v>
      </c>
      <c r="I158" t="s">
        <v>2570</v>
      </c>
      <c r="J158" t="s">
        <v>70</v>
      </c>
      <c r="K158" t="s">
        <v>70</v>
      </c>
      <c r="L158" t="s">
        <v>536</v>
      </c>
      <c r="M158" t="s">
        <v>310</v>
      </c>
      <c r="N158" t="s">
        <v>958</v>
      </c>
      <c r="O158" t="s">
        <v>71</v>
      </c>
      <c r="P158" t="s">
        <v>74</v>
      </c>
      <c r="Q158" s="83">
        <v>720235.65599999996</v>
      </c>
      <c r="R158" s="83">
        <v>1</v>
      </c>
      <c r="S158" s="83">
        <v>2371</v>
      </c>
      <c r="T158" s="83">
        <v>0</v>
      </c>
      <c r="U158" s="83">
        <v>17076.787410000001</v>
      </c>
      <c r="V158" s="81" t="s">
        <v>2929</v>
      </c>
      <c r="W158" s="81" t="s">
        <v>776</v>
      </c>
      <c r="X158" s="81" t="s">
        <v>157</v>
      </c>
    </row>
    <row r="159" spans="1:24" x14ac:dyDescent="0.2">
      <c r="A159">
        <v>170</v>
      </c>
      <c r="B159">
        <v>170</v>
      </c>
      <c r="C159" t="s">
        <v>2930</v>
      </c>
      <c r="D159">
        <v>513764399</v>
      </c>
      <c r="E159" t="s">
        <v>543</v>
      </c>
      <c r="F159" t="s">
        <v>2930</v>
      </c>
      <c r="G159" t="s">
        <v>2931</v>
      </c>
      <c r="H159" t="s">
        <v>534</v>
      </c>
      <c r="I159" t="s">
        <v>2570</v>
      </c>
      <c r="J159" t="s">
        <v>70</v>
      </c>
      <c r="K159" t="s">
        <v>70</v>
      </c>
      <c r="L159" t="s">
        <v>536</v>
      </c>
      <c r="M159" t="s">
        <v>310</v>
      </c>
      <c r="N159" t="s">
        <v>710</v>
      </c>
      <c r="O159" t="s">
        <v>71</v>
      </c>
      <c r="P159" t="s">
        <v>74</v>
      </c>
      <c r="Q159" s="83">
        <v>252134.80100000001</v>
      </c>
      <c r="R159" s="83">
        <v>1</v>
      </c>
      <c r="S159" s="83">
        <v>2332</v>
      </c>
      <c r="T159" s="83">
        <v>0</v>
      </c>
      <c r="U159" s="83">
        <v>5879.7835500000001</v>
      </c>
      <c r="V159" s="81" t="s">
        <v>2932</v>
      </c>
      <c r="W159" s="81" t="s">
        <v>1891</v>
      </c>
      <c r="X159" s="81" t="s">
        <v>117</v>
      </c>
    </row>
    <row r="160" spans="1:24" x14ac:dyDescent="0.2">
      <c r="A160">
        <v>170</v>
      </c>
      <c r="B160">
        <v>170</v>
      </c>
      <c r="C160" t="s">
        <v>2933</v>
      </c>
      <c r="D160">
        <v>514034123</v>
      </c>
      <c r="E160" t="s">
        <v>543</v>
      </c>
      <c r="F160" t="s">
        <v>2934</v>
      </c>
      <c r="G160" t="s">
        <v>2935</v>
      </c>
      <c r="H160" t="s">
        <v>534</v>
      </c>
      <c r="I160" t="s">
        <v>2570</v>
      </c>
      <c r="J160" t="s">
        <v>70</v>
      </c>
      <c r="K160" t="s">
        <v>70</v>
      </c>
      <c r="L160" t="s">
        <v>536</v>
      </c>
      <c r="M160" t="s">
        <v>310</v>
      </c>
      <c r="N160" t="s">
        <v>2936</v>
      </c>
      <c r="O160" t="s">
        <v>71</v>
      </c>
      <c r="P160" t="s">
        <v>74</v>
      </c>
      <c r="Q160" s="83">
        <v>245384.77</v>
      </c>
      <c r="R160" s="83">
        <v>1</v>
      </c>
      <c r="S160" s="83">
        <v>53.2</v>
      </c>
      <c r="T160" s="83">
        <v>0</v>
      </c>
      <c r="U160" s="83">
        <v>130.54470000000001</v>
      </c>
      <c r="V160" s="81" t="s">
        <v>643</v>
      </c>
      <c r="W160" s="81" t="s">
        <v>75</v>
      </c>
      <c r="X160" s="81" t="s">
        <v>76</v>
      </c>
    </row>
    <row r="161" spans="1:24" x14ac:dyDescent="0.2">
      <c r="A161">
        <v>170</v>
      </c>
      <c r="B161">
        <v>170</v>
      </c>
      <c r="C161" t="s">
        <v>2937</v>
      </c>
      <c r="D161">
        <v>514068980</v>
      </c>
      <c r="E161" t="s">
        <v>543</v>
      </c>
      <c r="F161" t="s">
        <v>2937</v>
      </c>
      <c r="G161" t="s">
        <v>2938</v>
      </c>
      <c r="H161" t="s">
        <v>534</v>
      </c>
      <c r="I161" t="s">
        <v>2570</v>
      </c>
      <c r="J161" t="s">
        <v>70</v>
      </c>
      <c r="K161" t="s">
        <v>70</v>
      </c>
      <c r="L161" t="s">
        <v>536</v>
      </c>
      <c r="M161" t="s">
        <v>310</v>
      </c>
      <c r="N161" t="s">
        <v>1574</v>
      </c>
      <c r="O161" t="s">
        <v>71</v>
      </c>
      <c r="P161" t="s">
        <v>74</v>
      </c>
      <c r="Q161" s="83">
        <v>22678.648000000001</v>
      </c>
      <c r="R161" s="83">
        <v>1</v>
      </c>
      <c r="S161" s="83">
        <v>4731</v>
      </c>
      <c r="T161" s="83">
        <v>0</v>
      </c>
      <c r="U161" s="83">
        <v>1072.9268199999999</v>
      </c>
      <c r="V161" s="81" t="s">
        <v>565</v>
      </c>
      <c r="W161" s="81" t="s">
        <v>110</v>
      </c>
      <c r="X161" s="81" t="s">
        <v>113</v>
      </c>
    </row>
    <row r="162" spans="1:24" x14ac:dyDescent="0.2">
      <c r="A162">
        <v>170</v>
      </c>
      <c r="B162">
        <v>170</v>
      </c>
      <c r="C162" t="s">
        <v>686</v>
      </c>
      <c r="D162">
        <v>520035171</v>
      </c>
      <c r="E162" t="s">
        <v>543</v>
      </c>
      <c r="F162" t="s">
        <v>2939</v>
      </c>
      <c r="G162" t="s">
        <v>2940</v>
      </c>
      <c r="H162" t="s">
        <v>534</v>
      </c>
      <c r="I162" t="s">
        <v>2570</v>
      </c>
      <c r="J162" t="s">
        <v>70</v>
      </c>
      <c r="K162" t="s">
        <v>70</v>
      </c>
      <c r="L162" t="s">
        <v>536</v>
      </c>
      <c r="M162" t="s">
        <v>310</v>
      </c>
      <c r="N162" t="s">
        <v>569</v>
      </c>
      <c r="O162" t="s">
        <v>71</v>
      </c>
      <c r="P162" t="s">
        <v>74</v>
      </c>
      <c r="Q162" s="83">
        <v>2273155.4190000002</v>
      </c>
      <c r="R162" s="83">
        <v>1</v>
      </c>
      <c r="S162" s="83">
        <v>388.3</v>
      </c>
      <c r="T162" s="83">
        <v>0</v>
      </c>
      <c r="U162" s="83">
        <v>8826.6624900000006</v>
      </c>
      <c r="V162" s="81" t="s">
        <v>2941</v>
      </c>
      <c r="W162" s="81" t="s">
        <v>1347</v>
      </c>
      <c r="X162" s="81" t="s">
        <v>848</v>
      </c>
    </row>
    <row r="163" spans="1:24" x14ac:dyDescent="0.2">
      <c r="A163">
        <v>170</v>
      </c>
      <c r="B163">
        <v>170</v>
      </c>
      <c r="C163" t="s">
        <v>2942</v>
      </c>
      <c r="D163">
        <v>511605719</v>
      </c>
      <c r="E163" t="s">
        <v>543</v>
      </c>
      <c r="F163" t="s">
        <v>2942</v>
      </c>
      <c r="G163" t="s">
        <v>2943</v>
      </c>
      <c r="H163" t="s">
        <v>534</v>
      </c>
      <c r="I163" t="s">
        <v>2570</v>
      </c>
      <c r="J163" t="s">
        <v>70</v>
      </c>
      <c r="K163" t="s">
        <v>70</v>
      </c>
      <c r="L163" t="s">
        <v>536</v>
      </c>
      <c r="M163" t="s">
        <v>310</v>
      </c>
      <c r="N163" t="s">
        <v>561</v>
      </c>
      <c r="O163" t="s">
        <v>71</v>
      </c>
      <c r="P163" t="s">
        <v>74</v>
      </c>
      <c r="Q163" s="83">
        <v>530503.28200000001</v>
      </c>
      <c r="R163" s="83">
        <v>1</v>
      </c>
      <c r="S163" s="83">
        <v>1438</v>
      </c>
      <c r="T163" s="83">
        <v>0</v>
      </c>
      <c r="U163" s="83">
        <v>7628.6372000000001</v>
      </c>
      <c r="V163" s="81" t="s">
        <v>2944</v>
      </c>
      <c r="W163" s="81" t="s">
        <v>333</v>
      </c>
      <c r="X163" s="81" t="s">
        <v>610</v>
      </c>
    </row>
    <row r="164" spans="1:24" x14ac:dyDescent="0.2">
      <c r="A164">
        <v>170</v>
      </c>
      <c r="B164">
        <v>170</v>
      </c>
      <c r="C164" t="s">
        <v>1739</v>
      </c>
      <c r="D164">
        <v>520039868</v>
      </c>
      <c r="E164" t="s">
        <v>543</v>
      </c>
      <c r="F164" t="s">
        <v>2945</v>
      </c>
      <c r="G164" t="s">
        <v>2946</v>
      </c>
      <c r="H164" t="s">
        <v>534</v>
      </c>
      <c r="I164" t="s">
        <v>2570</v>
      </c>
      <c r="J164" t="s">
        <v>70</v>
      </c>
      <c r="K164" t="s">
        <v>70</v>
      </c>
      <c r="L164" t="s">
        <v>536</v>
      </c>
      <c r="M164" t="s">
        <v>310</v>
      </c>
      <c r="N164" t="s">
        <v>1016</v>
      </c>
      <c r="O164" t="s">
        <v>71</v>
      </c>
      <c r="P164" t="s">
        <v>74</v>
      </c>
      <c r="Q164" s="83">
        <v>71794.865999999995</v>
      </c>
      <c r="R164" s="83">
        <v>1</v>
      </c>
      <c r="S164" s="83">
        <v>5646</v>
      </c>
      <c r="T164" s="83">
        <v>0</v>
      </c>
      <c r="U164" s="83">
        <v>4053.5381499999999</v>
      </c>
      <c r="V164" s="81" t="s">
        <v>2947</v>
      </c>
      <c r="W164" s="81" t="s">
        <v>160</v>
      </c>
      <c r="X164" s="81" t="s">
        <v>116</v>
      </c>
    </row>
    <row r="165" spans="1:24" x14ac:dyDescent="0.2">
      <c r="A165">
        <v>170</v>
      </c>
      <c r="B165">
        <v>170</v>
      </c>
      <c r="C165" t="s">
        <v>2948</v>
      </c>
      <c r="D165">
        <v>510291750</v>
      </c>
      <c r="E165" t="s">
        <v>543</v>
      </c>
      <c r="F165" t="s">
        <v>2948</v>
      </c>
      <c r="G165" t="s">
        <v>2949</v>
      </c>
      <c r="H165" t="s">
        <v>534</v>
      </c>
      <c r="I165" t="s">
        <v>2570</v>
      </c>
      <c r="J165" t="s">
        <v>70</v>
      </c>
      <c r="K165" t="s">
        <v>70</v>
      </c>
      <c r="L165" t="s">
        <v>536</v>
      </c>
      <c r="M165" t="s">
        <v>310</v>
      </c>
      <c r="N165" t="s">
        <v>710</v>
      </c>
      <c r="O165" t="s">
        <v>71</v>
      </c>
      <c r="P165" t="s">
        <v>74</v>
      </c>
      <c r="Q165" s="83">
        <v>2751337.5460000001</v>
      </c>
      <c r="R165" s="83">
        <v>1</v>
      </c>
      <c r="S165" s="83">
        <v>146.9</v>
      </c>
      <c r="T165" s="83">
        <v>0</v>
      </c>
      <c r="U165" s="83">
        <v>4041.7148499999998</v>
      </c>
      <c r="V165" s="81" t="s">
        <v>2950</v>
      </c>
      <c r="W165" s="81" t="s">
        <v>160</v>
      </c>
      <c r="X165" s="81" t="s">
        <v>116</v>
      </c>
    </row>
    <row r="166" spans="1:24" x14ac:dyDescent="0.2">
      <c r="A166">
        <v>170</v>
      </c>
      <c r="B166">
        <v>170</v>
      </c>
      <c r="C166" t="s">
        <v>2951</v>
      </c>
      <c r="D166">
        <v>516537560</v>
      </c>
      <c r="E166" t="s">
        <v>543</v>
      </c>
      <c r="F166" t="s">
        <v>2951</v>
      </c>
      <c r="G166" t="s">
        <v>2952</v>
      </c>
      <c r="H166" t="s">
        <v>534</v>
      </c>
      <c r="I166" t="s">
        <v>2570</v>
      </c>
      <c r="J166" t="s">
        <v>70</v>
      </c>
      <c r="K166" t="s">
        <v>70</v>
      </c>
      <c r="L166" t="s">
        <v>536</v>
      </c>
      <c r="M166" t="s">
        <v>310</v>
      </c>
      <c r="N166" t="s">
        <v>1016</v>
      </c>
      <c r="O166" t="s">
        <v>71</v>
      </c>
      <c r="P166" t="s">
        <v>74</v>
      </c>
      <c r="Q166" s="83">
        <v>1152581.165</v>
      </c>
      <c r="R166" s="83">
        <v>1</v>
      </c>
      <c r="S166" s="83">
        <v>3174</v>
      </c>
      <c r="T166" s="83">
        <v>0</v>
      </c>
      <c r="U166" s="83">
        <v>36582.926169999999</v>
      </c>
      <c r="V166" s="81" t="s">
        <v>1885</v>
      </c>
      <c r="W166" s="81" t="s">
        <v>2953</v>
      </c>
      <c r="X166" s="81" t="s">
        <v>1549</v>
      </c>
    </row>
    <row r="167" spans="1:24" x14ac:dyDescent="0.2">
      <c r="A167">
        <v>170</v>
      </c>
      <c r="B167">
        <v>170</v>
      </c>
      <c r="C167" t="s">
        <v>1724</v>
      </c>
      <c r="D167">
        <v>520033309</v>
      </c>
      <c r="E167" t="s">
        <v>543</v>
      </c>
      <c r="F167" t="s">
        <v>2954</v>
      </c>
      <c r="G167" t="s">
        <v>2955</v>
      </c>
      <c r="H167" t="s">
        <v>534</v>
      </c>
      <c r="I167" t="s">
        <v>2570</v>
      </c>
      <c r="J167" t="s">
        <v>70</v>
      </c>
      <c r="K167" t="s">
        <v>70</v>
      </c>
      <c r="L167" t="s">
        <v>536</v>
      </c>
      <c r="M167" t="s">
        <v>310</v>
      </c>
      <c r="N167" t="s">
        <v>586</v>
      </c>
      <c r="O167" t="s">
        <v>71</v>
      </c>
      <c r="P167" t="s">
        <v>74</v>
      </c>
      <c r="Q167" s="83">
        <v>313795.20600000001</v>
      </c>
      <c r="R167" s="83">
        <v>1</v>
      </c>
      <c r="S167" s="83">
        <v>2278</v>
      </c>
      <c r="T167" s="83">
        <v>0</v>
      </c>
      <c r="U167" s="83">
        <v>7148.2547999999997</v>
      </c>
      <c r="V167" s="81" t="s">
        <v>2956</v>
      </c>
      <c r="W167" s="81" t="s">
        <v>1355</v>
      </c>
      <c r="X167" s="81" t="s">
        <v>118</v>
      </c>
    </row>
    <row r="168" spans="1:24" x14ac:dyDescent="0.2">
      <c r="A168">
        <v>170</v>
      </c>
      <c r="B168">
        <v>170</v>
      </c>
      <c r="C168" t="s">
        <v>2957</v>
      </c>
      <c r="D168">
        <v>510475312</v>
      </c>
      <c r="E168" t="s">
        <v>543</v>
      </c>
      <c r="F168" t="s">
        <v>2957</v>
      </c>
      <c r="G168" t="s">
        <v>2958</v>
      </c>
      <c r="H168" t="s">
        <v>534</v>
      </c>
      <c r="I168" t="s">
        <v>2570</v>
      </c>
      <c r="J168" t="s">
        <v>70</v>
      </c>
      <c r="K168" t="s">
        <v>70</v>
      </c>
      <c r="L168" t="s">
        <v>536</v>
      </c>
      <c r="M168" t="s">
        <v>310</v>
      </c>
      <c r="N168" t="s">
        <v>710</v>
      </c>
      <c r="O168" t="s">
        <v>71</v>
      </c>
      <c r="P168" t="s">
        <v>74</v>
      </c>
      <c r="Q168" s="83">
        <v>4085078.5759999999</v>
      </c>
      <c r="R168" s="83">
        <v>1</v>
      </c>
      <c r="S168" s="83">
        <v>74.8</v>
      </c>
      <c r="T168" s="83">
        <v>0</v>
      </c>
      <c r="U168" s="83">
        <v>3055.63877</v>
      </c>
      <c r="V168" s="81" t="s">
        <v>2959</v>
      </c>
      <c r="W168" s="81" t="s">
        <v>407</v>
      </c>
      <c r="X168" s="81" t="s">
        <v>148</v>
      </c>
    </row>
    <row r="169" spans="1:24" x14ac:dyDescent="0.2">
      <c r="A169">
        <v>170</v>
      </c>
      <c r="B169">
        <v>170</v>
      </c>
      <c r="C169" t="s">
        <v>2960</v>
      </c>
      <c r="D169">
        <v>510400740</v>
      </c>
      <c r="E169" t="s">
        <v>543</v>
      </c>
      <c r="F169" t="s">
        <v>2961</v>
      </c>
      <c r="G169" t="s">
        <v>2962</v>
      </c>
      <c r="H169" t="s">
        <v>534</v>
      </c>
      <c r="I169" t="s">
        <v>2570</v>
      </c>
      <c r="J169" t="s">
        <v>70</v>
      </c>
      <c r="K169" t="s">
        <v>70</v>
      </c>
      <c r="L169" t="s">
        <v>536</v>
      </c>
      <c r="M169" t="s">
        <v>310</v>
      </c>
      <c r="N169" t="s">
        <v>1335</v>
      </c>
      <c r="O169" t="s">
        <v>71</v>
      </c>
      <c r="P169" t="s">
        <v>74</v>
      </c>
      <c r="Q169" s="83">
        <v>344215.56900000002</v>
      </c>
      <c r="R169" s="83">
        <v>1</v>
      </c>
      <c r="S169" s="83">
        <v>5451</v>
      </c>
      <c r="T169" s="83">
        <v>0</v>
      </c>
      <c r="U169" s="83">
        <v>18763.190640000001</v>
      </c>
      <c r="V169" s="81" t="s">
        <v>2963</v>
      </c>
      <c r="W169" s="81" t="s">
        <v>2716</v>
      </c>
      <c r="X169" s="81" t="s">
        <v>661</v>
      </c>
    </row>
    <row r="170" spans="1:24" x14ac:dyDescent="0.2">
      <c r="A170">
        <v>170</v>
      </c>
      <c r="B170">
        <v>170</v>
      </c>
      <c r="C170" t="s">
        <v>2964</v>
      </c>
      <c r="D170">
        <v>510119068</v>
      </c>
      <c r="E170" t="s">
        <v>543</v>
      </c>
      <c r="F170" t="s">
        <v>2964</v>
      </c>
      <c r="G170" t="s">
        <v>2965</v>
      </c>
      <c r="H170" t="s">
        <v>534</v>
      </c>
      <c r="I170" t="s">
        <v>2570</v>
      </c>
      <c r="J170" t="s">
        <v>70</v>
      </c>
      <c r="K170" t="s">
        <v>70</v>
      </c>
      <c r="L170" t="s">
        <v>536</v>
      </c>
      <c r="M170" t="s">
        <v>310</v>
      </c>
      <c r="N170" t="s">
        <v>2892</v>
      </c>
      <c r="O170" t="s">
        <v>71</v>
      </c>
      <c r="P170" t="s">
        <v>74</v>
      </c>
      <c r="Q170" s="83">
        <v>1817712.2450000001</v>
      </c>
      <c r="R170" s="83">
        <v>1</v>
      </c>
      <c r="S170" s="83">
        <v>94.4</v>
      </c>
      <c r="T170" s="83">
        <v>0</v>
      </c>
      <c r="U170" s="83">
        <v>1715.9203600000001</v>
      </c>
      <c r="V170" s="81" t="s">
        <v>2966</v>
      </c>
      <c r="W170" s="81" t="s">
        <v>168</v>
      </c>
      <c r="X170" s="81" t="s">
        <v>133</v>
      </c>
    </row>
    <row r="171" spans="1:24" x14ac:dyDescent="0.2">
      <c r="A171">
        <v>170</v>
      </c>
      <c r="B171">
        <v>170</v>
      </c>
      <c r="C171" t="s">
        <v>2967</v>
      </c>
      <c r="D171">
        <v>516854239</v>
      </c>
      <c r="E171" t="s">
        <v>543</v>
      </c>
      <c r="F171" t="s">
        <v>2967</v>
      </c>
      <c r="G171" t="s">
        <v>2968</v>
      </c>
      <c r="H171" t="s">
        <v>534</v>
      </c>
      <c r="I171" t="s">
        <v>2570</v>
      </c>
      <c r="J171" t="s">
        <v>70</v>
      </c>
      <c r="K171" t="s">
        <v>70</v>
      </c>
      <c r="L171" t="s">
        <v>536</v>
      </c>
      <c r="M171" t="s">
        <v>310</v>
      </c>
      <c r="N171" t="s">
        <v>1889</v>
      </c>
      <c r="O171" t="s">
        <v>71</v>
      </c>
      <c r="P171" t="s">
        <v>74</v>
      </c>
      <c r="Q171" s="83">
        <v>175087.60500000001</v>
      </c>
      <c r="R171" s="83">
        <v>1</v>
      </c>
      <c r="S171" s="83">
        <v>2531</v>
      </c>
      <c r="T171" s="83">
        <v>0</v>
      </c>
      <c r="U171" s="83">
        <v>4431.4672700000001</v>
      </c>
      <c r="V171" s="81" t="s">
        <v>2595</v>
      </c>
      <c r="W171" s="81" t="s">
        <v>143</v>
      </c>
      <c r="X171" s="81" t="s">
        <v>120</v>
      </c>
    </row>
    <row r="172" spans="1:24" x14ac:dyDescent="0.2">
      <c r="A172">
        <v>170</v>
      </c>
      <c r="B172">
        <v>170</v>
      </c>
      <c r="C172" t="s">
        <v>2969</v>
      </c>
      <c r="D172">
        <v>510007800</v>
      </c>
      <c r="E172" t="s">
        <v>543</v>
      </c>
      <c r="F172" t="s">
        <v>2969</v>
      </c>
      <c r="G172" t="s">
        <v>2970</v>
      </c>
      <c r="H172" t="s">
        <v>534</v>
      </c>
      <c r="I172" t="s">
        <v>2570</v>
      </c>
      <c r="J172" t="s">
        <v>70</v>
      </c>
      <c r="K172" t="s">
        <v>70</v>
      </c>
      <c r="L172" t="s">
        <v>536</v>
      </c>
      <c r="M172" t="s">
        <v>310</v>
      </c>
      <c r="N172" t="s">
        <v>2909</v>
      </c>
      <c r="O172" t="s">
        <v>71</v>
      </c>
      <c r="P172" t="s">
        <v>74</v>
      </c>
      <c r="Q172" s="83">
        <v>285962.86599999998</v>
      </c>
      <c r="R172" s="83">
        <v>1</v>
      </c>
      <c r="S172" s="83">
        <v>5821</v>
      </c>
      <c r="T172" s="83">
        <v>0</v>
      </c>
      <c r="U172" s="83">
        <v>16645.898410000002</v>
      </c>
      <c r="V172" s="81" t="s">
        <v>2971</v>
      </c>
      <c r="W172" s="81" t="s">
        <v>1192</v>
      </c>
      <c r="X172" s="81" t="s">
        <v>243</v>
      </c>
    </row>
    <row r="173" spans="1:24" x14ac:dyDescent="0.2">
      <c r="A173">
        <v>170</v>
      </c>
      <c r="B173">
        <v>170</v>
      </c>
      <c r="C173" t="s">
        <v>1654</v>
      </c>
      <c r="D173">
        <v>513775163</v>
      </c>
      <c r="E173" t="s">
        <v>543</v>
      </c>
      <c r="F173" t="s">
        <v>2972</v>
      </c>
      <c r="G173" t="s">
        <v>2973</v>
      </c>
      <c r="H173" t="s">
        <v>534</v>
      </c>
      <c r="I173" t="s">
        <v>2570</v>
      </c>
      <c r="J173" t="s">
        <v>70</v>
      </c>
      <c r="K173" t="s">
        <v>70</v>
      </c>
      <c r="L173" t="s">
        <v>536</v>
      </c>
      <c r="M173" t="s">
        <v>310</v>
      </c>
      <c r="N173" t="s">
        <v>600</v>
      </c>
      <c r="O173" t="s">
        <v>71</v>
      </c>
      <c r="P173" t="s">
        <v>74</v>
      </c>
      <c r="Q173" s="83">
        <v>73155.702999999994</v>
      </c>
      <c r="R173" s="83">
        <v>1</v>
      </c>
      <c r="S173" s="83">
        <v>10100</v>
      </c>
      <c r="T173" s="83">
        <v>0</v>
      </c>
      <c r="U173" s="83">
        <v>7388.7259599999998</v>
      </c>
      <c r="V173" s="81" t="s">
        <v>2974</v>
      </c>
      <c r="W173" s="81" t="s">
        <v>692</v>
      </c>
      <c r="X173" s="81" t="s">
        <v>610</v>
      </c>
    </row>
    <row r="174" spans="1:24" x14ac:dyDescent="0.2">
      <c r="A174">
        <v>170</v>
      </c>
      <c r="B174">
        <v>170</v>
      </c>
      <c r="C174" t="s">
        <v>2975</v>
      </c>
      <c r="D174">
        <v>520025198</v>
      </c>
      <c r="E174" t="s">
        <v>543</v>
      </c>
      <c r="F174" t="s">
        <v>2976</v>
      </c>
      <c r="G174" t="s">
        <v>2977</v>
      </c>
      <c r="H174" t="s">
        <v>534</v>
      </c>
      <c r="I174" t="s">
        <v>2570</v>
      </c>
      <c r="J174" t="s">
        <v>70</v>
      </c>
      <c r="K174" t="s">
        <v>70</v>
      </c>
      <c r="L174" t="s">
        <v>536</v>
      </c>
      <c r="M174" t="s">
        <v>310</v>
      </c>
      <c r="N174" t="s">
        <v>1930</v>
      </c>
      <c r="O174" t="s">
        <v>71</v>
      </c>
      <c r="P174" t="s">
        <v>74</v>
      </c>
      <c r="Q174" s="83">
        <v>114002.037</v>
      </c>
      <c r="R174" s="83">
        <v>1</v>
      </c>
      <c r="S174" s="83">
        <v>12190</v>
      </c>
      <c r="T174" s="83">
        <v>0</v>
      </c>
      <c r="U174" s="83">
        <v>13896.848330000001</v>
      </c>
      <c r="V174" s="81" t="s">
        <v>2978</v>
      </c>
      <c r="W174" s="81" t="s">
        <v>638</v>
      </c>
      <c r="X174" s="81" t="s">
        <v>262</v>
      </c>
    </row>
    <row r="175" spans="1:24" x14ac:dyDescent="0.2">
      <c r="A175">
        <v>170</v>
      </c>
      <c r="B175">
        <v>170</v>
      </c>
      <c r="C175" t="s">
        <v>1675</v>
      </c>
      <c r="D175">
        <v>560040545</v>
      </c>
      <c r="E175" t="s">
        <v>543</v>
      </c>
      <c r="F175" t="s">
        <v>1675</v>
      </c>
      <c r="G175" t="s">
        <v>2979</v>
      </c>
      <c r="H175" t="s">
        <v>534</v>
      </c>
      <c r="I175" t="s">
        <v>2570</v>
      </c>
      <c r="J175" t="s">
        <v>70</v>
      </c>
      <c r="K175" t="s">
        <v>70</v>
      </c>
      <c r="L175" t="s">
        <v>536</v>
      </c>
      <c r="M175" t="s">
        <v>310</v>
      </c>
      <c r="N175" t="s">
        <v>586</v>
      </c>
      <c r="O175" t="s">
        <v>71</v>
      </c>
      <c r="P175" t="s">
        <v>74</v>
      </c>
      <c r="Q175" s="83">
        <v>640128.85699999996</v>
      </c>
      <c r="R175" s="83">
        <v>1</v>
      </c>
      <c r="S175" s="83">
        <v>3980</v>
      </c>
      <c r="T175" s="83">
        <v>0</v>
      </c>
      <c r="U175" s="83">
        <v>25477.128489999999</v>
      </c>
      <c r="V175" s="81" t="s">
        <v>2980</v>
      </c>
      <c r="W175" s="81" t="s">
        <v>2981</v>
      </c>
      <c r="X175" s="81" t="s">
        <v>1188</v>
      </c>
    </row>
    <row r="176" spans="1:24" x14ac:dyDescent="0.2">
      <c r="A176">
        <v>170</v>
      </c>
      <c r="B176">
        <v>170</v>
      </c>
      <c r="C176" t="s">
        <v>2982</v>
      </c>
      <c r="D176">
        <v>513561399</v>
      </c>
      <c r="E176" t="s">
        <v>543</v>
      </c>
      <c r="F176" t="s">
        <v>2982</v>
      </c>
      <c r="G176" t="s">
        <v>2983</v>
      </c>
      <c r="H176" t="s">
        <v>534</v>
      </c>
      <c r="I176" t="s">
        <v>2570</v>
      </c>
      <c r="J176" t="s">
        <v>70</v>
      </c>
      <c r="K176" t="s">
        <v>70</v>
      </c>
      <c r="L176" t="s">
        <v>536</v>
      </c>
      <c r="M176" t="s">
        <v>310</v>
      </c>
      <c r="N176" t="s">
        <v>2984</v>
      </c>
      <c r="O176" t="s">
        <v>71</v>
      </c>
      <c r="P176" t="s">
        <v>74</v>
      </c>
      <c r="Q176" s="83">
        <v>1303403.8230000001</v>
      </c>
      <c r="R176" s="83">
        <v>1</v>
      </c>
      <c r="S176" s="83">
        <v>1239</v>
      </c>
      <c r="T176" s="83">
        <v>0</v>
      </c>
      <c r="U176" s="83">
        <v>16149.173360000001</v>
      </c>
      <c r="V176" s="81" t="s">
        <v>2985</v>
      </c>
      <c r="W176" s="81" t="s">
        <v>1406</v>
      </c>
      <c r="X176" s="81" t="s">
        <v>163</v>
      </c>
    </row>
    <row r="177" spans="1:24" x14ac:dyDescent="0.2">
      <c r="A177">
        <v>170</v>
      </c>
      <c r="B177">
        <v>170</v>
      </c>
      <c r="C177" t="s">
        <v>2986</v>
      </c>
      <c r="D177">
        <v>511527202</v>
      </c>
      <c r="E177" t="s">
        <v>543</v>
      </c>
      <c r="F177" t="s">
        <v>2986</v>
      </c>
      <c r="G177" t="s">
        <v>2987</v>
      </c>
      <c r="H177" t="s">
        <v>534</v>
      </c>
      <c r="I177" t="s">
        <v>2570</v>
      </c>
      <c r="J177" t="s">
        <v>70</v>
      </c>
      <c r="K177" t="s">
        <v>70</v>
      </c>
      <c r="L177" t="s">
        <v>536</v>
      </c>
      <c r="M177" t="s">
        <v>310</v>
      </c>
      <c r="N177" t="s">
        <v>2988</v>
      </c>
      <c r="O177" t="s">
        <v>71</v>
      </c>
      <c r="P177" t="s">
        <v>74</v>
      </c>
      <c r="Q177" s="83">
        <v>155096.114</v>
      </c>
      <c r="R177" s="83">
        <v>1</v>
      </c>
      <c r="S177" s="83">
        <v>245.3</v>
      </c>
      <c r="T177" s="83">
        <v>0</v>
      </c>
      <c r="U177" s="83">
        <v>380.45076999999998</v>
      </c>
      <c r="V177" s="81" t="s">
        <v>1371</v>
      </c>
      <c r="W177" s="81" t="s">
        <v>113</v>
      </c>
      <c r="X177" s="81" t="s">
        <v>75</v>
      </c>
    </row>
    <row r="178" spans="1:24" x14ac:dyDescent="0.2">
      <c r="A178">
        <v>170</v>
      </c>
      <c r="B178">
        <v>170</v>
      </c>
      <c r="C178" t="s">
        <v>1685</v>
      </c>
      <c r="D178">
        <v>513978635</v>
      </c>
      <c r="E178" t="s">
        <v>543</v>
      </c>
      <c r="F178" t="s">
        <v>1685</v>
      </c>
      <c r="G178" t="s">
        <v>2989</v>
      </c>
      <c r="H178" t="s">
        <v>534</v>
      </c>
      <c r="I178" t="s">
        <v>2570</v>
      </c>
      <c r="J178" t="s">
        <v>70</v>
      </c>
      <c r="K178" t="s">
        <v>70</v>
      </c>
      <c r="L178" t="s">
        <v>536</v>
      </c>
      <c r="M178" t="s">
        <v>310</v>
      </c>
      <c r="N178" t="s">
        <v>1033</v>
      </c>
      <c r="O178" t="s">
        <v>71</v>
      </c>
      <c r="P178" t="s">
        <v>74</v>
      </c>
      <c r="Q178" s="83">
        <v>142211.31899999999</v>
      </c>
      <c r="R178" s="83">
        <v>1</v>
      </c>
      <c r="S178" s="83">
        <v>4857</v>
      </c>
      <c r="T178" s="83">
        <v>0</v>
      </c>
      <c r="U178" s="83">
        <v>6907.2037700000001</v>
      </c>
      <c r="V178" s="81" t="s">
        <v>2990</v>
      </c>
      <c r="W178" s="81" t="s">
        <v>204</v>
      </c>
      <c r="X178" s="81" t="s">
        <v>87</v>
      </c>
    </row>
    <row r="179" spans="1:24" x14ac:dyDescent="0.2">
      <c r="A179">
        <v>170</v>
      </c>
      <c r="B179">
        <v>170</v>
      </c>
      <c r="C179" t="s">
        <v>2991</v>
      </c>
      <c r="D179">
        <v>510929177</v>
      </c>
      <c r="E179" t="s">
        <v>543</v>
      </c>
      <c r="F179" t="s">
        <v>2991</v>
      </c>
      <c r="G179" t="s">
        <v>2992</v>
      </c>
      <c r="H179" t="s">
        <v>534</v>
      </c>
      <c r="I179" t="s">
        <v>2570</v>
      </c>
      <c r="J179" t="s">
        <v>70</v>
      </c>
      <c r="K179" t="s">
        <v>70</v>
      </c>
      <c r="L179" t="s">
        <v>536</v>
      </c>
      <c r="M179" t="s">
        <v>310</v>
      </c>
      <c r="N179" t="s">
        <v>1930</v>
      </c>
      <c r="O179" t="s">
        <v>71</v>
      </c>
      <c r="P179" t="s">
        <v>74</v>
      </c>
      <c r="Q179" s="83">
        <v>686971.81700000004</v>
      </c>
      <c r="R179" s="83">
        <v>1</v>
      </c>
      <c r="S179" s="83">
        <v>1105</v>
      </c>
      <c r="T179" s="83">
        <v>0</v>
      </c>
      <c r="U179" s="83">
        <v>7591.0385699999997</v>
      </c>
      <c r="V179" s="81" t="s">
        <v>2993</v>
      </c>
      <c r="W179" s="81" t="s">
        <v>1304</v>
      </c>
      <c r="X179" s="81" t="s">
        <v>610</v>
      </c>
    </row>
    <row r="180" spans="1:24" x14ac:dyDescent="0.2">
      <c r="A180">
        <v>170</v>
      </c>
      <c r="B180">
        <v>170</v>
      </c>
      <c r="C180" t="s">
        <v>2994</v>
      </c>
      <c r="D180">
        <v>515135408</v>
      </c>
      <c r="E180" t="s">
        <v>543</v>
      </c>
      <c r="F180" t="s">
        <v>2994</v>
      </c>
      <c r="G180" t="s">
        <v>2995</v>
      </c>
      <c r="H180" t="s">
        <v>534</v>
      </c>
      <c r="I180" t="s">
        <v>2570</v>
      </c>
      <c r="J180" t="s">
        <v>70</v>
      </c>
      <c r="K180" t="s">
        <v>70</v>
      </c>
      <c r="L180" t="s">
        <v>536</v>
      </c>
      <c r="M180" t="s">
        <v>310</v>
      </c>
      <c r="N180" t="s">
        <v>1574</v>
      </c>
      <c r="O180" t="s">
        <v>71</v>
      </c>
      <c r="P180" t="s">
        <v>74</v>
      </c>
      <c r="Q180" s="83">
        <v>522273.87900000002</v>
      </c>
      <c r="R180" s="83">
        <v>1</v>
      </c>
      <c r="S180" s="83">
        <v>801.2</v>
      </c>
      <c r="T180" s="83">
        <v>0</v>
      </c>
      <c r="U180" s="83">
        <v>4184.4583199999997</v>
      </c>
      <c r="V180" s="81" t="s">
        <v>2996</v>
      </c>
      <c r="W180" s="81" t="s">
        <v>795</v>
      </c>
      <c r="X180" s="81" t="s">
        <v>154</v>
      </c>
    </row>
    <row r="181" spans="1:24" x14ac:dyDescent="0.2">
      <c r="A181">
        <v>170</v>
      </c>
      <c r="B181">
        <v>170</v>
      </c>
      <c r="C181" t="s">
        <v>1617</v>
      </c>
      <c r="D181">
        <v>520042763</v>
      </c>
      <c r="E181" t="s">
        <v>543</v>
      </c>
      <c r="F181" t="s">
        <v>2997</v>
      </c>
      <c r="G181" t="s">
        <v>2998</v>
      </c>
      <c r="H181" t="s">
        <v>534</v>
      </c>
      <c r="I181" t="s">
        <v>2570</v>
      </c>
      <c r="J181" t="s">
        <v>70</v>
      </c>
      <c r="K181" t="s">
        <v>70</v>
      </c>
      <c r="L181" t="s">
        <v>536</v>
      </c>
      <c r="M181" t="s">
        <v>310</v>
      </c>
      <c r="N181" t="s">
        <v>1033</v>
      </c>
      <c r="O181" t="s">
        <v>71</v>
      </c>
      <c r="P181" t="s">
        <v>74</v>
      </c>
      <c r="Q181" s="83">
        <v>130233.586</v>
      </c>
      <c r="R181" s="83">
        <v>1</v>
      </c>
      <c r="S181" s="83">
        <v>9248</v>
      </c>
      <c r="T181" s="83">
        <v>390.70100000000002</v>
      </c>
      <c r="U181" s="83">
        <v>12434.70277</v>
      </c>
      <c r="V181" s="81" t="s">
        <v>2999</v>
      </c>
      <c r="W181" s="81" t="s">
        <v>1549</v>
      </c>
      <c r="X181" s="81" t="s">
        <v>795</v>
      </c>
    </row>
    <row r="182" spans="1:24" x14ac:dyDescent="0.2">
      <c r="A182">
        <v>170</v>
      </c>
      <c r="B182">
        <v>170</v>
      </c>
      <c r="C182" t="s">
        <v>731</v>
      </c>
      <c r="D182">
        <v>515327120</v>
      </c>
      <c r="E182" t="s">
        <v>543</v>
      </c>
      <c r="F182" t="s">
        <v>731</v>
      </c>
      <c r="G182" t="s">
        <v>3000</v>
      </c>
      <c r="H182" t="s">
        <v>534</v>
      </c>
      <c r="I182" t="s">
        <v>2570</v>
      </c>
      <c r="J182" t="s">
        <v>70</v>
      </c>
      <c r="K182" t="s">
        <v>70</v>
      </c>
      <c r="L182" t="s">
        <v>536</v>
      </c>
      <c r="M182" t="s">
        <v>310</v>
      </c>
      <c r="N182" t="s">
        <v>561</v>
      </c>
      <c r="O182" t="s">
        <v>71</v>
      </c>
      <c r="P182" t="s">
        <v>74</v>
      </c>
      <c r="Q182" s="83">
        <v>2904995.3149999999</v>
      </c>
      <c r="R182" s="83">
        <v>1</v>
      </c>
      <c r="S182" s="83">
        <v>201.4</v>
      </c>
      <c r="T182" s="83">
        <v>0</v>
      </c>
      <c r="U182" s="83">
        <v>5850.6605600000003</v>
      </c>
      <c r="V182" s="81" t="s">
        <v>2064</v>
      </c>
      <c r="W182" s="81" t="s">
        <v>157</v>
      </c>
      <c r="X182" s="81" t="s">
        <v>260</v>
      </c>
    </row>
    <row r="183" spans="1:24" x14ac:dyDescent="0.2">
      <c r="A183">
        <v>170</v>
      </c>
      <c r="B183">
        <v>170</v>
      </c>
      <c r="C183" t="s">
        <v>3001</v>
      </c>
      <c r="D183">
        <v>520038126</v>
      </c>
      <c r="E183" t="s">
        <v>543</v>
      </c>
      <c r="F183" t="s">
        <v>3001</v>
      </c>
      <c r="G183" t="s">
        <v>3002</v>
      </c>
      <c r="H183" t="s">
        <v>534</v>
      </c>
      <c r="I183" t="s">
        <v>2570</v>
      </c>
      <c r="J183" t="s">
        <v>70</v>
      </c>
      <c r="K183" t="s">
        <v>70</v>
      </c>
      <c r="L183" t="s">
        <v>536</v>
      </c>
      <c r="M183" t="s">
        <v>310</v>
      </c>
      <c r="N183" t="s">
        <v>3003</v>
      </c>
      <c r="O183" t="s">
        <v>71</v>
      </c>
      <c r="P183" t="s">
        <v>74</v>
      </c>
      <c r="Q183" s="83">
        <v>113395.86</v>
      </c>
      <c r="R183" s="83">
        <v>1</v>
      </c>
      <c r="S183" s="83">
        <v>4452</v>
      </c>
      <c r="T183" s="83">
        <v>0</v>
      </c>
      <c r="U183" s="83">
        <v>5048.383685365</v>
      </c>
      <c r="V183" s="81" t="s">
        <v>3004</v>
      </c>
      <c r="W183" s="81" t="s">
        <v>1137</v>
      </c>
      <c r="X183" s="81" t="s">
        <v>132</v>
      </c>
    </row>
    <row r="184" spans="1:24" x14ac:dyDescent="0.2">
      <c r="A184">
        <v>170</v>
      </c>
      <c r="B184">
        <v>170</v>
      </c>
      <c r="C184" t="s">
        <v>3001</v>
      </c>
      <c r="D184">
        <v>520038126</v>
      </c>
      <c r="E184" t="s">
        <v>543</v>
      </c>
      <c r="F184" t="s">
        <v>3001</v>
      </c>
      <c r="G184" t="s">
        <v>3002</v>
      </c>
      <c r="H184" t="s">
        <v>534</v>
      </c>
      <c r="I184" t="s">
        <v>2570</v>
      </c>
      <c r="J184" t="s">
        <v>70</v>
      </c>
      <c r="K184" t="s">
        <v>70</v>
      </c>
      <c r="L184" t="s">
        <v>553</v>
      </c>
      <c r="M184" t="s">
        <v>310</v>
      </c>
      <c r="N184" t="s">
        <v>3003</v>
      </c>
      <c r="O184" t="s">
        <v>71</v>
      </c>
      <c r="P184" t="s">
        <v>74</v>
      </c>
      <c r="Q184" s="83">
        <v>7635.9612451809999</v>
      </c>
      <c r="R184" s="83">
        <v>1</v>
      </c>
      <c r="S184" s="83">
        <v>4452</v>
      </c>
      <c r="T184" s="83">
        <v>0</v>
      </c>
      <c r="U184" s="83">
        <v>339.95299463499998</v>
      </c>
      <c r="V184" s="81" t="s">
        <v>358</v>
      </c>
      <c r="W184" s="81" t="s">
        <v>114</v>
      </c>
      <c r="X184" s="81" t="s">
        <v>75</v>
      </c>
    </row>
    <row r="185" spans="1:24" x14ac:dyDescent="0.2">
      <c r="A185">
        <v>170</v>
      </c>
      <c r="B185">
        <v>170</v>
      </c>
      <c r="C185" t="s">
        <v>3001</v>
      </c>
      <c r="D185">
        <v>520038126</v>
      </c>
      <c r="E185" t="s">
        <v>543</v>
      </c>
      <c r="F185" t="s">
        <v>3001</v>
      </c>
      <c r="G185" t="s">
        <v>3002</v>
      </c>
      <c r="H185" t="s">
        <v>534</v>
      </c>
      <c r="I185" t="s">
        <v>2570</v>
      </c>
      <c r="J185" t="s">
        <v>70</v>
      </c>
      <c r="K185" t="s">
        <v>70</v>
      </c>
      <c r="L185" t="s">
        <v>1199</v>
      </c>
      <c r="M185" t="s">
        <v>310</v>
      </c>
      <c r="N185" t="s">
        <v>3003</v>
      </c>
      <c r="O185" t="s">
        <v>71</v>
      </c>
      <c r="P185" t="s">
        <v>74</v>
      </c>
      <c r="Q185" s="83">
        <v>6885.5749999999998</v>
      </c>
      <c r="R185" s="83">
        <v>1</v>
      </c>
      <c r="S185" s="83">
        <v>3836.2013999999999</v>
      </c>
      <c r="T185" s="83">
        <v>0</v>
      </c>
      <c r="U185" s="83">
        <v>264.14452</v>
      </c>
      <c r="V185" s="81" t="s">
        <v>262</v>
      </c>
      <c r="W185" s="81" t="s">
        <v>114</v>
      </c>
      <c r="X185" s="81" t="s">
        <v>75</v>
      </c>
    </row>
    <row r="186" spans="1:24" x14ac:dyDescent="0.2">
      <c r="A186">
        <v>170</v>
      </c>
      <c r="B186">
        <v>170</v>
      </c>
      <c r="C186" t="s">
        <v>3005</v>
      </c>
      <c r="D186">
        <v>510542855</v>
      </c>
      <c r="E186" t="s">
        <v>543</v>
      </c>
      <c r="F186" t="s">
        <v>3005</v>
      </c>
      <c r="G186" t="s">
        <v>3006</v>
      </c>
      <c r="H186" t="s">
        <v>534</v>
      </c>
      <c r="I186" t="s">
        <v>2570</v>
      </c>
      <c r="J186" t="s">
        <v>70</v>
      </c>
      <c r="K186" t="s">
        <v>70</v>
      </c>
      <c r="L186" t="s">
        <v>536</v>
      </c>
      <c r="M186" t="s">
        <v>310</v>
      </c>
      <c r="N186" t="s">
        <v>586</v>
      </c>
      <c r="O186" t="s">
        <v>71</v>
      </c>
      <c r="P186" t="s">
        <v>74</v>
      </c>
      <c r="Q186" s="83">
        <v>691903.64</v>
      </c>
      <c r="R186" s="83">
        <v>1</v>
      </c>
      <c r="S186" s="83">
        <v>670.9</v>
      </c>
      <c r="T186" s="83">
        <v>0</v>
      </c>
      <c r="U186" s="83">
        <v>4641.9815200000003</v>
      </c>
      <c r="V186" s="81" t="s">
        <v>643</v>
      </c>
      <c r="W186" s="81" t="s">
        <v>1223</v>
      </c>
      <c r="X186" s="81" t="s">
        <v>120</v>
      </c>
    </row>
    <row r="187" spans="1:24" x14ac:dyDescent="0.2">
      <c r="A187">
        <v>170</v>
      </c>
      <c r="B187">
        <v>170</v>
      </c>
      <c r="C187" t="s">
        <v>3007</v>
      </c>
      <c r="D187">
        <v>520031345</v>
      </c>
      <c r="E187" t="s">
        <v>543</v>
      </c>
      <c r="F187" t="s">
        <v>3007</v>
      </c>
      <c r="G187" t="s">
        <v>3008</v>
      </c>
      <c r="H187" t="s">
        <v>534</v>
      </c>
      <c r="I187" t="s">
        <v>2570</v>
      </c>
      <c r="J187" t="s">
        <v>70</v>
      </c>
      <c r="K187" t="s">
        <v>70</v>
      </c>
      <c r="L187" t="s">
        <v>1199</v>
      </c>
      <c r="M187" t="s">
        <v>310</v>
      </c>
      <c r="N187" t="s">
        <v>1930</v>
      </c>
      <c r="O187" t="s">
        <v>71</v>
      </c>
      <c r="P187" t="s">
        <v>74</v>
      </c>
      <c r="Q187" s="83">
        <v>2299985.2880000002</v>
      </c>
      <c r="R187" s="83">
        <v>1</v>
      </c>
      <c r="S187" s="83">
        <v>188.09450000000001</v>
      </c>
      <c r="T187" s="83">
        <v>0</v>
      </c>
      <c r="U187" s="83">
        <v>4326.1458300000004</v>
      </c>
      <c r="V187" s="81" t="s">
        <v>1253</v>
      </c>
      <c r="W187" s="81" t="s">
        <v>139</v>
      </c>
      <c r="X187" s="81" t="s">
        <v>154</v>
      </c>
    </row>
    <row r="188" spans="1:24" x14ac:dyDescent="0.2">
      <c r="A188">
        <v>170</v>
      </c>
      <c r="B188">
        <v>170</v>
      </c>
      <c r="C188" t="s">
        <v>3009</v>
      </c>
      <c r="D188">
        <v>511749574</v>
      </c>
      <c r="E188" t="s">
        <v>543</v>
      </c>
      <c r="F188" t="s">
        <v>3009</v>
      </c>
      <c r="G188" t="s">
        <v>3010</v>
      </c>
      <c r="H188" t="s">
        <v>534</v>
      </c>
      <c r="I188" t="s">
        <v>2570</v>
      </c>
      <c r="J188" t="s">
        <v>70</v>
      </c>
      <c r="K188" t="s">
        <v>70</v>
      </c>
      <c r="L188" t="s">
        <v>536</v>
      </c>
      <c r="M188" t="s">
        <v>310</v>
      </c>
      <c r="N188" t="s">
        <v>1476</v>
      </c>
      <c r="O188" t="s">
        <v>71</v>
      </c>
      <c r="P188" t="s">
        <v>74</v>
      </c>
      <c r="Q188" s="83">
        <v>432127.63400000002</v>
      </c>
      <c r="R188" s="83">
        <v>1</v>
      </c>
      <c r="S188" s="83">
        <v>1294</v>
      </c>
      <c r="T188" s="83">
        <v>0</v>
      </c>
      <c r="U188" s="83">
        <v>5591.7315900000003</v>
      </c>
      <c r="V188" s="81" t="s">
        <v>618</v>
      </c>
      <c r="W188" s="81" t="s">
        <v>243</v>
      </c>
      <c r="X188" s="81" t="s">
        <v>260</v>
      </c>
    </row>
    <row r="189" spans="1:24" x14ac:dyDescent="0.2">
      <c r="A189">
        <v>170</v>
      </c>
      <c r="B189">
        <v>170</v>
      </c>
      <c r="C189" t="s">
        <v>3011</v>
      </c>
      <c r="D189">
        <v>510531775</v>
      </c>
      <c r="E189" t="s">
        <v>543</v>
      </c>
      <c r="F189" t="s">
        <v>3011</v>
      </c>
      <c r="G189" t="s">
        <v>3012</v>
      </c>
      <c r="H189" t="s">
        <v>534</v>
      </c>
      <c r="I189" t="s">
        <v>2570</v>
      </c>
      <c r="J189" t="s">
        <v>70</v>
      </c>
      <c r="K189" t="s">
        <v>70</v>
      </c>
      <c r="L189" t="s">
        <v>536</v>
      </c>
      <c r="M189" t="s">
        <v>310</v>
      </c>
      <c r="N189" t="s">
        <v>561</v>
      </c>
      <c r="O189" t="s">
        <v>71</v>
      </c>
      <c r="P189" t="s">
        <v>74</v>
      </c>
      <c r="Q189" s="83">
        <v>62965.652999999998</v>
      </c>
      <c r="R189" s="83">
        <v>1</v>
      </c>
      <c r="S189" s="83">
        <v>4104</v>
      </c>
      <c r="T189" s="83">
        <v>0</v>
      </c>
      <c r="U189" s="83">
        <v>2584.11042</v>
      </c>
      <c r="V189" s="81" t="s">
        <v>3013</v>
      </c>
      <c r="W189" s="81" t="s">
        <v>610</v>
      </c>
      <c r="X189" s="81" t="s">
        <v>158</v>
      </c>
    </row>
    <row r="190" spans="1:24" x14ac:dyDescent="0.2">
      <c r="A190">
        <v>170</v>
      </c>
      <c r="B190">
        <v>170</v>
      </c>
      <c r="C190" t="s">
        <v>3014</v>
      </c>
      <c r="D190">
        <v>520042912</v>
      </c>
      <c r="E190" t="s">
        <v>543</v>
      </c>
      <c r="F190" t="s">
        <v>3015</v>
      </c>
      <c r="G190" t="s">
        <v>3016</v>
      </c>
      <c r="H190" t="s">
        <v>534</v>
      </c>
      <c r="I190" t="s">
        <v>2570</v>
      </c>
      <c r="J190" t="s">
        <v>70</v>
      </c>
      <c r="K190" t="s">
        <v>70</v>
      </c>
      <c r="L190" t="s">
        <v>536</v>
      </c>
      <c r="M190" t="s">
        <v>310</v>
      </c>
      <c r="N190" t="s">
        <v>546</v>
      </c>
      <c r="O190" t="s">
        <v>71</v>
      </c>
      <c r="P190" t="s">
        <v>74</v>
      </c>
      <c r="Q190" s="83">
        <v>77925.061000000002</v>
      </c>
      <c r="R190" s="83">
        <v>1</v>
      </c>
      <c r="S190" s="83">
        <v>15690</v>
      </c>
      <c r="T190" s="83">
        <v>0</v>
      </c>
      <c r="U190" s="83">
        <v>12226.44202</v>
      </c>
      <c r="V190" s="81" t="s">
        <v>3017</v>
      </c>
      <c r="W190" s="81" t="s">
        <v>3018</v>
      </c>
      <c r="X190" s="81" t="s">
        <v>795</v>
      </c>
    </row>
    <row r="191" spans="1:24" x14ac:dyDescent="0.2">
      <c r="A191">
        <v>170</v>
      </c>
      <c r="B191">
        <v>170</v>
      </c>
      <c r="C191" t="s">
        <v>3019</v>
      </c>
      <c r="D191">
        <v>520038100</v>
      </c>
      <c r="E191" t="s">
        <v>543</v>
      </c>
      <c r="F191" t="s">
        <v>3019</v>
      </c>
      <c r="G191" t="s">
        <v>3020</v>
      </c>
      <c r="H191" t="s">
        <v>534</v>
      </c>
      <c r="I191" t="s">
        <v>2570</v>
      </c>
      <c r="J191" t="s">
        <v>70</v>
      </c>
      <c r="K191" t="s">
        <v>70</v>
      </c>
      <c r="L191" t="s">
        <v>536</v>
      </c>
      <c r="M191" t="s">
        <v>310</v>
      </c>
      <c r="N191" t="s">
        <v>2909</v>
      </c>
      <c r="O191" t="s">
        <v>71</v>
      </c>
      <c r="P191" t="s">
        <v>74</v>
      </c>
      <c r="Q191" s="83">
        <v>29353.091</v>
      </c>
      <c r="R191" s="83">
        <v>1</v>
      </c>
      <c r="S191" s="83">
        <v>35840</v>
      </c>
      <c r="T191" s="83">
        <v>115.874</v>
      </c>
      <c r="U191" s="83">
        <v>10636.0221</v>
      </c>
      <c r="V191" s="81" t="s">
        <v>140</v>
      </c>
      <c r="W191" s="81" t="s">
        <v>1644</v>
      </c>
      <c r="X191" s="81" t="s">
        <v>142</v>
      </c>
    </row>
    <row r="192" spans="1:24" x14ac:dyDescent="0.2">
      <c r="A192">
        <v>170</v>
      </c>
      <c r="B192">
        <v>170</v>
      </c>
      <c r="C192" t="s">
        <v>3021</v>
      </c>
      <c r="D192">
        <v>511295412</v>
      </c>
      <c r="E192" t="s">
        <v>543</v>
      </c>
      <c r="F192" t="s">
        <v>3021</v>
      </c>
      <c r="G192" t="s">
        <v>3022</v>
      </c>
      <c r="H192" t="s">
        <v>534</v>
      </c>
      <c r="I192" t="s">
        <v>2570</v>
      </c>
      <c r="J192" t="s">
        <v>70</v>
      </c>
      <c r="K192" t="s">
        <v>70</v>
      </c>
      <c r="L192" t="s">
        <v>536</v>
      </c>
      <c r="M192" t="s">
        <v>310</v>
      </c>
      <c r="N192" t="s">
        <v>710</v>
      </c>
      <c r="O192" t="s">
        <v>71</v>
      </c>
      <c r="P192" t="s">
        <v>74</v>
      </c>
      <c r="Q192" s="83">
        <v>834257.92000000004</v>
      </c>
      <c r="R192" s="83">
        <v>1</v>
      </c>
      <c r="S192" s="83">
        <v>1694</v>
      </c>
      <c r="T192" s="83">
        <v>0</v>
      </c>
      <c r="U192" s="83">
        <v>14132.329159999999</v>
      </c>
      <c r="V192" s="81" t="s">
        <v>912</v>
      </c>
      <c r="W192" s="81" t="s">
        <v>108</v>
      </c>
      <c r="X192" s="81" t="s">
        <v>726</v>
      </c>
    </row>
    <row r="193" spans="1:24" x14ac:dyDescent="0.2">
      <c r="A193">
        <v>170</v>
      </c>
      <c r="B193">
        <v>170</v>
      </c>
      <c r="C193" t="s">
        <v>3023</v>
      </c>
      <c r="D193">
        <v>511145468</v>
      </c>
      <c r="E193" t="s">
        <v>543</v>
      </c>
      <c r="F193" t="s">
        <v>3023</v>
      </c>
      <c r="G193" t="s">
        <v>3024</v>
      </c>
      <c r="H193" t="s">
        <v>534</v>
      </c>
      <c r="I193" t="s">
        <v>2570</v>
      </c>
      <c r="J193" t="s">
        <v>70</v>
      </c>
      <c r="K193" t="s">
        <v>70</v>
      </c>
      <c r="L193" t="s">
        <v>536</v>
      </c>
      <c r="M193" t="s">
        <v>310</v>
      </c>
      <c r="N193" t="s">
        <v>586</v>
      </c>
      <c r="O193" t="s">
        <v>71</v>
      </c>
      <c r="P193" t="s">
        <v>74</v>
      </c>
      <c r="Q193" s="83">
        <v>815298.36699999997</v>
      </c>
      <c r="R193" s="83">
        <v>1</v>
      </c>
      <c r="S193" s="83">
        <v>1650</v>
      </c>
      <c r="T193" s="83">
        <v>0</v>
      </c>
      <c r="U193" s="83">
        <v>13452.423049999999</v>
      </c>
      <c r="V193" s="81" t="s">
        <v>3025</v>
      </c>
      <c r="W193" s="81" t="s">
        <v>2866</v>
      </c>
      <c r="X193" s="81" t="s">
        <v>1223</v>
      </c>
    </row>
    <row r="194" spans="1:24" x14ac:dyDescent="0.2">
      <c r="A194">
        <v>170</v>
      </c>
      <c r="B194">
        <v>170</v>
      </c>
      <c r="C194" t="s">
        <v>3026</v>
      </c>
      <c r="D194">
        <v>511164907</v>
      </c>
      <c r="E194" t="s">
        <v>543</v>
      </c>
      <c r="F194" t="s">
        <v>3027</v>
      </c>
      <c r="G194" t="s">
        <v>3028</v>
      </c>
      <c r="H194" t="s">
        <v>534</v>
      </c>
      <c r="I194" t="s">
        <v>2570</v>
      </c>
      <c r="J194" t="s">
        <v>70</v>
      </c>
      <c r="K194" t="s">
        <v>70</v>
      </c>
      <c r="L194" t="s">
        <v>536</v>
      </c>
      <c r="M194" t="s">
        <v>310</v>
      </c>
      <c r="N194" t="s">
        <v>2905</v>
      </c>
      <c r="O194" t="s">
        <v>71</v>
      </c>
      <c r="P194" t="s">
        <v>74</v>
      </c>
      <c r="Q194" s="83">
        <v>2309.8409999999999</v>
      </c>
      <c r="R194" s="83">
        <v>1</v>
      </c>
      <c r="S194" s="83">
        <v>2900</v>
      </c>
      <c r="T194" s="83">
        <v>0</v>
      </c>
      <c r="U194" s="83">
        <v>66.985399999999998</v>
      </c>
      <c r="V194" s="81" t="s">
        <v>133</v>
      </c>
      <c r="W194" s="81" t="s">
        <v>75</v>
      </c>
      <c r="X194" s="81" t="s">
        <v>76</v>
      </c>
    </row>
    <row r="195" spans="1:24" x14ac:dyDescent="0.2">
      <c r="A195">
        <v>170</v>
      </c>
      <c r="B195">
        <v>170</v>
      </c>
      <c r="C195" t="s">
        <v>3029</v>
      </c>
      <c r="D195">
        <v>514454701</v>
      </c>
      <c r="E195" t="s">
        <v>543</v>
      </c>
      <c r="F195" t="s">
        <v>3029</v>
      </c>
      <c r="G195" t="s">
        <v>3030</v>
      </c>
      <c r="H195" t="s">
        <v>534</v>
      </c>
      <c r="I195" t="s">
        <v>2570</v>
      </c>
      <c r="J195" t="s">
        <v>70</v>
      </c>
      <c r="K195" t="s">
        <v>70</v>
      </c>
      <c r="L195" t="s">
        <v>1199</v>
      </c>
      <c r="M195" t="s">
        <v>310</v>
      </c>
      <c r="N195" t="s">
        <v>2594</v>
      </c>
      <c r="O195" t="s">
        <v>71</v>
      </c>
      <c r="P195" t="s">
        <v>74</v>
      </c>
      <c r="Q195" s="83">
        <v>360778.88</v>
      </c>
      <c r="R195" s="83">
        <v>1</v>
      </c>
      <c r="S195" s="83">
        <v>3073.7147</v>
      </c>
      <c r="T195" s="83">
        <v>0</v>
      </c>
      <c r="U195" s="83">
        <v>11089.313459999999</v>
      </c>
      <c r="V195" s="81" t="s">
        <v>828</v>
      </c>
      <c r="W195" s="81" t="s">
        <v>175</v>
      </c>
      <c r="X195" s="81" t="s">
        <v>484</v>
      </c>
    </row>
    <row r="196" spans="1:24" x14ac:dyDescent="0.2">
      <c r="A196">
        <v>170</v>
      </c>
      <c r="B196">
        <v>170</v>
      </c>
      <c r="C196" t="s">
        <v>3031</v>
      </c>
      <c r="D196">
        <v>515724706</v>
      </c>
      <c r="E196" t="s">
        <v>543</v>
      </c>
      <c r="F196" t="s">
        <v>3032</v>
      </c>
      <c r="G196" t="s">
        <v>3033</v>
      </c>
      <c r="H196" t="s">
        <v>534</v>
      </c>
      <c r="I196" t="s">
        <v>2570</v>
      </c>
      <c r="J196" t="s">
        <v>70</v>
      </c>
      <c r="K196" t="s">
        <v>70</v>
      </c>
      <c r="L196" t="s">
        <v>536</v>
      </c>
      <c r="M196" t="s">
        <v>310</v>
      </c>
      <c r="N196" t="s">
        <v>561</v>
      </c>
      <c r="O196" t="s">
        <v>71</v>
      </c>
      <c r="P196" t="s">
        <v>74</v>
      </c>
      <c r="Q196" s="83">
        <v>385069.29700000002</v>
      </c>
      <c r="R196" s="83">
        <v>1</v>
      </c>
      <c r="S196" s="83">
        <v>601.79999999999995</v>
      </c>
      <c r="T196" s="83">
        <v>0</v>
      </c>
      <c r="U196" s="83">
        <v>2317.3470299999999</v>
      </c>
      <c r="V196" s="81" t="s">
        <v>564</v>
      </c>
      <c r="W196" s="81" t="s">
        <v>87</v>
      </c>
      <c r="X196" s="81" t="s">
        <v>95</v>
      </c>
    </row>
    <row r="197" spans="1:24" x14ac:dyDescent="0.2">
      <c r="A197">
        <v>170</v>
      </c>
      <c r="B197">
        <v>170</v>
      </c>
      <c r="C197" t="s">
        <v>3034</v>
      </c>
      <c r="D197">
        <v>513960195</v>
      </c>
      <c r="E197" t="s">
        <v>543</v>
      </c>
      <c r="F197" t="s">
        <v>3034</v>
      </c>
      <c r="G197" t="s">
        <v>3035</v>
      </c>
      <c r="H197" t="s">
        <v>534</v>
      </c>
      <c r="I197" t="s">
        <v>2570</v>
      </c>
      <c r="J197" t="s">
        <v>70</v>
      </c>
      <c r="K197" t="s">
        <v>70</v>
      </c>
      <c r="L197" t="s">
        <v>536</v>
      </c>
      <c r="M197" t="s">
        <v>310</v>
      </c>
      <c r="N197" t="s">
        <v>546</v>
      </c>
      <c r="O197" t="s">
        <v>71</v>
      </c>
      <c r="P197" t="s">
        <v>74</v>
      </c>
      <c r="Q197" s="83">
        <v>124270.71799999999</v>
      </c>
      <c r="R197" s="83">
        <v>1</v>
      </c>
      <c r="S197" s="83">
        <v>2905</v>
      </c>
      <c r="T197" s="83">
        <v>0</v>
      </c>
      <c r="U197" s="83">
        <v>3610.0643700000001</v>
      </c>
      <c r="V197" s="81" t="s">
        <v>1237</v>
      </c>
      <c r="W197" s="81" t="s">
        <v>142</v>
      </c>
      <c r="X197" s="81" t="s">
        <v>144</v>
      </c>
    </row>
    <row r="198" spans="1:24" x14ac:dyDescent="0.2">
      <c r="A198">
        <v>170</v>
      </c>
      <c r="B198">
        <v>170</v>
      </c>
      <c r="C198" t="s">
        <v>3036</v>
      </c>
      <c r="D198">
        <v>520040965</v>
      </c>
      <c r="E198" t="s">
        <v>543</v>
      </c>
      <c r="F198" t="s">
        <v>3037</v>
      </c>
      <c r="G198" t="s">
        <v>3038</v>
      </c>
      <c r="H198" t="s">
        <v>534</v>
      </c>
      <c r="I198" t="s">
        <v>2570</v>
      </c>
      <c r="J198" t="s">
        <v>70</v>
      </c>
      <c r="K198" t="s">
        <v>70</v>
      </c>
      <c r="L198" t="s">
        <v>536</v>
      </c>
      <c r="M198" t="s">
        <v>310</v>
      </c>
      <c r="N198" t="s">
        <v>1801</v>
      </c>
      <c r="O198" t="s">
        <v>71</v>
      </c>
      <c r="P198" t="s">
        <v>74</v>
      </c>
      <c r="Q198" s="83">
        <v>1550440.4909999999</v>
      </c>
      <c r="R198" s="83">
        <v>1</v>
      </c>
      <c r="S198" s="83">
        <v>53.6</v>
      </c>
      <c r="T198" s="83">
        <v>0</v>
      </c>
      <c r="U198" s="83">
        <v>831.03610000000003</v>
      </c>
      <c r="V198" s="81" t="s">
        <v>2591</v>
      </c>
      <c r="W198" s="81" t="s">
        <v>95</v>
      </c>
      <c r="X198" s="81" t="s">
        <v>114</v>
      </c>
    </row>
    <row r="199" spans="1:24" x14ac:dyDescent="0.2">
      <c r="A199">
        <v>170</v>
      </c>
      <c r="B199">
        <v>170</v>
      </c>
      <c r="C199" t="s">
        <v>3029</v>
      </c>
      <c r="D199">
        <v>514454701</v>
      </c>
      <c r="E199" t="s">
        <v>543</v>
      </c>
      <c r="F199" t="s">
        <v>3029</v>
      </c>
      <c r="G199" t="s">
        <v>3030</v>
      </c>
      <c r="H199" t="s">
        <v>534</v>
      </c>
      <c r="I199" t="s">
        <v>2570</v>
      </c>
      <c r="J199" t="s">
        <v>70</v>
      </c>
      <c r="K199" t="s">
        <v>70</v>
      </c>
      <c r="L199" t="s">
        <v>536</v>
      </c>
      <c r="M199" t="s">
        <v>310</v>
      </c>
      <c r="N199" t="s">
        <v>2594</v>
      </c>
      <c r="O199" t="s">
        <v>71</v>
      </c>
      <c r="P199" t="s">
        <v>74</v>
      </c>
      <c r="Q199" s="83">
        <v>10038.446</v>
      </c>
      <c r="R199" s="83">
        <v>1</v>
      </c>
      <c r="S199" s="83">
        <v>3425</v>
      </c>
      <c r="T199" s="83">
        <v>0</v>
      </c>
      <c r="U199" s="83">
        <v>343.81677999999999</v>
      </c>
      <c r="V199" s="81" t="s">
        <v>116</v>
      </c>
      <c r="W199" s="81" t="s">
        <v>114</v>
      </c>
      <c r="X199" s="81" t="s">
        <v>75</v>
      </c>
    </row>
    <row r="200" spans="1:24" x14ac:dyDescent="0.2">
      <c r="A200">
        <v>170</v>
      </c>
      <c r="B200">
        <v>170</v>
      </c>
      <c r="C200" t="s">
        <v>984</v>
      </c>
      <c r="D200">
        <v>520034505</v>
      </c>
      <c r="E200" t="s">
        <v>543</v>
      </c>
      <c r="F200" t="s">
        <v>3039</v>
      </c>
      <c r="G200" t="s">
        <v>3040</v>
      </c>
      <c r="H200" t="s">
        <v>534</v>
      </c>
      <c r="I200" t="s">
        <v>2570</v>
      </c>
      <c r="J200" t="s">
        <v>70</v>
      </c>
      <c r="K200" t="s">
        <v>70</v>
      </c>
      <c r="L200" t="s">
        <v>536</v>
      </c>
      <c r="M200" t="s">
        <v>310</v>
      </c>
      <c r="N200" t="s">
        <v>586</v>
      </c>
      <c r="O200" t="s">
        <v>71</v>
      </c>
      <c r="P200" t="s">
        <v>74</v>
      </c>
      <c r="Q200" s="83">
        <v>248975.93599999999</v>
      </c>
      <c r="R200" s="83">
        <v>1</v>
      </c>
      <c r="S200" s="83">
        <v>2668</v>
      </c>
      <c r="T200" s="83">
        <v>0</v>
      </c>
      <c r="U200" s="83">
        <v>6642.6779800000004</v>
      </c>
      <c r="V200" s="81" t="s">
        <v>3041</v>
      </c>
      <c r="W200" s="81" t="s">
        <v>1133</v>
      </c>
      <c r="X200" s="81" t="s">
        <v>122</v>
      </c>
    </row>
    <row r="201" spans="1:24" x14ac:dyDescent="0.2">
      <c r="A201">
        <v>170</v>
      </c>
      <c r="B201">
        <v>170</v>
      </c>
      <c r="C201" t="s">
        <v>1360</v>
      </c>
      <c r="D201">
        <v>516046307</v>
      </c>
      <c r="E201" t="s">
        <v>543</v>
      </c>
      <c r="F201" t="s">
        <v>3042</v>
      </c>
      <c r="G201" t="s">
        <v>3043</v>
      </c>
      <c r="H201" t="s">
        <v>534</v>
      </c>
      <c r="I201" t="s">
        <v>2570</v>
      </c>
      <c r="J201" t="s">
        <v>70</v>
      </c>
      <c r="K201" t="s">
        <v>70</v>
      </c>
      <c r="L201" t="s">
        <v>1199</v>
      </c>
      <c r="M201" t="s">
        <v>310</v>
      </c>
      <c r="N201" t="s">
        <v>1016</v>
      </c>
      <c r="O201" t="s">
        <v>71</v>
      </c>
      <c r="P201" t="s">
        <v>74</v>
      </c>
      <c r="Q201" s="83">
        <v>78035.183999999994</v>
      </c>
      <c r="R201" s="83">
        <v>1</v>
      </c>
      <c r="S201" s="83">
        <v>7607.9179000000004</v>
      </c>
      <c r="T201" s="83">
        <v>0</v>
      </c>
      <c r="U201" s="83">
        <v>5936.8527299999996</v>
      </c>
      <c r="V201" s="81" t="s">
        <v>3044</v>
      </c>
      <c r="W201" s="81" t="s">
        <v>1891</v>
      </c>
      <c r="X201" s="81" t="s">
        <v>117</v>
      </c>
    </row>
    <row r="202" spans="1:24" x14ac:dyDescent="0.2">
      <c r="A202">
        <v>170</v>
      </c>
      <c r="B202">
        <v>170</v>
      </c>
      <c r="C202" t="s">
        <v>3045</v>
      </c>
      <c r="D202">
        <v>520037573</v>
      </c>
      <c r="E202" t="s">
        <v>543</v>
      </c>
      <c r="F202" t="s">
        <v>3045</v>
      </c>
      <c r="G202" t="s">
        <v>3046</v>
      </c>
      <c r="H202" t="s">
        <v>534</v>
      </c>
      <c r="I202" t="s">
        <v>2570</v>
      </c>
      <c r="J202" t="s">
        <v>70</v>
      </c>
      <c r="K202" t="s">
        <v>70</v>
      </c>
      <c r="L202" t="s">
        <v>536</v>
      </c>
      <c r="M202" t="s">
        <v>310</v>
      </c>
      <c r="N202" t="s">
        <v>1476</v>
      </c>
      <c r="O202" t="s">
        <v>71</v>
      </c>
      <c r="P202" t="s">
        <v>74</v>
      </c>
      <c r="Q202" s="83">
        <v>516713.77799999999</v>
      </c>
      <c r="R202" s="83">
        <v>1</v>
      </c>
      <c r="S202" s="83">
        <v>1962</v>
      </c>
      <c r="T202" s="83">
        <v>0</v>
      </c>
      <c r="U202" s="83">
        <v>10137.92433</v>
      </c>
      <c r="V202" s="81" t="s">
        <v>3047</v>
      </c>
      <c r="W202" s="81" t="s">
        <v>1076</v>
      </c>
      <c r="X202" s="81" t="s">
        <v>510</v>
      </c>
    </row>
    <row r="203" spans="1:24" x14ac:dyDescent="0.2">
      <c r="A203">
        <v>170</v>
      </c>
      <c r="B203">
        <v>170</v>
      </c>
      <c r="C203" t="s">
        <v>3048</v>
      </c>
      <c r="D203">
        <v>514211457</v>
      </c>
      <c r="E203" t="s">
        <v>543</v>
      </c>
      <c r="F203" t="s">
        <v>3048</v>
      </c>
      <c r="G203" t="s">
        <v>3049</v>
      </c>
      <c r="H203" t="s">
        <v>534</v>
      </c>
      <c r="I203" t="s">
        <v>2570</v>
      </c>
      <c r="J203" t="s">
        <v>70</v>
      </c>
      <c r="K203" t="s">
        <v>70</v>
      </c>
      <c r="L203" t="s">
        <v>536</v>
      </c>
      <c r="M203" t="s">
        <v>310</v>
      </c>
      <c r="N203" t="s">
        <v>1574</v>
      </c>
      <c r="O203" t="s">
        <v>71</v>
      </c>
      <c r="P203" t="s">
        <v>74</v>
      </c>
      <c r="Q203" s="83">
        <v>205549.16899999999</v>
      </c>
      <c r="R203" s="83">
        <v>1</v>
      </c>
      <c r="S203" s="83">
        <v>2450</v>
      </c>
      <c r="T203" s="83">
        <v>0</v>
      </c>
      <c r="U203" s="83">
        <v>5035.9546494120004</v>
      </c>
      <c r="V203" s="81" t="s">
        <v>3050</v>
      </c>
      <c r="W203" s="81" t="s">
        <v>242</v>
      </c>
      <c r="X203" s="81" t="s">
        <v>168</v>
      </c>
    </row>
    <row r="204" spans="1:24" x14ac:dyDescent="0.2">
      <c r="A204">
        <v>170</v>
      </c>
      <c r="B204">
        <v>170</v>
      </c>
      <c r="C204" t="s">
        <v>3048</v>
      </c>
      <c r="D204">
        <v>514211457</v>
      </c>
      <c r="E204" t="s">
        <v>543</v>
      </c>
      <c r="F204" t="s">
        <v>3048</v>
      </c>
      <c r="G204" t="s">
        <v>3049</v>
      </c>
      <c r="H204" t="s">
        <v>534</v>
      </c>
      <c r="I204" t="s">
        <v>2570</v>
      </c>
      <c r="J204" t="s">
        <v>70</v>
      </c>
      <c r="K204" t="s">
        <v>70</v>
      </c>
      <c r="L204" t="s">
        <v>553</v>
      </c>
      <c r="M204" t="s">
        <v>310</v>
      </c>
      <c r="N204" t="s">
        <v>1574</v>
      </c>
      <c r="O204" t="s">
        <v>71</v>
      </c>
      <c r="P204" t="s">
        <v>74</v>
      </c>
      <c r="Q204" s="83">
        <v>74.539207680999993</v>
      </c>
      <c r="R204" s="83">
        <v>1</v>
      </c>
      <c r="S204" s="83">
        <v>2450</v>
      </c>
      <c r="T204" s="83">
        <v>0</v>
      </c>
      <c r="U204" s="83">
        <v>1.8262105879999999</v>
      </c>
      <c r="V204" s="81" t="s">
        <v>76</v>
      </c>
      <c r="W204" s="81" t="s">
        <v>76</v>
      </c>
      <c r="X204" s="81" t="s">
        <v>76</v>
      </c>
    </row>
    <row r="205" spans="1:24" x14ac:dyDescent="0.2">
      <c r="A205">
        <v>170</v>
      </c>
      <c r="B205">
        <v>170</v>
      </c>
      <c r="C205" t="s">
        <v>3051</v>
      </c>
      <c r="D205">
        <v>516632387</v>
      </c>
      <c r="E205" t="s">
        <v>543</v>
      </c>
      <c r="F205" t="s">
        <v>3051</v>
      </c>
      <c r="G205" t="s">
        <v>3052</v>
      </c>
      <c r="H205" t="s">
        <v>534</v>
      </c>
      <c r="I205" t="s">
        <v>2570</v>
      </c>
      <c r="J205" t="s">
        <v>70</v>
      </c>
      <c r="K205" t="s">
        <v>70</v>
      </c>
      <c r="L205" t="s">
        <v>536</v>
      </c>
      <c r="M205" t="s">
        <v>310</v>
      </c>
      <c r="N205" t="s">
        <v>561</v>
      </c>
      <c r="O205" t="s">
        <v>71</v>
      </c>
      <c r="P205" t="s">
        <v>74</v>
      </c>
      <c r="Q205" s="83">
        <v>88599.274999999994</v>
      </c>
      <c r="R205" s="83">
        <v>1</v>
      </c>
      <c r="S205" s="83">
        <v>35250</v>
      </c>
      <c r="T205" s="83">
        <v>0</v>
      </c>
      <c r="U205" s="83">
        <v>31231.244428032998</v>
      </c>
      <c r="V205" s="81" t="s">
        <v>3053</v>
      </c>
      <c r="W205" s="81" t="s">
        <v>1451</v>
      </c>
      <c r="X205" s="81" t="s">
        <v>1644</v>
      </c>
    </row>
    <row r="206" spans="1:24" x14ac:dyDescent="0.2">
      <c r="A206">
        <v>170</v>
      </c>
      <c r="B206">
        <v>170</v>
      </c>
      <c r="C206" t="s">
        <v>3051</v>
      </c>
      <c r="D206">
        <v>516632387</v>
      </c>
      <c r="E206" t="s">
        <v>543</v>
      </c>
      <c r="F206" t="s">
        <v>3051</v>
      </c>
      <c r="G206" t="s">
        <v>3052</v>
      </c>
      <c r="H206" t="s">
        <v>534</v>
      </c>
      <c r="I206" t="s">
        <v>2570</v>
      </c>
      <c r="J206" t="s">
        <v>70</v>
      </c>
      <c r="K206" t="s">
        <v>70</v>
      </c>
      <c r="L206" t="s">
        <v>553</v>
      </c>
      <c r="M206" t="s">
        <v>310</v>
      </c>
      <c r="N206" t="s">
        <v>561</v>
      </c>
      <c r="O206" t="s">
        <v>71</v>
      </c>
      <c r="P206" t="s">
        <v>74</v>
      </c>
      <c r="Q206" s="83">
        <v>9.6139346589999999</v>
      </c>
      <c r="R206" s="83">
        <v>1</v>
      </c>
      <c r="S206" s="83">
        <v>35250</v>
      </c>
      <c r="T206" s="83">
        <v>0</v>
      </c>
      <c r="U206" s="83">
        <v>3.3889119669999999</v>
      </c>
      <c r="V206" s="81" t="s">
        <v>76</v>
      </c>
      <c r="W206" s="81" t="s">
        <v>76</v>
      </c>
      <c r="X206" s="81" t="s">
        <v>76</v>
      </c>
    </row>
    <row r="207" spans="1:24" x14ac:dyDescent="0.2">
      <c r="A207">
        <v>170</v>
      </c>
      <c r="B207">
        <v>170</v>
      </c>
      <c r="C207" t="s">
        <v>1760</v>
      </c>
      <c r="D207">
        <v>520038605</v>
      </c>
      <c r="E207" t="s">
        <v>543</v>
      </c>
      <c r="F207" t="s">
        <v>1760</v>
      </c>
      <c r="G207" t="s">
        <v>3054</v>
      </c>
      <c r="H207" t="s">
        <v>534</v>
      </c>
      <c r="I207" t="s">
        <v>2570</v>
      </c>
      <c r="J207" t="s">
        <v>70</v>
      </c>
      <c r="K207" t="s">
        <v>70</v>
      </c>
      <c r="L207" t="s">
        <v>536</v>
      </c>
      <c r="M207" t="s">
        <v>310</v>
      </c>
      <c r="N207" t="s">
        <v>586</v>
      </c>
      <c r="O207" t="s">
        <v>71</v>
      </c>
      <c r="P207" t="s">
        <v>74</v>
      </c>
      <c r="Q207" s="83">
        <v>29509.535</v>
      </c>
      <c r="R207" s="83">
        <v>1</v>
      </c>
      <c r="S207" s="83">
        <v>24750</v>
      </c>
      <c r="T207" s="83">
        <v>0</v>
      </c>
      <c r="U207" s="83">
        <v>7303.6100166599999</v>
      </c>
      <c r="V207" s="81" t="s">
        <v>2134</v>
      </c>
      <c r="W207" s="81" t="s">
        <v>692</v>
      </c>
      <c r="X207" s="81" t="s">
        <v>118</v>
      </c>
    </row>
    <row r="208" spans="1:24" x14ac:dyDescent="0.2">
      <c r="A208">
        <v>170</v>
      </c>
      <c r="B208">
        <v>170</v>
      </c>
      <c r="C208" t="s">
        <v>1760</v>
      </c>
      <c r="D208">
        <v>520038605</v>
      </c>
      <c r="E208" t="s">
        <v>543</v>
      </c>
      <c r="F208" t="s">
        <v>1760</v>
      </c>
      <c r="G208" t="s">
        <v>3054</v>
      </c>
      <c r="H208" t="s">
        <v>534</v>
      </c>
      <c r="I208" t="s">
        <v>2570</v>
      </c>
      <c r="J208" t="s">
        <v>70</v>
      </c>
      <c r="K208" t="s">
        <v>70</v>
      </c>
      <c r="L208" t="s">
        <v>553</v>
      </c>
      <c r="M208" t="s">
        <v>310</v>
      </c>
      <c r="N208" t="s">
        <v>586</v>
      </c>
      <c r="O208" t="s">
        <v>71</v>
      </c>
      <c r="P208" t="s">
        <v>74</v>
      </c>
      <c r="Q208" s="83">
        <v>131.34882157600001</v>
      </c>
      <c r="R208" s="83">
        <v>1</v>
      </c>
      <c r="S208" s="83">
        <v>24750</v>
      </c>
      <c r="T208" s="83">
        <v>0</v>
      </c>
      <c r="U208" s="83">
        <v>32.508833340000002</v>
      </c>
      <c r="V208" s="81" t="s">
        <v>75</v>
      </c>
      <c r="W208" s="81" t="s">
        <v>76</v>
      </c>
      <c r="X208" s="81" t="s">
        <v>76</v>
      </c>
    </row>
    <row r="209" spans="1:24" x14ac:dyDescent="0.2">
      <c r="A209">
        <v>170</v>
      </c>
      <c r="B209">
        <v>170</v>
      </c>
      <c r="C209" t="s">
        <v>1571</v>
      </c>
      <c r="D209">
        <v>520039967</v>
      </c>
      <c r="E209" t="s">
        <v>543</v>
      </c>
      <c r="F209" t="s">
        <v>1571</v>
      </c>
      <c r="G209" t="s">
        <v>3055</v>
      </c>
      <c r="H209" t="s">
        <v>534</v>
      </c>
      <c r="I209" t="s">
        <v>2570</v>
      </c>
      <c r="J209" t="s">
        <v>70</v>
      </c>
      <c r="K209" t="s">
        <v>70</v>
      </c>
      <c r="L209" t="s">
        <v>536</v>
      </c>
      <c r="M209" t="s">
        <v>310</v>
      </c>
      <c r="N209" t="s">
        <v>1574</v>
      </c>
      <c r="O209" t="s">
        <v>71</v>
      </c>
      <c r="P209" t="s">
        <v>74</v>
      </c>
      <c r="Q209" s="83">
        <v>106781.84699999999</v>
      </c>
      <c r="R209" s="83">
        <v>1</v>
      </c>
      <c r="S209" s="83">
        <v>7562</v>
      </c>
      <c r="T209" s="83">
        <v>0</v>
      </c>
      <c r="U209" s="83">
        <v>8074.8433000000005</v>
      </c>
      <c r="V209" s="81" t="s">
        <v>3056</v>
      </c>
      <c r="W209" s="81" t="s">
        <v>268</v>
      </c>
      <c r="X209" s="81" t="s">
        <v>138</v>
      </c>
    </row>
    <row r="210" spans="1:24" x14ac:dyDescent="0.2">
      <c r="A210">
        <v>170</v>
      </c>
      <c r="B210">
        <v>170</v>
      </c>
      <c r="C210" t="s">
        <v>3029</v>
      </c>
      <c r="D210">
        <v>514454701</v>
      </c>
      <c r="E210" t="s">
        <v>543</v>
      </c>
      <c r="F210" t="s">
        <v>3029</v>
      </c>
      <c r="G210" t="s">
        <v>3030</v>
      </c>
      <c r="H210" t="s">
        <v>534</v>
      </c>
      <c r="I210" t="s">
        <v>2570</v>
      </c>
      <c r="J210" t="s">
        <v>70</v>
      </c>
      <c r="K210" t="s">
        <v>70</v>
      </c>
      <c r="L210" t="s">
        <v>1199</v>
      </c>
      <c r="M210" t="s">
        <v>310</v>
      </c>
      <c r="N210" t="s">
        <v>2594</v>
      </c>
      <c r="O210" t="s">
        <v>71</v>
      </c>
      <c r="P210" t="s">
        <v>74</v>
      </c>
      <c r="Q210" s="83">
        <v>211215.27299999999</v>
      </c>
      <c r="R210" s="83">
        <v>1</v>
      </c>
      <c r="S210" s="83">
        <v>2890.9454000000001</v>
      </c>
      <c r="T210" s="83">
        <v>0</v>
      </c>
      <c r="U210" s="83">
        <v>6106.1182099999996</v>
      </c>
      <c r="V210" s="81" t="s">
        <v>1901</v>
      </c>
      <c r="W210" s="81" t="s">
        <v>630</v>
      </c>
      <c r="X210" s="81" t="s">
        <v>117</v>
      </c>
    </row>
    <row r="211" spans="1:24" x14ac:dyDescent="0.2">
      <c r="A211">
        <v>170</v>
      </c>
      <c r="B211">
        <v>170</v>
      </c>
      <c r="C211" t="s">
        <v>3057</v>
      </c>
      <c r="D211">
        <v>513603787</v>
      </c>
      <c r="E211" t="s">
        <v>543</v>
      </c>
      <c r="F211" t="s">
        <v>3057</v>
      </c>
      <c r="G211" t="s">
        <v>3058</v>
      </c>
      <c r="H211" t="s">
        <v>534</v>
      </c>
      <c r="I211" t="s">
        <v>2570</v>
      </c>
      <c r="J211" t="s">
        <v>70</v>
      </c>
      <c r="K211" t="s">
        <v>70</v>
      </c>
      <c r="L211" t="s">
        <v>536</v>
      </c>
      <c r="M211" t="s">
        <v>310</v>
      </c>
      <c r="N211" t="s">
        <v>2594</v>
      </c>
      <c r="O211" t="s">
        <v>71</v>
      </c>
      <c r="P211" t="s">
        <v>74</v>
      </c>
      <c r="Q211" s="83">
        <v>817396.70200000005</v>
      </c>
      <c r="R211" s="83">
        <v>1</v>
      </c>
      <c r="S211" s="83">
        <v>1183</v>
      </c>
      <c r="T211" s="83">
        <v>0</v>
      </c>
      <c r="U211" s="83">
        <v>9669.8029800000004</v>
      </c>
      <c r="V211" s="81" t="s">
        <v>2707</v>
      </c>
      <c r="W211" s="81" t="s">
        <v>889</v>
      </c>
      <c r="X211" s="81" t="s">
        <v>146</v>
      </c>
    </row>
    <row r="212" spans="1:24" x14ac:dyDescent="0.2">
      <c r="A212">
        <v>170</v>
      </c>
      <c r="B212">
        <v>170</v>
      </c>
      <c r="C212" t="s">
        <v>3059</v>
      </c>
      <c r="D212">
        <v>514212877</v>
      </c>
      <c r="E212" t="s">
        <v>543</v>
      </c>
      <c r="F212" t="s">
        <v>3059</v>
      </c>
      <c r="G212" t="s">
        <v>3060</v>
      </c>
      <c r="H212" t="s">
        <v>534</v>
      </c>
      <c r="I212" t="s">
        <v>2570</v>
      </c>
      <c r="J212" t="s">
        <v>70</v>
      </c>
      <c r="K212" t="s">
        <v>70</v>
      </c>
      <c r="L212" t="s">
        <v>536</v>
      </c>
      <c r="M212" t="s">
        <v>310</v>
      </c>
      <c r="N212" t="s">
        <v>710</v>
      </c>
      <c r="O212" t="s">
        <v>71</v>
      </c>
      <c r="P212" t="s">
        <v>74</v>
      </c>
      <c r="Q212" s="83">
        <v>62483.707999999999</v>
      </c>
      <c r="R212" s="83">
        <v>1</v>
      </c>
      <c r="S212" s="83">
        <v>7743</v>
      </c>
      <c r="T212" s="83">
        <v>0</v>
      </c>
      <c r="U212" s="83">
        <v>4838.1135199999999</v>
      </c>
      <c r="V212" s="81" t="s">
        <v>800</v>
      </c>
      <c r="W212" s="81" t="s">
        <v>726</v>
      </c>
      <c r="X212" s="81" t="s">
        <v>169</v>
      </c>
    </row>
    <row r="213" spans="1:24" x14ac:dyDescent="0.2">
      <c r="A213">
        <v>170</v>
      </c>
      <c r="B213">
        <v>170</v>
      </c>
      <c r="C213" t="s">
        <v>3061</v>
      </c>
      <c r="D213">
        <v>512728932</v>
      </c>
      <c r="E213" t="s">
        <v>543</v>
      </c>
      <c r="F213" t="s">
        <v>3061</v>
      </c>
      <c r="G213" t="s">
        <v>3062</v>
      </c>
      <c r="H213" t="s">
        <v>534</v>
      </c>
      <c r="I213" t="s">
        <v>2570</v>
      </c>
      <c r="J213" t="s">
        <v>70</v>
      </c>
      <c r="K213" t="s">
        <v>70</v>
      </c>
      <c r="L213" t="s">
        <v>536</v>
      </c>
      <c r="M213" t="s">
        <v>310</v>
      </c>
      <c r="N213" t="s">
        <v>586</v>
      </c>
      <c r="O213" t="s">
        <v>71</v>
      </c>
      <c r="P213" t="s">
        <v>74</v>
      </c>
      <c r="Q213" s="83">
        <v>161064.62</v>
      </c>
      <c r="R213" s="83">
        <v>1</v>
      </c>
      <c r="S213" s="83">
        <v>14550</v>
      </c>
      <c r="T213" s="83">
        <v>0</v>
      </c>
      <c r="U213" s="83">
        <v>23434.902150000002</v>
      </c>
      <c r="V213" s="81" t="s">
        <v>2591</v>
      </c>
      <c r="W213" s="81" t="s">
        <v>1045</v>
      </c>
      <c r="X213" s="81" t="s">
        <v>1539</v>
      </c>
    </row>
    <row r="214" spans="1:24" x14ac:dyDescent="0.2">
      <c r="A214">
        <v>170</v>
      </c>
      <c r="B214">
        <v>170</v>
      </c>
      <c r="C214" t="s">
        <v>1617</v>
      </c>
      <c r="D214">
        <v>520042763</v>
      </c>
      <c r="E214" t="s">
        <v>543</v>
      </c>
      <c r="F214" t="s">
        <v>2997</v>
      </c>
      <c r="G214" t="s">
        <v>2998</v>
      </c>
      <c r="H214" t="s">
        <v>534</v>
      </c>
      <c r="I214" t="s">
        <v>2570</v>
      </c>
      <c r="J214" t="s">
        <v>70</v>
      </c>
      <c r="K214" t="s">
        <v>70</v>
      </c>
      <c r="L214" t="s">
        <v>1199</v>
      </c>
      <c r="M214" t="s">
        <v>310</v>
      </c>
      <c r="N214" t="s">
        <v>1033</v>
      </c>
      <c r="O214" t="s">
        <v>71</v>
      </c>
      <c r="P214" t="s">
        <v>74</v>
      </c>
      <c r="Q214" s="83">
        <v>33001.766000000003</v>
      </c>
      <c r="R214" s="83">
        <v>1</v>
      </c>
      <c r="S214" s="83">
        <v>8089.7808000000005</v>
      </c>
      <c r="T214" s="83">
        <v>99.004999999999995</v>
      </c>
      <c r="U214" s="83">
        <v>2768.77583</v>
      </c>
      <c r="V214" s="81" t="s">
        <v>1633</v>
      </c>
      <c r="W214" s="81" t="s">
        <v>138</v>
      </c>
      <c r="X214" s="81" t="s">
        <v>158</v>
      </c>
    </row>
    <row r="215" spans="1:24" x14ac:dyDescent="0.2">
      <c r="A215">
        <v>170</v>
      </c>
      <c r="B215">
        <v>170</v>
      </c>
      <c r="C215" t="s">
        <v>3063</v>
      </c>
      <c r="D215">
        <v>520042821</v>
      </c>
      <c r="E215" t="s">
        <v>543</v>
      </c>
      <c r="F215" t="s">
        <v>3064</v>
      </c>
      <c r="G215" t="s">
        <v>3065</v>
      </c>
      <c r="H215" t="s">
        <v>534</v>
      </c>
      <c r="I215" t="s">
        <v>2570</v>
      </c>
      <c r="J215" t="s">
        <v>237</v>
      </c>
      <c r="K215" t="s">
        <v>70</v>
      </c>
      <c r="L215" t="s">
        <v>536</v>
      </c>
      <c r="M215" t="s">
        <v>3066</v>
      </c>
      <c r="N215" t="s">
        <v>2256</v>
      </c>
      <c r="O215" t="s">
        <v>71</v>
      </c>
      <c r="P215" t="s">
        <v>150</v>
      </c>
      <c r="Q215" s="83">
        <v>19977.007000000001</v>
      </c>
      <c r="R215" s="83">
        <v>2.9780000000000002</v>
      </c>
      <c r="S215" s="83">
        <v>13143</v>
      </c>
      <c r="T215" s="83">
        <v>0</v>
      </c>
      <c r="U215" s="83">
        <v>7818.9714100000001</v>
      </c>
      <c r="V215" s="81" t="s">
        <v>260</v>
      </c>
      <c r="W215" s="81" t="s">
        <v>426</v>
      </c>
      <c r="X215" s="81" t="s">
        <v>177</v>
      </c>
    </row>
    <row r="216" spans="1:24" x14ac:dyDescent="0.2">
      <c r="A216">
        <v>170</v>
      </c>
      <c r="B216">
        <v>170</v>
      </c>
      <c r="C216" t="s">
        <v>3067</v>
      </c>
      <c r="D216">
        <v>513865329</v>
      </c>
      <c r="E216" t="s">
        <v>543</v>
      </c>
      <c r="F216" t="s">
        <v>3068</v>
      </c>
      <c r="G216" t="s">
        <v>3069</v>
      </c>
      <c r="H216" t="s">
        <v>534</v>
      </c>
      <c r="I216" t="s">
        <v>2570</v>
      </c>
      <c r="J216" t="s">
        <v>237</v>
      </c>
      <c r="K216" t="s">
        <v>70</v>
      </c>
      <c r="L216" t="s">
        <v>536</v>
      </c>
      <c r="M216" t="s">
        <v>3066</v>
      </c>
      <c r="N216" t="s">
        <v>3070</v>
      </c>
      <c r="O216" t="s">
        <v>71</v>
      </c>
      <c r="P216" t="s">
        <v>150</v>
      </c>
      <c r="Q216" s="83">
        <v>118604.24</v>
      </c>
      <c r="R216" s="83">
        <v>2.9780000000000002</v>
      </c>
      <c r="S216" s="83">
        <v>5844</v>
      </c>
      <c r="T216" s="83">
        <v>0</v>
      </c>
      <c r="U216" s="83">
        <v>20641.208289999999</v>
      </c>
      <c r="V216" s="81" t="s">
        <v>1012</v>
      </c>
      <c r="W216" s="81" t="s">
        <v>1276</v>
      </c>
      <c r="X216" s="81" t="s">
        <v>424</v>
      </c>
    </row>
    <row r="217" spans="1:24" x14ac:dyDescent="0.2">
      <c r="A217">
        <v>170</v>
      </c>
      <c r="B217">
        <v>170</v>
      </c>
      <c r="C217" t="s">
        <v>3071</v>
      </c>
      <c r="D217">
        <v>513611533</v>
      </c>
      <c r="E217" t="s">
        <v>543</v>
      </c>
      <c r="F217" t="s">
        <v>3072</v>
      </c>
      <c r="G217" t="s">
        <v>3073</v>
      </c>
      <c r="H217" t="s">
        <v>534</v>
      </c>
      <c r="I217" t="s">
        <v>2570</v>
      </c>
      <c r="J217" t="s">
        <v>237</v>
      </c>
      <c r="K217" t="s">
        <v>493</v>
      </c>
      <c r="L217" t="s">
        <v>536</v>
      </c>
      <c r="M217" t="s">
        <v>3066</v>
      </c>
      <c r="N217" t="s">
        <v>2256</v>
      </c>
      <c r="O217" t="s">
        <v>71</v>
      </c>
      <c r="P217" t="s">
        <v>150</v>
      </c>
      <c r="Q217" s="83">
        <v>182290.19</v>
      </c>
      <c r="R217" s="83">
        <v>2.9780000000000002</v>
      </c>
      <c r="S217" s="83">
        <v>4196</v>
      </c>
      <c r="T217" s="83">
        <v>0</v>
      </c>
      <c r="U217" s="83">
        <v>22778.413349999999</v>
      </c>
      <c r="V217" s="81" t="s">
        <v>153</v>
      </c>
      <c r="W217" s="81" t="s">
        <v>2051</v>
      </c>
      <c r="X217" s="81" t="s">
        <v>179</v>
      </c>
    </row>
    <row r="218" spans="1:24" x14ac:dyDescent="0.2">
      <c r="A218">
        <v>170</v>
      </c>
      <c r="B218">
        <v>170</v>
      </c>
      <c r="C218" t="s">
        <v>3074</v>
      </c>
      <c r="D218">
        <v>520015041</v>
      </c>
      <c r="E218" t="s">
        <v>543</v>
      </c>
      <c r="F218" t="s">
        <v>3075</v>
      </c>
      <c r="G218" t="s">
        <v>3076</v>
      </c>
      <c r="H218" t="s">
        <v>534</v>
      </c>
      <c r="I218" t="s">
        <v>2570</v>
      </c>
      <c r="J218" t="s">
        <v>237</v>
      </c>
      <c r="K218" t="s">
        <v>70</v>
      </c>
      <c r="L218" t="s">
        <v>536</v>
      </c>
      <c r="M218" t="s">
        <v>3077</v>
      </c>
      <c r="N218" t="s">
        <v>3078</v>
      </c>
      <c r="O218" t="s">
        <v>71</v>
      </c>
      <c r="P218" t="s">
        <v>150</v>
      </c>
      <c r="Q218" s="83">
        <v>86150.842999999993</v>
      </c>
      <c r="R218" s="83">
        <v>2.9780000000000002</v>
      </c>
      <c r="S218" s="83">
        <v>2600</v>
      </c>
      <c r="T218" s="83">
        <v>0</v>
      </c>
      <c r="U218" s="83">
        <v>6670.4874799999998</v>
      </c>
      <c r="V218" s="81" t="s">
        <v>1124</v>
      </c>
      <c r="W218" s="81" t="s">
        <v>1133</v>
      </c>
      <c r="X218" s="81" t="s">
        <v>122</v>
      </c>
    </row>
    <row r="219" spans="1:24" x14ac:dyDescent="0.2">
      <c r="A219">
        <v>170</v>
      </c>
      <c r="B219">
        <v>170</v>
      </c>
      <c r="C219" t="s">
        <v>3079</v>
      </c>
      <c r="D219">
        <v>514130491</v>
      </c>
      <c r="E219" t="s">
        <v>543</v>
      </c>
      <c r="F219" t="s">
        <v>3080</v>
      </c>
      <c r="G219" t="s">
        <v>3081</v>
      </c>
      <c r="H219" t="s">
        <v>534</v>
      </c>
      <c r="I219" t="s">
        <v>2570</v>
      </c>
      <c r="J219" t="s">
        <v>237</v>
      </c>
      <c r="K219" t="s">
        <v>70</v>
      </c>
      <c r="L219" t="s">
        <v>536</v>
      </c>
      <c r="M219" t="s">
        <v>3066</v>
      </c>
      <c r="N219" t="s">
        <v>2256</v>
      </c>
      <c r="O219" t="s">
        <v>71</v>
      </c>
      <c r="P219" t="s">
        <v>150</v>
      </c>
      <c r="Q219" s="83">
        <v>55765.69</v>
      </c>
      <c r="R219" s="83">
        <v>2.9780000000000002</v>
      </c>
      <c r="S219" s="83">
        <v>9088</v>
      </c>
      <c r="T219" s="83">
        <v>0</v>
      </c>
      <c r="U219" s="83">
        <v>15092.46214</v>
      </c>
      <c r="V219" s="81" t="s">
        <v>262</v>
      </c>
      <c r="W219" s="81" t="s">
        <v>794</v>
      </c>
      <c r="X219" s="81" t="s">
        <v>155</v>
      </c>
    </row>
    <row r="220" spans="1:24" x14ac:dyDescent="0.2">
      <c r="A220">
        <v>170</v>
      </c>
      <c r="B220">
        <v>170</v>
      </c>
      <c r="C220" t="s">
        <v>3082</v>
      </c>
      <c r="D220">
        <v>550204283</v>
      </c>
      <c r="E220" t="s">
        <v>1507</v>
      </c>
      <c r="F220" t="s">
        <v>3083</v>
      </c>
      <c r="G220" t="s">
        <v>3084</v>
      </c>
      <c r="H220" t="s">
        <v>534</v>
      </c>
      <c r="I220" t="s">
        <v>2570</v>
      </c>
      <c r="J220" t="s">
        <v>237</v>
      </c>
      <c r="K220" t="s">
        <v>493</v>
      </c>
      <c r="L220" t="s">
        <v>536</v>
      </c>
      <c r="M220" t="s">
        <v>3077</v>
      </c>
      <c r="N220" t="s">
        <v>3070</v>
      </c>
      <c r="O220" t="s">
        <v>71</v>
      </c>
      <c r="P220" t="s">
        <v>150</v>
      </c>
      <c r="Q220" s="83">
        <v>247781.93599999999</v>
      </c>
      <c r="R220" s="83">
        <v>2.9780000000000002</v>
      </c>
      <c r="S220" s="83">
        <v>226</v>
      </c>
      <c r="T220" s="83">
        <v>0</v>
      </c>
      <c r="U220" s="83">
        <v>1667.6418100000001</v>
      </c>
      <c r="V220" s="81" t="s">
        <v>2832</v>
      </c>
      <c r="W220" s="81" t="s">
        <v>169</v>
      </c>
      <c r="X220" s="81" t="s">
        <v>133</v>
      </c>
    </row>
    <row r="221" spans="1:24" x14ac:dyDescent="0.2">
      <c r="A221">
        <v>170</v>
      </c>
      <c r="B221">
        <v>170</v>
      </c>
      <c r="C221" t="s">
        <v>3085</v>
      </c>
      <c r="D221">
        <v>512766577</v>
      </c>
      <c r="E221" t="s">
        <v>543</v>
      </c>
      <c r="F221" t="s">
        <v>3086</v>
      </c>
      <c r="G221" t="s">
        <v>3087</v>
      </c>
      <c r="H221" t="s">
        <v>534</v>
      </c>
      <c r="I221" t="s">
        <v>2570</v>
      </c>
      <c r="J221" t="s">
        <v>237</v>
      </c>
      <c r="K221" t="s">
        <v>493</v>
      </c>
      <c r="L221" t="s">
        <v>536</v>
      </c>
      <c r="M221" t="s">
        <v>3066</v>
      </c>
      <c r="N221" t="s">
        <v>2256</v>
      </c>
      <c r="O221" t="s">
        <v>71</v>
      </c>
      <c r="P221" t="s">
        <v>150</v>
      </c>
      <c r="Q221" s="83">
        <v>256945.514</v>
      </c>
      <c r="R221" s="83">
        <v>2.9780000000000002</v>
      </c>
      <c r="S221" s="83">
        <v>1460</v>
      </c>
      <c r="T221" s="83">
        <v>0</v>
      </c>
      <c r="U221" s="83">
        <v>11171.6826</v>
      </c>
      <c r="V221" s="81" t="s">
        <v>644</v>
      </c>
      <c r="W221" s="81" t="s">
        <v>175</v>
      </c>
      <c r="X221" s="81" t="s">
        <v>484</v>
      </c>
    </row>
    <row r="222" spans="1:24" x14ac:dyDescent="0.2">
      <c r="A222">
        <v>170</v>
      </c>
      <c r="B222">
        <v>170</v>
      </c>
      <c r="C222" t="s">
        <v>3088</v>
      </c>
      <c r="D222" t="s">
        <v>3089</v>
      </c>
      <c r="E222" t="s">
        <v>2122</v>
      </c>
      <c r="F222" t="s">
        <v>3090</v>
      </c>
      <c r="G222" t="s">
        <v>3091</v>
      </c>
      <c r="H222" t="s">
        <v>534</v>
      </c>
      <c r="I222" t="s">
        <v>2570</v>
      </c>
      <c r="J222" t="s">
        <v>237</v>
      </c>
      <c r="K222" t="s">
        <v>493</v>
      </c>
      <c r="L222" t="s">
        <v>536</v>
      </c>
      <c r="M222" t="s">
        <v>3066</v>
      </c>
      <c r="N222" t="s">
        <v>3092</v>
      </c>
      <c r="O222" t="s">
        <v>71</v>
      </c>
      <c r="P222" t="s">
        <v>150</v>
      </c>
      <c r="Q222" s="83">
        <v>26.22</v>
      </c>
      <c r="R222" s="83">
        <v>2.9780000000000002</v>
      </c>
      <c r="S222" s="83">
        <v>582</v>
      </c>
      <c r="T222" s="83">
        <v>0</v>
      </c>
      <c r="U222" s="83">
        <v>0.45444000000000001</v>
      </c>
      <c r="V222" s="81" t="s">
        <v>76</v>
      </c>
      <c r="W222" s="81" t="s">
        <v>76</v>
      </c>
      <c r="X222" s="81" t="s">
        <v>76</v>
      </c>
    </row>
    <row r="223" spans="1:24" x14ac:dyDescent="0.2">
      <c r="A223">
        <v>170</v>
      </c>
      <c r="B223">
        <v>170</v>
      </c>
      <c r="C223" t="s">
        <v>3088</v>
      </c>
      <c r="D223" t="s">
        <v>3089</v>
      </c>
      <c r="E223" t="s">
        <v>2122</v>
      </c>
      <c r="F223" t="s">
        <v>3090</v>
      </c>
      <c r="G223" t="s">
        <v>3091</v>
      </c>
      <c r="H223" t="s">
        <v>534</v>
      </c>
      <c r="I223" t="s">
        <v>2570</v>
      </c>
      <c r="J223" t="s">
        <v>237</v>
      </c>
      <c r="K223" t="s">
        <v>493</v>
      </c>
      <c r="L223" t="s">
        <v>536</v>
      </c>
      <c r="M223" t="s">
        <v>3066</v>
      </c>
      <c r="N223" t="s">
        <v>3092</v>
      </c>
      <c r="O223" t="s">
        <v>71</v>
      </c>
      <c r="P223" t="s">
        <v>150</v>
      </c>
      <c r="Q223" s="83">
        <v>68253.067999999999</v>
      </c>
      <c r="R223" s="83">
        <v>2.9780000000000002</v>
      </c>
      <c r="S223" s="83">
        <v>582</v>
      </c>
      <c r="T223" s="83">
        <v>0</v>
      </c>
      <c r="U223" s="83">
        <v>1182.9594400000001</v>
      </c>
      <c r="V223" s="81" t="s">
        <v>993</v>
      </c>
      <c r="W223" s="81" t="s">
        <v>144</v>
      </c>
      <c r="X223" s="81" t="s">
        <v>113</v>
      </c>
    </row>
    <row r="224" spans="1:24" x14ac:dyDescent="0.2">
      <c r="A224">
        <v>170</v>
      </c>
      <c r="B224">
        <v>170</v>
      </c>
      <c r="C224" t="s">
        <v>2574</v>
      </c>
      <c r="D224">
        <v>520036872</v>
      </c>
      <c r="E224" t="s">
        <v>543</v>
      </c>
      <c r="F224" t="s">
        <v>3093</v>
      </c>
      <c r="G224" t="s">
        <v>3094</v>
      </c>
      <c r="H224" t="s">
        <v>534</v>
      </c>
      <c r="I224" t="s">
        <v>2570</v>
      </c>
      <c r="J224" t="s">
        <v>237</v>
      </c>
      <c r="K224" t="s">
        <v>70</v>
      </c>
      <c r="L224" t="s">
        <v>536</v>
      </c>
      <c r="M224" t="s">
        <v>3066</v>
      </c>
      <c r="N224" t="s">
        <v>2256</v>
      </c>
      <c r="O224" t="s">
        <v>71</v>
      </c>
      <c r="P224" t="s">
        <v>150</v>
      </c>
      <c r="Q224" s="83">
        <v>84615.61</v>
      </c>
      <c r="R224" s="83">
        <v>2.9780000000000002</v>
      </c>
      <c r="S224" s="83">
        <v>9085</v>
      </c>
      <c r="T224" s="83">
        <v>0</v>
      </c>
      <c r="U224" s="83">
        <v>22892.863300000001</v>
      </c>
      <c r="V224" s="81" t="s">
        <v>745</v>
      </c>
      <c r="W224" s="81" t="s">
        <v>712</v>
      </c>
      <c r="X224" s="81" t="s">
        <v>179</v>
      </c>
    </row>
    <row r="225" spans="1:24" x14ac:dyDescent="0.2">
      <c r="A225">
        <v>170</v>
      </c>
      <c r="B225">
        <v>170</v>
      </c>
      <c r="C225" t="s">
        <v>2578</v>
      </c>
      <c r="D225">
        <v>520013954</v>
      </c>
      <c r="E225" t="s">
        <v>543</v>
      </c>
      <c r="F225" t="s">
        <v>3095</v>
      </c>
      <c r="G225" t="s">
        <v>3096</v>
      </c>
      <c r="H225" t="s">
        <v>534</v>
      </c>
      <c r="I225" t="s">
        <v>2570</v>
      </c>
      <c r="J225" t="s">
        <v>237</v>
      </c>
      <c r="K225" t="s">
        <v>70</v>
      </c>
      <c r="L225" t="s">
        <v>536</v>
      </c>
      <c r="M225" t="s">
        <v>3077</v>
      </c>
      <c r="N225" t="s">
        <v>3097</v>
      </c>
      <c r="O225" t="s">
        <v>71</v>
      </c>
      <c r="P225" t="s">
        <v>150</v>
      </c>
      <c r="Q225" s="83">
        <v>3683763.3530000001</v>
      </c>
      <c r="R225" s="83">
        <v>2.9780000000000002</v>
      </c>
      <c r="S225" s="83">
        <v>3388</v>
      </c>
      <c r="T225" s="83">
        <v>0</v>
      </c>
      <c r="U225" s="83">
        <v>371671.97730000003</v>
      </c>
      <c r="V225" s="81" t="s">
        <v>3098</v>
      </c>
      <c r="W225" s="81" t="s">
        <v>3099</v>
      </c>
      <c r="X225" s="81" t="s">
        <v>1375</v>
      </c>
    </row>
    <row r="226" spans="1:24" x14ac:dyDescent="0.2">
      <c r="A226">
        <v>170</v>
      </c>
      <c r="B226">
        <v>170</v>
      </c>
      <c r="C226" t="s">
        <v>2636</v>
      </c>
      <c r="D226">
        <v>511812463</v>
      </c>
      <c r="E226" t="s">
        <v>543</v>
      </c>
      <c r="F226" t="s">
        <v>3100</v>
      </c>
      <c r="G226" t="s">
        <v>2637</v>
      </c>
      <c r="H226" t="s">
        <v>534</v>
      </c>
      <c r="I226" t="s">
        <v>2570</v>
      </c>
      <c r="J226" t="s">
        <v>237</v>
      </c>
      <c r="K226" t="s">
        <v>70</v>
      </c>
      <c r="L226" t="s">
        <v>536</v>
      </c>
      <c r="M226" t="s">
        <v>3066</v>
      </c>
      <c r="N226" t="s">
        <v>3070</v>
      </c>
      <c r="O226" t="s">
        <v>71</v>
      </c>
      <c r="P226" t="s">
        <v>150</v>
      </c>
      <c r="Q226" s="83">
        <v>117275.02</v>
      </c>
      <c r="R226" s="83">
        <v>2.9780000000000002</v>
      </c>
      <c r="S226" s="83">
        <v>54294</v>
      </c>
      <c r="T226" s="83">
        <v>0</v>
      </c>
      <c r="U226" s="83">
        <v>189619.08562999999</v>
      </c>
      <c r="V226" s="81" t="s">
        <v>744</v>
      </c>
      <c r="W226" s="81" t="s">
        <v>3101</v>
      </c>
      <c r="X226" s="81" t="s">
        <v>3102</v>
      </c>
    </row>
    <row r="227" spans="1:24" x14ac:dyDescent="0.2">
      <c r="A227">
        <v>170</v>
      </c>
      <c r="B227">
        <v>170</v>
      </c>
      <c r="C227" t="s">
        <v>3103</v>
      </c>
      <c r="D227">
        <v>512394776</v>
      </c>
      <c r="E227" t="s">
        <v>543</v>
      </c>
      <c r="F227" t="s">
        <v>3104</v>
      </c>
      <c r="G227" t="s">
        <v>3105</v>
      </c>
      <c r="H227" t="s">
        <v>534</v>
      </c>
      <c r="I227" t="s">
        <v>2570</v>
      </c>
      <c r="J227" t="s">
        <v>237</v>
      </c>
      <c r="K227" t="s">
        <v>70</v>
      </c>
      <c r="L227" t="s">
        <v>536</v>
      </c>
      <c r="M227" t="s">
        <v>3066</v>
      </c>
      <c r="N227" t="s">
        <v>2256</v>
      </c>
      <c r="O227" t="s">
        <v>71</v>
      </c>
      <c r="P227" t="s">
        <v>150</v>
      </c>
      <c r="Q227" s="83">
        <v>195398.85200000001</v>
      </c>
      <c r="R227" s="83">
        <v>2.9780000000000002</v>
      </c>
      <c r="S227" s="83">
        <v>885</v>
      </c>
      <c r="T227" s="83">
        <v>0</v>
      </c>
      <c r="U227" s="83">
        <v>5149.7953600000001</v>
      </c>
      <c r="V227" s="81" t="s">
        <v>744</v>
      </c>
      <c r="W227" s="81" t="s">
        <v>155</v>
      </c>
      <c r="X227" s="81" t="s">
        <v>168</v>
      </c>
    </row>
    <row r="228" spans="1:24" x14ac:dyDescent="0.2">
      <c r="A228">
        <v>170</v>
      </c>
      <c r="B228">
        <v>170</v>
      </c>
      <c r="C228" t="s">
        <v>2092</v>
      </c>
      <c r="D228">
        <v>520027830</v>
      </c>
      <c r="E228" t="s">
        <v>543</v>
      </c>
      <c r="F228" t="s">
        <v>3106</v>
      </c>
      <c r="G228" t="s">
        <v>2576</v>
      </c>
      <c r="H228" t="s">
        <v>534</v>
      </c>
      <c r="I228" t="s">
        <v>2570</v>
      </c>
      <c r="J228" t="s">
        <v>237</v>
      </c>
      <c r="K228" t="s">
        <v>70</v>
      </c>
      <c r="L228" t="s">
        <v>536</v>
      </c>
      <c r="M228" t="s">
        <v>3077</v>
      </c>
      <c r="N228" t="s">
        <v>2095</v>
      </c>
      <c r="O228" t="s">
        <v>71</v>
      </c>
      <c r="P228" t="s">
        <v>150</v>
      </c>
      <c r="Q228" s="83">
        <v>129958.921</v>
      </c>
      <c r="R228" s="83">
        <v>2.9780000000000002</v>
      </c>
      <c r="S228" s="83">
        <v>498</v>
      </c>
      <c r="T228" s="83">
        <v>0</v>
      </c>
      <c r="U228" s="83">
        <v>1927.34798</v>
      </c>
      <c r="V228" s="81" t="s">
        <v>148</v>
      </c>
      <c r="W228" s="81" t="s">
        <v>260</v>
      </c>
      <c r="X228" s="81" t="s">
        <v>133</v>
      </c>
    </row>
    <row r="229" spans="1:24" x14ac:dyDescent="0.2">
      <c r="A229">
        <v>170</v>
      </c>
      <c r="B229">
        <v>170</v>
      </c>
      <c r="C229" t="s">
        <v>2626</v>
      </c>
      <c r="D229">
        <v>520041997</v>
      </c>
      <c r="E229" t="s">
        <v>543</v>
      </c>
      <c r="F229" t="s">
        <v>3107</v>
      </c>
      <c r="G229" t="s">
        <v>2627</v>
      </c>
      <c r="H229" t="s">
        <v>534</v>
      </c>
      <c r="I229" t="s">
        <v>2570</v>
      </c>
      <c r="J229" t="s">
        <v>237</v>
      </c>
      <c r="K229" t="s">
        <v>70</v>
      </c>
      <c r="L229" t="s">
        <v>536</v>
      </c>
      <c r="M229" t="s">
        <v>3066</v>
      </c>
      <c r="N229" t="s">
        <v>3070</v>
      </c>
      <c r="O229" t="s">
        <v>71</v>
      </c>
      <c r="P229" t="s">
        <v>150</v>
      </c>
      <c r="Q229" s="83">
        <v>226153.704</v>
      </c>
      <c r="R229" s="83">
        <v>2.9780000000000002</v>
      </c>
      <c r="S229" s="83">
        <v>26064</v>
      </c>
      <c r="T229" s="83">
        <v>0</v>
      </c>
      <c r="U229" s="83">
        <v>175537.32087</v>
      </c>
      <c r="V229" s="81" t="s">
        <v>826</v>
      </c>
      <c r="W229" s="81" t="s">
        <v>3108</v>
      </c>
      <c r="X229" s="81" t="s">
        <v>2601</v>
      </c>
    </row>
    <row r="230" spans="1:24" x14ac:dyDescent="0.2">
      <c r="A230">
        <v>170</v>
      </c>
      <c r="B230">
        <v>170</v>
      </c>
      <c r="C230" t="s">
        <v>2626</v>
      </c>
      <c r="D230">
        <v>520041997</v>
      </c>
      <c r="E230" t="s">
        <v>543</v>
      </c>
      <c r="F230" t="s">
        <v>3107</v>
      </c>
      <c r="G230" t="s">
        <v>2627</v>
      </c>
      <c r="H230" t="s">
        <v>534</v>
      </c>
      <c r="I230" t="s">
        <v>2570</v>
      </c>
      <c r="J230" t="s">
        <v>237</v>
      </c>
      <c r="K230" t="s">
        <v>70</v>
      </c>
      <c r="L230" t="s">
        <v>536</v>
      </c>
      <c r="M230" t="s">
        <v>3066</v>
      </c>
      <c r="N230" t="s">
        <v>3070</v>
      </c>
      <c r="O230" t="s">
        <v>71</v>
      </c>
      <c r="P230" t="s">
        <v>150</v>
      </c>
      <c r="Q230" s="83">
        <v>51815.362000000001</v>
      </c>
      <c r="R230" s="83">
        <v>2.9780000000000002</v>
      </c>
      <c r="S230" s="83">
        <v>26064</v>
      </c>
      <c r="T230" s="83">
        <v>0</v>
      </c>
      <c r="U230" s="83">
        <v>40218.354520000001</v>
      </c>
      <c r="V230" s="81" t="s">
        <v>262</v>
      </c>
      <c r="W230" s="81" t="s">
        <v>3109</v>
      </c>
      <c r="X230" s="81" t="s">
        <v>2836</v>
      </c>
    </row>
    <row r="231" spans="1:24" x14ac:dyDescent="0.2">
      <c r="A231">
        <v>170</v>
      </c>
      <c r="B231">
        <v>170</v>
      </c>
      <c r="C231" t="s">
        <v>2592</v>
      </c>
      <c r="D231">
        <v>520043027</v>
      </c>
      <c r="E231" t="s">
        <v>543</v>
      </c>
      <c r="F231" t="s">
        <v>3110</v>
      </c>
      <c r="G231" t="s">
        <v>2593</v>
      </c>
      <c r="H231" t="s">
        <v>534</v>
      </c>
      <c r="I231" t="s">
        <v>2570</v>
      </c>
      <c r="J231" t="s">
        <v>237</v>
      </c>
      <c r="K231" t="s">
        <v>70</v>
      </c>
      <c r="L231" t="s">
        <v>536</v>
      </c>
      <c r="M231" t="s">
        <v>3066</v>
      </c>
      <c r="N231" t="s">
        <v>3092</v>
      </c>
      <c r="O231" t="s">
        <v>71</v>
      </c>
      <c r="P231" t="s">
        <v>150</v>
      </c>
      <c r="Q231" s="83">
        <v>18785.254000000001</v>
      </c>
      <c r="R231" s="83">
        <v>2.9780000000000002</v>
      </c>
      <c r="S231" s="83">
        <v>75872</v>
      </c>
      <c r="T231" s="83">
        <v>18.785</v>
      </c>
      <c r="U231" s="83">
        <v>42500.625220000002</v>
      </c>
      <c r="V231" s="81" t="s">
        <v>160</v>
      </c>
      <c r="W231" s="81" t="s">
        <v>2759</v>
      </c>
      <c r="X231" s="81" t="s">
        <v>1371</v>
      </c>
    </row>
    <row r="232" spans="1:24" x14ac:dyDescent="0.2">
      <c r="A232">
        <v>170</v>
      </c>
      <c r="B232">
        <v>170</v>
      </c>
      <c r="C232" t="s">
        <v>2842</v>
      </c>
      <c r="D232">
        <v>520038936</v>
      </c>
      <c r="E232" t="s">
        <v>543</v>
      </c>
      <c r="F232" t="s">
        <v>3111</v>
      </c>
      <c r="G232" t="s">
        <v>2843</v>
      </c>
      <c r="H232" t="s">
        <v>534</v>
      </c>
      <c r="I232" t="s">
        <v>2570</v>
      </c>
      <c r="J232" t="s">
        <v>237</v>
      </c>
      <c r="K232" t="s">
        <v>493</v>
      </c>
      <c r="L232" t="s">
        <v>536</v>
      </c>
      <c r="M232" t="s">
        <v>3066</v>
      </c>
      <c r="N232" t="s">
        <v>3112</v>
      </c>
      <c r="O232" t="s">
        <v>71</v>
      </c>
      <c r="P232" t="s">
        <v>150</v>
      </c>
      <c r="Q232" s="83">
        <v>168555.997</v>
      </c>
      <c r="R232" s="83">
        <v>2.9780000000000002</v>
      </c>
      <c r="S232" s="83">
        <v>1331</v>
      </c>
      <c r="T232" s="83">
        <v>0</v>
      </c>
      <c r="U232" s="83">
        <v>6681.0843999999997</v>
      </c>
      <c r="V232" s="81" t="s">
        <v>2051</v>
      </c>
      <c r="W232" s="81" t="s">
        <v>1133</v>
      </c>
      <c r="X232" s="81" t="s">
        <v>122</v>
      </c>
    </row>
    <row r="233" spans="1:24" x14ac:dyDescent="0.2">
      <c r="A233">
        <v>170</v>
      </c>
      <c r="B233">
        <v>170</v>
      </c>
      <c r="C233" t="s">
        <v>1739</v>
      </c>
      <c r="D233">
        <v>520039868</v>
      </c>
      <c r="E233" t="s">
        <v>543</v>
      </c>
      <c r="F233" t="s">
        <v>3113</v>
      </c>
      <c r="G233" t="s">
        <v>2946</v>
      </c>
      <c r="H233" t="s">
        <v>534</v>
      </c>
      <c r="I233" t="s">
        <v>2570</v>
      </c>
      <c r="J233" t="s">
        <v>237</v>
      </c>
      <c r="K233" t="s">
        <v>70</v>
      </c>
      <c r="L233" t="s">
        <v>536</v>
      </c>
      <c r="M233" t="s">
        <v>3077</v>
      </c>
      <c r="N233" t="s">
        <v>2144</v>
      </c>
      <c r="O233" t="s">
        <v>71</v>
      </c>
      <c r="P233" t="s">
        <v>150</v>
      </c>
      <c r="Q233" s="83">
        <v>122109.45600000001</v>
      </c>
      <c r="R233" s="83">
        <v>2.9780000000000002</v>
      </c>
      <c r="S233" s="83">
        <v>1850</v>
      </c>
      <c r="T233" s="83">
        <v>0</v>
      </c>
      <c r="U233" s="83">
        <v>6727.3762500000003</v>
      </c>
      <c r="V233" s="81" t="s">
        <v>3114</v>
      </c>
      <c r="W233" s="81" t="s">
        <v>552</v>
      </c>
      <c r="X233" s="81" t="s">
        <v>122</v>
      </c>
    </row>
    <row r="234" spans="1:24" x14ac:dyDescent="0.2">
      <c r="A234">
        <v>170</v>
      </c>
      <c r="B234">
        <v>170</v>
      </c>
      <c r="C234" t="s">
        <v>2653</v>
      </c>
      <c r="D234">
        <v>511235434</v>
      </c>
      <c r="E234" t="s">
        <v>543</v>
      </c>
      <c r="F234" t="s">
        <v>3115</v>
      </c>
      <c r="G234" t="s">
        <v>2654</v>
      </c>
      <c r="H234" t="s">
        <v>534</v>
      </c>
      <c r="I234" t="s">
        <v>2570</v>
      </c>
      <c r="J234" t="s">
        <v>237</v>
      </c>
      <c r="K234" t="s">
        <v>70</v>
      </c>
      <c r="L234" t="s">
        <v>536</v>
      </c>
      <c r="M234" t="s">
        <v>3066</v>
      </c>
      <c r="N234" t="s">
        <v>3070</v>
      </c>
      <c r="O234" t="s">
        <v>71</v>
      </c>
      <c r="P234" t="s">
        <v>150</v>
      </c>
      <c r="Q234" s="83">
        <v>108789.537</v>
      </c>
      <c r="R234" s="83">
        <v>2.9780000000000002</v>
      </c>
      <c r="S234" s="83">
        <v>16312</v>
      </c>
      <c r="T234" s="83">
        <v>0</v>
      </c>
      <c r="U234" s="83">
        <v>52846.84115</v>
      </c>
      <c r="V234" s="81" t="s">
        <v>2226</v>
      </c>
      <c r="W234" s="81" t="s">
        <v>3116</v>
      </c>
      <c r="X234" s="81" t="s">
        <v>2469</v>
      </c>
    </row>
    <row r="235" spans="1:24" x14ac:dyDescent="0.2">
      <c r="A235">
        <v>170</v>
      </c>
      <c r="B235">
        <v>170</v>
      </c>
      <c r="C235" t="s">
        <v>1540</v>
      </c>
      <c r="D235">
        <v>520041146</v>
      </c>
      <c r="E235" t="s">
        <v>543</v>
      </c>
      <c r="F235" t="s">
        <v>3117</v>
      </c>
      <c r="G235" t="s">
        <v>2647</v>
      </c>
      <c r="H235" t="s">
        <v>534</v>
      </c>
      <c r="I235" t="s">
        <v>2570</v>
      </c>
      <c r="J235" t="s">
        <v>237</v>
      </c>
      <c r="K235" t="s">
        <v>70</v>
      </c>
      <c r="L235" t="s">
        <v>536</v>
      </c>
      <c r="M235" t="s">
        <v>3066</v>
      </c>
      <c r="N235" t="s">
        <v>2144</v>
      </c>
      <c r="O235" t="s">
        <v>71</v>
      </c>
      <c r="P235" t="s">
        <v>150</v>
      </c>
      <c r="Q235" s="83">
        <v>81698.467999999993</v>
      </c>
      <c r="R235" s="83">
        <v>2.9780000000000002</v>
      </c>
      <c r="S235" s="83">
        <v>8902</v>
      </c>
      <c r="T235" s="83">
        <v>0</v>
      </c>
      <c r="U235" s="83">
        <v>21658.391210000002</v>
      </c>
      <c r="V235" s="81" t="s">
        <v>1891</v>
      </c>
      <c r="W235" s="81" t="s">
        <v>1958</v>
      </c>
      <c r="X235" s="81" t="s">
        <v>692</v>
      </c>
    </row>
    <row r="236" spans="1:24" x14ac:dyDescent="0.2">
      <c r="A236">
        <v>170</v>
      </c>
      <c r="B236">
        <v>170</v>
      </c>
      <c r="C236" t="s">
        <v>1798</v>
      </c>
      <c r="D236">
        <v>513639013</v>
      </c>
      <c r="E236" t="s">
        <v>543</v>
      </c>
      <c r="F236" t="s">
        <v>3118</v>
      </c>
      <c r="G236" t="s">
        <v>3119</v>
      </c>
      <c r="H236" t="s">
        <v>534</v>
      </c>
      <c r="I236" t="s">
        <v>2570</v>
      </c>
      <c r="J236" t="s">
        <v>237</v>
      </c>
      <c r="K236" t="s">
        <v>493</v>
      </c>
      <c r="L236" t="s">
        <v>536</v>
      </c>
      <c r="M236" t="s">
        <v>3066</v>
      </c>
      <c r="N236" t="s">
        <v>2256</v>
      </c>
      <c r="O236" t="s">
        <v>71</v>
      </c>
      <c r="P236" t="s">
        <v>150</v>
      </c>
      <c r="Q236" s="83">
        <v>43699.703000000001</v>
      </c>
      <c r="R236" s="83">
        <v>2.9780000000000002</v>
      </c>
      <c r="S236" s="83">
        <v>6551</v>
      </c>
      <c r="T236" s="83">
        <v>0</v>
      </c>
      <c r="U236" s="83">
        <v>8525.3217399999994</v>
      </c>
      <c r="V236" s="81" t="s">
        <v>1691</v>
      </c>
      <c r="W236" s="81" t="s">
        <v>253</v>
      </c>
      <c r="X236" s="81" t="s">
        <v>135</v>
      </c>
    </row>
    <row r="237" spans="1:24" x14ac:dyDescent="0.2">
      <c r="A237">
        <v>170</v>
      </c>
      <c r="B237">
        <v>170</v>
      </c>
      <c r="C237" t="s">
        <v>2902</v>
      </c>
      <c r="D237">
        <v>520035791</v>
      </c>
      <c r="E237" t="s">
        <v>543</v>
      </c>
      <c r="F237" t="s">
        <v>3120</v>
      </c>
      <c r="G237" t="s">
        <v>2904</v>
      </c>
      <c r="H237" t="s">
        <v>534</v>
      </c>
      <c r="I237" t="s">
        <v>2570</v>
      </c>
      <c r="J237" t="s">
        <v>237</v>
      </c>
      <c r="K237" t="s">
        <v>493</v>
      </c>
      <c r="L237" t="s">
        <v>536</v>
      </c>
      <c r="M237" t="s">
        <v>3066</v>
      </c>
      <c r="N237" t="s">
        <v>3092</v>
      </c>
      <c r="O237" t="s">
        <v>71</v>
      </c>
      <c r="P237" t="s">
        <v>150</v>
      </c>
      <c r="Q237" s="83">
        <v>43699.703000000001</v>
      </c>
      <c r="R237" s="83">
        <v>2.9780000000000002</v>
      </c>
      <c r="S237" s="83">
        <v>4823</v>
      </c>
      <c r="T237" s="83">
        <v>0</v>
      </c>
      <c r="U237" s="83">
        <v>6276.5420199999999</v>
      </c>
      <c r="V237" s="81" t="s">
        <v>3121</v>
      </c>
      <c r="W237" s="81" t="s">
        <v>285</v>
      </c>
      <c r="X237" s="81" t="s">
        <v>161</v>
      </c>
    </row>
    <row r="238" spans="1:24" x14ac:dyDescent="0.2">
      <c r="A238">
        <v>170</v>
      </c>
      <c r="B238">
        <v>170</v>
      </c>
      <c r="C238" t="s">
        <v>3122</v>
      </c>
      <c r="D238" t="s">
        <v>3123</v>
      </c>
      <c r="E238" t="s">
        <v>2122</v>
      </c>
      <c r="F238" t="s">
        <v>3122</v>
      </c>
      <c r="G238" t="s">
        <v>3124</v>
      </c>
      <c r="H238" t="s">
        <v>534</v>
      </c>
      <c r="I238" t="s">
        <v>2570</v>
      </c>
      <c r="J238" t="s">
        <v>237</v>
      </c>
      <c r="K238" t="s">
        <v>2173</v>
      </c>
      <c r="L238" t="s">
        <v>536</v>
      </c>
      <c r="M238" t="s">
        <v>3125</v>
      </c>
      <c r="N238" t="s">
        <v>3126</v>
      </c>
      <c r="O238" t="s">
        <v>71</v>
      </c>
      <c r="P238" t="s">
        <v>156</v>
      </c>
      <c r="Q238" s="83">
        <v>45864.341999999997</v>
      </c>
      <c r="R238" s="83">
        <v>3.3944999999999999</v>
      </c>
      <c r="S238" s="83">
        <v>12780</v>
      </c>
      <c r="T238" s="83">
        <v>0</v>
      </c>
      <c r="U238" s="83">
        <v>19896.735690000001</v>
      </c>
      <c r="V238" s="81" t="s">
        <v>95</v>
      </c>
      <c r="W238" s="81" t="s">
        <v>1012</v>
      </c>
      <c r="X238" s="81" t="s">
        <v>552</v>
      </c>
    </row>
    <row r="239" spans="1:24" x14ac:dyDescent="0.2">
      <c r="A239">
        <v>170</v>
      </c>
      <c r="B239">
        <v>170</v>
      </c>
      <c r="C239" t="s">
        <v>3127</v>
      </c>
      <c r="D239" t="s">
        <v>3128</v>
      </c>
      <c r="E239" t="s">
        <v>2122</v>
      </c>
      <c r="F239" t="s">
        <v>3127</v>
      </c>
      <c r="G239" t="s">
        <v>3129</v>
      </c>
      <c r="H239" t="s">
        <v>534</v>
      </c>
      <c r="I239" t="s">
        <v>2570</v>
      </c>
      <c r="J239" t="s">
        <v>237</v>
      </c>
      <c r="K239" t="s">
        <v>2511</v>
      </c>
      <c r="L239" t="s">
        <v>536</v>
      </c>
      <c r="M239" t="s">
        <v>3125</v>
      </c>
      <c r="N239" t="s">
        <v>3070</v>
      </c>
      <c r="O239" t="s">
        <v>71</v>
      </c>
      <c r="P239" t="s">
        <v>156</v>
      </c>
      <c r="Q239" s="83">
        <v>6930.4129999999996</v>
      </c>
      <c r="R239" s="83">
        <v>3.3944999999999999</v>
      </c>
      <c r="S239" s="83">
        <v>172140</v>
      </c>
      <c r="T239" s="83">
        <v>0</v>
      </c>
      <c r="U239" s="83">
        <v>40496.429900000003</v>
      </c>
      <c r="V239" s="81" t="s">
        <v>88</v>
      </c>
      <c r="W239" s="81" t="s">
        <v>2426</v>
      </c>
      <c r="X239" s="81" t="s">
        <v>1058</v>
      </c>
    </row>
    <row r="240" spans="1:24" x14ac:dyDescent="0.2">
      <c r="A240">
        <v>170</v>
      </c>
      <c r="B240">
        <v>170</v>
      </c>
      <c r="C240" t="s">
        <v>3130</v>
      </c>
      <c r="D240" t="s">
        <v>3131</v>
      </c>
      <c r="E240" t="s">
        <v>2122</v>
      </c>
      <c r="F240" t="s">
        <v>3132</v>
      </c>
      <c r="G240" t="s">
        <v>3133</v>
      </c>
      <c r="H240" t="s">
        <v>534</v>
      </c>
      <c r="I240" t="s">
        <v>2570</v>
      </c>
      <c r="J240" t="s">
        <v>237</v>
      </c>
      <c r="K240" t="s">
        <v>2511</v>
      </c>
      <c r="L240" t="s">
        <v>536</v>
      </c>
      <c r="M240" t="s">
        <v>3125</v>
      </c>
      <c r="N240" t="s">
        <v>2256</v>
      </c>
      <c r="O240" t="s">
        <v>71</v>
      </c>
      <c r="P240" t="s">
        <v>156</v>
      </c>
      <c r="Q240" s="83">
        <v>1953.6389999999999</v>
      </c>
      <c r="R240" s="83">
        <v>3.3944999999999999</v>
      </c>
      <c r="S240" s="83">
        <v>82040</v>
      </c>
      <c r="T240" s="83">
        <v>0</v>
      </c>
      <c r="U240" s="83">
        <v>5440.5867210710003</v>
      </c>
      <c r="V240" s="81" t="s">
        <v>110</v>
      </c>
      <c r="W240" s="81" t="s">
        <v>1376</v>
      </c>
      <c r="X240" s="81" t="s">
        <v>284</v>
      </c>
    </row>
    <row r="241" spans="1:24" x14ac:dyDescent="0.2">
      <c r="A241">
        <v>170</v>
      </c>
      <c r="B241">
        <v>170</v>
      </c>
      <c r="C241" t="s">
        <v>3130</v>
      </c>
      <c r="D241" t="s">
        <v>3131</v>
      </c>
      <c r="E241" t="s">
        <v>2122</v>
      </c>
      <c r="F241" t="s">
        <v>3132</v>
      </c>
      <c r="G241" t="s">
        <v>3133</v>
      </c>
      <c r="H241" t="s">
        <v>534</v>
      </c>
      <c r="I241" t="s">
        <v>2570</v>
      </c>
      <c r="J241" t="s">
        <v>237</v>
      </c>
      <c r="K241" t="s">
        <v>2511</v>
      </c>
      <c r="L241" t="s">
        <v>553</v>
      </c>
      <c r="M241" t="s">
        <v>3125</v>
      </c>
      <c r="N241" t="s">
        <v>2256</v>
      </c>
      <c r="O241" t="s">
        <v>71</v>
      </c>
      <c r="P241" t="s">
        <v>156</v>
      </c>
      <c r="Q241" s="83">
        <v>1637.524743362</v>
      </c>
      <c r="R241" s="83">
        <v>3.3944999999999999</v>
      </c>
      <c r="S241" s="83">
        <v>82040</v>
      </c>
      <c r="T241" s="83">
        <v>0</v>
      </c>
      <c r="U241" s="83">
        <v>4560.2571789289996</v>
      </c>
      <c r="V241" s="81" t="s">
        <v>111</v>
      </c>
      <c r="W241" s="81" t="s">
        <v>1223</v>
      </c>
      <c r="X241" s="81" t="s">
        <v>120</v>
      </c>
    </row>
    <row r="242" spans="1:24" x14ac:dyDescent="0.2">
      <c r="A242">
        <v>170</v>
      </c>
      <c r="B242">
        <v>170</v>
      </c>
      <c r="C242" t="s">
        <v>3134</v>
      </c>
      <c r="D242" t="s">
        <v>3135</v>
      </c>
      <c r="E242" t="s">
        <v>2122</v>
      </c>
      <c r="F242" t="s">
        <v>3134</v>
      </c>
      <c r="G242" t="s">
        <v>3136</v>
      </c>
      <c r="H242" t="s">
        <v>534</v>
      </c>
      <c r="I242" t="s">
        <v>2570</v>
      </c>
      <c r="J242" t="s">
        <v>237</v>
      </c>
      <c r="K242" t="s">
        <v>2556</v>
      </c>
      <c r="L242" t="s">
        <v>536</v>
      </c>
      <c r="M242" t="s">
        <v>3125</v>
      </c>
      <c r="N242" t="s">
        <v>3137</v>
      </c>
      <c r="O242" t="s">
        <v>71</v>
      </c>
      <c r="P242" t="s">
        <v>159</v>
      </c>
      <c r="Q242" s="83">
        <v>4552.6490000000003</v>
      </c>
      <c r="R242" s="83">
        <v>3.9388999999999998</v>
      </c>
      <c r="S242" s="83">
        <v>278</v>
      </c>
      <c r="T242" s="83">
        <v>0</v>
      </c>
      <c r="U242" s="83">
        <v>49.852150000000002</v>
      </c>
      <c r="V242" s="81" t="s">
        <v>87</v>
      </c>
      <c r="W242" s="81" t="s">
        <v>76</v>
      </c>
      <c r="X242" s="81" t="s">
        <v>76</v>
      </c>
    </row>
    <row r="243" spans="1:24" x14ac:dyDescent="0.2">
      <c r="A243">
        <v>170</v>
      </c>
      <c r="B243">
        <v>170</v>
      </c>
      <c r="C243" t="s">
        <v>3138</v>
      </c>
      <c r="D243" t="s">
        <v>3139</v>
      </c>
      <c r="E243" t="s">
        <v>2122</v>
      </c>
      <c r="F243" t="s">
        <v>3140</v>
      </c>
      <c r="G243" t="s">
        <v>3141</v>
      </c>
      <c r="H243" t="s">
        <v>534</v>
      </c>
      <c r="I243" t="s">
        <v>2570</v>
      </c>
      <c r="J243" t="s">
        <v>237</v>
      </c>
      <c r="K243" t="s">
        <v>3142</v>
      </c>
      <c r="L243" t="s">
        <v>536</v>
      </c>
      <c r="M243" t="s">
        <v>3077</v>
      </c>
      <c r="N243" t="s">
        <v>2375</v>
      </c>
      <c r="O243" t="s">
        <v>71</v>
      </c>
      <c r="P243" t="s">
        <v>150</v>
      </c>
      <c r="Q243" s="83">
        <v>52458.42</v>
      </c>
      <c r="R243" s="83">
        <v>2.9780000000000002</v>
      </c>
      <c r="S243" s="83">
        <v>9598</v>
      </c>
      <c r="T243" s="83">
        <v>55.081000000000003</v>
      </c>
      <c r="U243" s="83">
        <v>15158.140659999999</v>
      </c>
      <c r="V243" s="81" t="s">
        <v>88</v>
      </c>
      <c r="W243" s="81" t="s">
        <v>794</v>
      </c>
      <c r="X243" s="81" t="s">
        <v>155</v>
      </c>
    </row>
    <row r="244" spans="1:24" x14ac:dyDescent="0.2">
      <c r="A244">
        <v>170</v>
      </c>
      <c r="B244">
        <v>170</v>
      </c>
      <c r="C244" t="s">
        <v>3143</v>
      </c>
      <c r="D244" t="s">
        <v>3144</v>
      </c>
      <c r="E244" t="s">
        <v>2122</v>
      </c>
      <c r="F244" t="s">
        <v>3145</v>
      </c>
      <c r="G244" t="s">
        <v>3146</v>
      </c>
      <c r="H244" t="s">
        <v>534</v>
      </c>
      <c r="I244" t="s">
        <v>2570</v>
      </c>
      <c r="J244" t="s">
        <v>237</v>
      </c>
      <c r="K244" t="s">
        <v>2164</v>
      </c>
      <c r="L244" t="s">
        <v>536</v>
      </c>
      <c r="M244" t="s">
        <v>3147</v>
      </c>
      <c r="N244" t="s">
        <v>2493</v>
      </c>
      <c r="O244" t="s">
        <v>71</v>
      </c>
      <c r="P244" t="s">
        <v>162</v>
      </c>
      <c r="Q244" s="83">
        <v>207471.75599999999</v>
      </c>
      <c r="R244" s="83">
        <v>1.8341E-2</v>
      </c>
      <c r="S244" s="83">
        <v>92700</v>
      </c>
      <c r="T244" s="83">
        <v>0</v>
      </c>
      <c r="U244" s="83">
        <v>3527.4569999999999</v>
      </c>
      <c r="V244" s="81" t="s">
        <v>744</v>
      </c>
      <c r="W244" s="81" t="s">
        <v>142</v>
      </c>
      <c r="X244" s="81" t="s">
        <v>144</v>
      </c>
    </row>
    <row r="245" spans="1:24" x14ac:dyDescent="0.2">
      <c r="A245">
        <v>170</v>
      </c>
      <c r="B245">
        <v>170</v>
      </c>
      <c r="C245" t="s">
        <v>3148</v>
      </c>
      <c r="D245" t="s">
        <v>3149</v>
      </c>
      <c r="E245" t="s">
        <v>531</v>
      </c>
      <c r="F245" t="s">
        <v>3150</v>
      </c>
      <c r="G245" t="s">
        <v>3151</v>
      </c>
      <c r="H245" t="s">
        <v>534</v>
      </c>
      <c r="I245" t="s">
        <v>2570</v>
      </c>
      <c r="J245" t="s">
        <v>237</v>
      </c>
      <c r="K245" t="s">
        <v>2164</v>
      </c>
      <c r="L245" t="s">
        <v>536</v>
      </c>
      <c r="M245" t="s">
        <v>3147</v>
      </c>
      <c r="N245" t="s">
        <v>3152</v>
      </c>
      <c r="O245" t="s">
        <v>71</v>
      </c>
      <c r="P245" t="s">
        <v>162</v>
      </c>
      <c r="Q245" s="83">
        <v>20012.076000000001</v>
      </c>
      <c r="R245" s="83">
        <v>1.8341E-2</v>
      </c>
      <c r="S245" s="83">
        <v>84000</v>
      </c>
      <c r="T245" s="83">
        <v>0</v>
      </c>
      <c r="U245" s="83">
        <v>308.31484</v>
      </c>
      <c r="V245" s="81" t="s">
        <v>1157</v>
      </c>
      <c r="W245" s="81" t="s">
        <v>114</v>
      </c>
      <c r="X245" s="81" t="s">
        <v>75</v>
      </c>
    </row>
    <row r="246" spans="1:24" x14ac:dyDescent="0.2">
      <c r="A246">
        <v>170</v>
      </c>
      <c r="B246">
        <v>170</v>
      </c>
      <c r="C246" t="s">
        <v>3153</v>
      </c>
      <c r="D246" t="s">
        <v>3154</v>
      </c>
      <c r="E246" t="s">
        <v>2122</v>
      </c>
      <c r="F246" t="s">
        <v>3155</v>
      </c>
      <c r="G246" t="s">
        <v>3156</v>
      </c>
      <c r="H246" t="s">
        <v>534</v>
      </c>
      <c r="I246" t="s">
        <v>2570</v>
      </c>
      <c r="J246" t="s">
        <v>237</v>
      </c>
      <c r="K246" t="s">
        <v>2164</v>
      </c>
      <c r="L246" t="s">
        <v>536</v>
      </c>
      <c r="M246" t="s">
        <v>3147</v>
      </c>
      <c r="N246" t="s">
        <v>2493</v>
      </c>
      <c r="O246" t="s">
        <v>71</v>
      </c>
      <c r="P246" t="s">
        <v>162</v>
      </c>
      <c r="Q246" s="83">
        <v>707681.64399999997</v>
      </c>
      <c r="R246" s="83">
        <v>1.8341E-2</v>
      </c>
      <c r="S246" s="83">
        <v>129650</v>
      </c>
      <c r="T246" s="83">
        <v>0</v>
      </c>
      <c r="U246" s="83">
        <v>16828.037179999999</v>
      </c>
      <c r="V246" s="81" t="s">
        <v>1376</v>
      </c>
      <c r="W246" s="81" t="s">
        <v>2304</v>
      </c>
      <c r="X246" s="81" t="s">
        <v>208</v>
      </c>
    </row>
    <row r="247" spans="1:24" x14ac:dyDescent="0.2">
      <c r="A247">
        <v>170</v>
      </c>
      <c r="B247">
        <v>170</v>
      </c>
      <c r="C247" t="s">
        <v>3157</v>
      </c>
      <c r="D247" t="s">
        <v>3158</v>
      </c>
      <c r="E247" t="s">
        <v>531</v>
      </c>
      <c r="F247" t="s">
        <v>3159</v>
      </c>
      <c r="G247" t="s">
        <v>3160</v>
      </c>
      <c r="H247" t="s">
        <v>534</v>
      </c>
      <c r="I247" t="s">
        <v>2570</v>
      </c>
      <c r="J247" t="s">
        <v>237</v>
      </c>
      <c r="K247" t="s">
        <v>2164</v>
      </c>
      <c r="L247" t="s">
        <v>536</v>
      </c>
      <c r="M247" t="s">
        <v>3147</v>
      </c>
      <c r="N247" t="s">
        <v>2375</v>
      </c>
      <c r="O247" t="s">
        <v>71</v>
      </c>
      <c r="P247" t="s">
        <v>162</v>
      </c>
      <c r="Q247" s="83">
        <v>94704.131999999998</v>
      </c>
      <c r="R247" s="83">
        <v>1.8341E-2</v>
      </c>
      <c r="S247" s="83">
        <v>224900</v>
      </c>
      <c r="T247" s="83">
        <v>0</v>
      </c>
      <c r="U247" s="83">
        <v>3906.4421299999999</v>
      </c>
      <c r="V247" s="81" t="s">
        <v>283</v>
      </c>
      <c r="W247" s="81" t="s">
        <v>251</v>
      </c>
      <c r="X247" s="81" t="s">
        <v>116</v>
      </c>
    </row>
    <row r="248" spans="1:24" x14ac:dyDescent="0.2">
      <c r="A248">
        <v>170</v>
      </c>
      <c r="B248">
        <v>170</v>
      </c>
      <c r="C248" t="s">
        <v>3161</v>
      </c>
      <c r="D248" t="s">
        <v>3162</v>
      </c>
      <c r="E248" t="s">
        <v>2122</v>
      </c>
      <c r="F248" t="s">
        <v>3163</v>
      </c>
      <c r="G248" t="s">
        <v>3164</v>
      </c>
      <c r="H248" t="s">
        <v>534</v>
      </c>
      <c r="I248" t="s">
        <v>2570</v>
      </c>
      <c r="J248" t="s">
        <v>237</v>
      </c>
      <c r="K248" t="s">
        <v>2164</v>
      </c>
      <c r="L248" t="s">
        <v>536</v>
      </c>
      <c r="M248" t="s">
        <v>3147</v>
      </c>
      <c r="N248" t="s">
        <v>2110</v>
      </c>
      <c r="O248" t="s">
        <v>71</v>
      </c>
      <c r="P248" t="s">
        <v>162</v>
      </c>
      <c r="Q248" s="83">
        <v>1119785.8589999999</v>
      </c>
      <c r="R248" s="83">
        <v>1.8341E-2</v>
      </c>
      <c r="S248" s="83">
        <v>111400</v>
      </c>
      <c r="T248" s="83">
        <v>8958.2870000000003</v>
      </c>
      <c r="U248" s="83">
        <v>23043.627519999998</v>
      </c>
      <c r="V248" s="81" t="s">
        <v>3165</v>
      </c>
      <c r="W248" s="81" t="s">
        <v>1315</v>
      </c>
      <c r="X248" s="81" t="s">
        <v>426</v>
      </c>
    </row>
    <row r="249" spans="1:24" x14ac:dyDescent="0.2">
      <c r="A249">
        <v>170</v>
      </c>
      <c r="B249">
        <v>170</v>
      </c>
      <c r="C249" t="s">
        <v>3166</v>
      </c>
      <c r="D249" t="s">
        <v>3167</v>
      </c>
      <c r="E249" t="s">
        <v>2122</v>
      </c>
      <c r="F249" t="s">
        <v>3168</v>
      </c>
      <c r="G249" t="s">
        <v>3169</v>
      </c>
      <c r="H249" t="s">
        <v>534</v>
      </c>
      <c r="I249" t="s">
        <v>2570</v>
      </c>
      <c r="J249" t="s">
        <v>237</v>
      </c>
      <c r="K249" t="s">
        <v>3170</v>
      </c>
      <c r="L249" t="s">
        <v>536</v>
      </c>
      <c r="M249" t="s">
        <v>3077</v>
      </c>
      <c r="N249" t="s">
        <v>3070</v>
      </c>
      <c r="O249" t="s">
        <v>71</v>
      </c>
      <c r="P249" t="s">
        <v>150</v>
      </c>
      <c r="Q249" s="83">
        <v>44427</v>
      </c>
      <c r="R249" s="83">
        <v>2.9780000000000002</v>
      </c>
      <c r="S249" s="83">
        <v>47757</v>
      </c>
      <c r="T249" s="83">
        <v>42.432000000000002</v>
      </c>
      <c r="U249" s="83">
        <v>63310.594340000003</v>
      </c>
      <c r="V249" s="81" t="s">
        <v>75</v>
      </c>
      <c r="W249" s="81" t="s">
        <v>3171</v>
      </c>
      <c r="X249" s="81" t="s">
        <v>932</v>
      </c>
    </row>
    <row r="250" spans="1:24" x14ac:dyDescent="0.2">
      <c r="A250">
        <v>170</v>
      </c>
      <c r="B250">
        <v>170</v>
      </c>
      <c r="C250" t="s">
        <v>3172</v>
      </c>
      <c r="D250" t="s">
        <v>3173</v>
      </c>
      <c r="E250" t="s">
        <v>531</v>
      </c>
      <c r="F250" t="s">
        <v>3172</v>
      </c>
      <c r="G250" t="s">
        <v>3174</v>
      </c>
      <c r="H250" t="s">
        <v>534</v>
      </c>
      <c r="I250" t="s">
        <v>2570</v>
      </c>
      <c r="J250" t="s">
        <v>237</v>
      </c>
      <c r="K250" t="s">
        <v>2164</v>
      </c>
      <c r="L250" t="s">
        <v>536</v>
      </c>
      <c r="M250" t="s">
        <v>3147</v>
      </c>
      <c r="N250" t="s">
        <v>3175</v>
      </c>
      <c r="O250" t="s">
        <v>71</v>
      </c>
      <c r="P250" t="s">
        <v>162</v>
      </c>
      <c r="Q250" s="83">
        <v>1255.02</v>
      </c>
      <c r="R250" s="83">
        <v>1.8341E-2</v>
      </c>
      <c r="S250" s="83">
        <v>142000</v>
      </c>
      <c r="T250" s="83">
        <v>0</v>
      </c>
      <c r="U250" s="83">
        <v>32.686019999999999</v>
      </c>
      <c r="V250" s="81" t="s">
        <v>118</v>
      </c>
      <c r="W250" s="81" t="s">
        <v>76</v>
      </c>
      <c r="X250" s="81" t="s">
        <v>76</v>
      </c>
    </row>
    <row r="251" spans="1:24" x14ac:dyDescent="0.2">
      <c r="A251">
        <v>170</v>
      </c>
      <c r="B251">
        <v>170</v>
      </c>
      <c r="C251" t="s">
        <v>3176</v>
      </c>
      <c r="D251" t="s">
        <v>3177</v>
      </c>
      <c r="E251" t="s">
        <v>2122</v>
      </c>
      <c r="F251" t="s">
        <v>3178</v>
      </c>
      <c r="G251" t="s">
        <v>3179</v>
      </c>
      <c r="H251" t="s">
        <v>534</v>
      </c>
      <c r="I251" t="s">
        <v>2570</v>
      </c>
      <c r="J251" t="s">
        <v>237</v>
      </c>
      <c r="K251" t="s">
        <v>493</v>
      </c>
      <c r="L251" t="s">
        <v>536</v>
      </c>
      <c r="M251" t="s">
        <v>3066</v>
      </c>
      <c r="N251" t="s">
        <v>3180</v>
      </c>
      <c r="O251" t="s">
        <v>71</v>
      </c>
      <c r="P251" t="s">
        <v>150</v>
      </c>
      <c r="Q251" s="83">
        <v>74524.395000000004</v>
      </c>
      <c r="R251" s="83">
        <v>2.9780000000000002</v>
      </c>
      <c r="S251" s="83">
        <v>35737</v>
      </c>
      <c r="T251" s="83">
        <v>0</v>
      </c>
      <c r="U251" s="83">
        <v>79312.427639999994</v>
      </c>
      <c r="V251" s="81" t="s">
        <v>75</v>
      </c>
      <c r="W251" s="81" t="s">
        <v>3181</v>
      </c>
      <c r="X251" s="81" t="s">
        <v>725</v>
      </c>
    </row>
    <row r="252" spans="1:24" x14ac:dyDescent="0.2">
      <c r="A252">
        <v>170</v>
      </c>
      <c r="B252">
        <v>170</v>
      </c>
      <c r="C252" t="s">
        <v>3182</v>
      </c>
      <c r="D252" t="s">
        <v>3183</v>
      </c>
      <c r="E252" t="s">
        <v>2122</v>
      </c>
      <c r="F252" t="s">
        <v>3184</v>
      </c>
      <c r="G252" t="s">
        <v>3185</v>
      </c>
      <c r="H252" t="s">
        <v>534</v>
      </c>
      <c r="I252" t="s">
        <v>2570</v>
      </c>
      <c r="J252" t="s">
        <v>237</v>
      </c>
      <c r="K252" t="s">
        <v>493</v>
      </c>
      <c r="L252" t="s">
        <v>536</v>
      </c>
      <c r="M252" t="s">
        <v>3077</v>
      </c>
      <c r="N252" t="s">
        <v>3097</v>
      </c>
      <c r="O252" t="s">
        <v>71</v>
      </c>
      <c r="P252" t="s">
        <v>150</v>
      </c>
      <c r="Q252" s="83">
        <v>246684.728</v>
      </c>
      <c r="R252" s="83">
        <v>2.9780000000000002</v>
      </c>
      <c r="S252" s="83">
        <v>2408</v>
      </c>
      <c r="T252" s="83">
        <v>0</v>
      </c>
      <c r="U252" s="83">
        <v>17689.821039999999</v>
      </c>
      <c r="V252" s="81" t="s">
        <v>113</v>
      </c>
      <c r="W252" s="81" t="s">
        <v>2266</v>
      </c>
      <c r="X252" s="81" t="s">
        <v>331</v>
      </c>
    </row>
    <row r="253" spans="1:24" x14ac:dyDescent="0.2">
      <c r="A253">
        <v>170</v>
      </c>
      <c r="B253">
        <v>170</v>
      </c>
      <c r="C253" t="s">
        <v>3186</v>
      </c>
      <c r="D253" t="s">
        <v>3187</v>
      </c>
      <c r="E253" t="s">
        <v>2122</v>
      </c>
      <c r="F253" t="s">
        <v>3188</v>
      </c>
      <c r="G253" t="s">
        <v>3189</v>
      </c>
      <c r="H253" t="s">
        <v>534</v>
      </c>
      <c r="I253" t="s">
        <v>2570</v>
      </c>
      <c r="J253" t="s">
        <v>237</v>
      </c>
      <c r="K253" t="s">
        <v>493</v>
      </c>
      <c r="L253" t="s">
        <v>536</v>
      </c>
      <c r="M253" t="s">
        <v>3066</v>
      </c>
      <c r="N253" t="s">
        <v>3190</v>
      </c>
      <c r="O253" t="s">
        <v>71</v>
      </c>
      <c r="P253" t="s">
        <v>150</v>
      </c>
      <c r="Q253" s="83">
        <v>44928.805999999997</v>
      </c>
      <c r="R253" s="83">
        <v>2.9780000000000002</v>
      </c>
      <c r="S253" s="83">
        <v>28936</v>
      </c>
      <c r="T253" s="83">
        <v>0</v>
      </c>
      <c r="U253" s="83">
        <v>38715.784570000003</v>
      </c>
      <c r="V253" s="81" t="s">
        <v>76</v>
      </c>
      <c r="W253" s="81" t="s">
        <v>591</v>
      </c>
      <c r="X253" s="81" t="s">
        <v>101</v>
      </c>
    </row>
    <row r="254" spans="1:24" x14ac:dyDescent="0.2">
      <c r="A254">
        <v>170</v>
      </c>
      <c r="B254">
        <v>170</v>
      </c>
      <c r="C254" t="s">
        <v>3191</v>
      </c>
      <c r="D254" t="s">
        <v>3192</v>
      </c>
      <c r="E254" t="s">
        <v>2122</v>
      </c>
      <c r="F254" t="s">
        <v>3193</v>
      </c>
      <c r="G254" t="s">
        <v>3194</v>
      </c>
      <c r="H254" t="s">
        <v>534</v>
      </c>
      <c r="I254" t="s">
        <v>2570</v>
      </c>
      <c r="J254" t="s">
        <v>237</v>
      </c>
      <c r="K254" t="s">
        <v>493</v>
      </c>
      <c r="L254" t="s">
        <v>536</v>
      </c>
      <c r="M254" t="s">
        <v>3077</v>
      </c>
      <c r="N254" t="s">
        <v>3195</v>
      </c>
      <c r="O254" t="s">
        <v>71</v>
      </c>
      <c r="P254" t="s">
        <v>150</v>
      </c>
      <c r="Q254" s="83">
        <v>68287.544999999998</v>
      </c>
      <c r="R254" s="83">
        <v>2.9780000000000002</v>
      </c>
      <c r="S254" s="83">
        <v>9625</v>
      </c>
      <c r="T254" s="83">
        <v>51.216000000000001</v>
      </c>
      <c r="U254" s="83">
        <v>19725.950049999999</v>
      </c>
      <c r="V254" s="81" t="s">
        <v>113</v>
      </c>
      <c r="W254" s="81" t="s">
        <v>1820</v>
      </c>
      <c r="X254" s="81" t="s">
        <v>552</v>
      </c>
    </row>
    <row r="255" spans="1:24" x14ac:dyDescent="0.2">
      <c r="A255">
        <v>170</v>
      </c>
      <c r="B255">
        <v>170</v>
      </c>
      <c r="C255" t="s">
        <v>3196</v>
      </c>
      <c r="D255" t="s">
        <v>3197</v>
      </c>
      <c r="E255" t="s">
        <v>2122</v>
      </c>
      <c r="F255" t="s">
        <v>3198</v>
      </c>
      <c r="G255" t="s">
        <v>3199</v>
      </c>
      <c r="H255" t="s">
        <v>534</v>
      </c>
      <c r="I255" t="s">
        <v>2570</v>
      </c>
      <c r="J255" t="s">
        <v>237</v>
      </c>
      <c r="K255" t="s">
        <v>493</v>
      </c>
      <c r="L255" t="s">
        <v>536</v>
      </c>
      <c r="M255" t="s">
        <v>3077</v>
      </c>
      <c r="N255" t="s">
        <v>2184</v>
      </c>
      <c r="O255" t="s">
        <v>71</v>
      </c>
      <c r="P255" t="s">
        <v>150</v>
      </c>
      <c r="Q255" s="83">
        <v>22664.502</v>
      </c>
      <c r="R255" s="83">
        <v>2.9780000000000002</v>
      </c>
      <c r="S255" s="83">
        <v>34309</v>
      </c>
      <c r="T255" s="83">
        <v>0</v>
      </c>
      <c r="U255" s="83">
        <v>23156.820520000001</v>
      </c>
      <c r="V255" s="81" t="s">
        <v>75</v>
      </c>
      <c r="W255" s="81" t="s">
        <v>998</v>
      </c>
      <c r="X255" s="81" t="s">
        <v>426</v>
      </c>
    </row>
    <row r="256" spans="1:24" x14ac:dyDescent="0.2">
      <c r="A256">
        <v>170</v>
      </c>
      <c r="B256">
        <v>170</v>
      </c>
      <c r="C256" t="s">
        <v>3200</v>
      </c>
      <c r="D256" t="s">
        <v>3201</v>
      </c>
      <c r="E256" t="s">
        <v>2122</v>
      </c>
      <c r="F256" t="s">
        <v>3202</v>
      </c>
      <c r="G256" t="s">
        <v>3203</v>
      </c>
      <c r="H256" t="s">
        <v>534</v>
      </c>
      <c r="I256" t="s">
        <v>2570</v>
      </c>
      <c r="J256" t="s">
        <v>237</v>
      </c>
      <c r="K256" t="s">
        <v>493</v>
      </c>
      <c r="L256" t="s">
        <v>536</v>
      </c>
      <c r="M256" t="s">
        <v>3077</v>
      </c>
      <c r="N256" t="s">
        <v>2184</v>
      </c>
      <c r="O256" t="s">
        <v>71</v>
      </c>
      <c r="P256" t="s">
        <v>150</v>
      </c>
      <c r="Q256" s="83">
        <v>14211.484</v>
      </c>
      <c r="R256" s="83">
        <v>2.9780000000000002</v>
      </c>
      <c r="S256" s="83">
        <v>51360</v>
      </c>
      <c r="T256" s="83">
        <v>0</v>
      </c>
      <c r="U256" s="83">
        <v>21736.4758</v>
      </c>
      <c r="V256" s="81" t="s">
        <v>88</v>
      </c>
      <c r="W256" s="81" t="s">
        <v>3204</v>
      </c>
      <c r="X256" s="81" t="s">
        <v>692</v>
      </c>
    </row>
    <row r="257" spans="1:24" x14ac:dyDescent="0.2">
      <c r="A257">
        <v>170</v>
      </c>
      <c r="B257">
        <v>170</v>
      </c>
      <c r="C257" t="s">
        <v>3205</v>
      </c>
      <c r="D257" t="s">
        <v>3206</v>
      </c>
      <c r="E257" t="s">
        <v>2122</v>
      </c>
      <c r="F257" t="s">
        <v>3207</v>
      </c>
      <c r="G257" t="s">
        <v>3208</v>
      </c>
      <c r="H257" t="s">
        <v>534</v>
      </c>
      <c r="I257" t="s">
        <v>2570</v>
      </c>
      <c r="J257" t="s">
        <v>237</v>
      </c>
      <c r="K257" t="s">
        <v>493</v>
      </c>
      <c r="L257" t="s">
        <v>536</v>
      </c>
      <c r="M257" t="s">
        <v>3066</v>
      </c>
      <c r="N257" t="s">
        <v>3180</v>
      </c>
      <c r="O257" t="s">
        <v>71</v>
      </c>
      <c r="P257" t="s">
        <v>150</v>
      </c>
      <c r="Q257" s="83">
        <v>59637.546000000002</v>
      </c>
      <c r="R257" s="83">
        <v>2.9780000000000002</v>
      </c>
      <c r="S257" s="83">
        <v>56329</v>
      </c>
      <c r="T257" s="83">
        <v>0</v>
      </c>
      <c r="U257" s="83">
        <v>100040.64833</v>
      </c>
      <c r="V257" s="81" t="s">
        <v>114</v>
      </c>
      <c r="W257" s="81" t="s">
        <v>2926</v>
      </c>
      <c r="X257" s="81" t="s">
        <v>134</v>
      </c>
    </row>
    <row r="258" spans="1:24" x14ac:dyDescent="0.2">
      <c r="A258">
        <v>170</v>
      </c>
      <c r="B258">
        <v>170</v>
      </c>
      <c r="C258" t="s">
        <v>3209</v>
      </c>
      <c r="D258" t="s">
        <v>3210</v>
      </c>
      <c r="E258" t="s">
        <v>2122</v>
      </c>
      <c r="F258" t="s">
        <v>3211</v>
      </c>
      <c r="G258" t="s">
        <v>3212</v>
      </c>
      <c r="H258" t="s">
        <v>534</v>
      </c>
      <c r="I258" t="s">
        <v>2570</v>
      </c>
      <c r="J258" t="s">
        <v>237</v>
      </c>
      <c r="K258" t="s">
        <v>493</v>
      </c>
      <c r="L258" t="s">
        <v>536</v>
      </c>
      <c r="M258" t="s">
        <v>3077</v>
      </c>
      <c r="N258" t="s">
        <v>3213</v>
      </c>
      <c r="O258" t="s">
        <v>71</v>
      </c>
      <c r="P258" t="s">
        <v>150</v>
      </c>
      <c r="Q258" s="83">
        <v>55995.493999999999</v>
      </c>
      <c r="R258" s="83">
        <v>2.9780000000000002</v>
      </c>
      <c r="S258" s="83">
        <v>14578</v>
      </c>
      <c r="T258" s="83">
        <v>0</v>
      </c>
      <c r="U258" s="83">
        <v>24309.482800000002</v>
      </c>
      <c r="V258" s="81" t="s">
        <v>142</v>
      </c>
      <c r="W258" s="81" t="s">
        <v>2786</v>
      </c>
      <c r="X258" s="81" t="s">
        <v>672</v>
      </c>
    </row>
    <row r="259" spans="1:24" x14ac:dyDescent="0.2">
      <c r="A259">
        <v>170</v>
      </c>
      <c r="B259">
        <v>170</v>
      </c>
      <c r="C259" t="s">
        <v>3214</v>
      </c>
      <c r="D259" t="s">
        <v>3215</v>
      </c>
      <c r="E259" t="s">
        <v>2122</v>
      </c>
      <c r="F259" t="s">
        <v>3216</v>
      </c>
      <c r="G259" t="s">
        <v>3217</v>
      </c>
      <c r="H259" t="s">
        <v>534</v>
      </c>
      <c r="I259" t="s">
        <v>2570</v>
      </c>
      <c r="J259" t="s">
        <v>237</v>
      </c>
      <c r="K259" t="s">
        <v>493</v>
      </c>
      <c r="L259" t="s">
        <v>536</v>
      </c>
      <c r="M259" t="s">
        <v>3066</v>
      </c>
      <c r="N259" t="s">
        <v>2256</v>
      </c>
      <c r="O259" t="s">
        <v>71</v>
      </c>
      <c r="P259" t="s">
        <v>150</v>
      </c>
      <c r="Q259" s="83">
        <v>77623.02</v>
      </c>
      <c r="R259" s="83">
        <v>2.9780000000000002</v>
      </c>
      <c r="S259" s="83">
        <v>37302</v>
      </c>
      <c r="T259" s="83">
        <v>0</v>
      </c>
      <c r="U259" s="83">
        <v>86227.808380000002</v>
      </c>
      <c r="V259" s="81" t="s">
        <v>75</v>
      </c>
      <c r="W259" s="81" t="s">
        <v>3218</v>
      </c>
      <c r="X259" s="81" t="s">
        <v>2662</v>
      </c>
    </row>
    <row r="260" spans="1:24" x14ac:dyDescent="0.2">
      <c r="A260">
        <v>170</v>
      </c>
      <c r="B260">
        <v>170</v>
      </c>
      <c r="C260" t="s">
        <v>3219</v>
      </c>
      <c r="D260" t="s">
        <v>3220</v>
      </c>
      <c r="E260" t="s">
        <v>2122</v>
      </c>
      <c r="F260" t="s">
        <v>3221</v>
      </c>
      <c r="G260" t="s">
        <v>3222</v>
      </c>
      <c r="H260" t="s">
        <v>534</v>
      </c>
      <c r="I260" t="s">
        <v>2570</v>
      </c>
      <c r="J260" t="s">
        <v>237</v>
      </c>
      <c r="K260" t="s">
        <v>493</v>
      </c>
      <c r="L260" t="s">
        <v>536</v>
      </c>
      <c r="M260" t="s">
        <v>3066</v>
      </c>
      <c r="N260" t="s">
        <v>3070</v>
      </c>
      <c r="O260" t="s">
        <v>71</v>
      </c>
      <c r="P260" t="s">
        <v>150</v>
      </c>
      <c r="Q260" s="83">
        <v>165439.53899999999</v>
      </c>
      <c r="R260" s="83">
        <v>2.9780000000000002</v>
      </c>
      <c r="S260" s="83">
        <v>20009</v>
      </c>
      <c r="T260" s="83">
        <v>0</v>
      </c>
      <c r="U260" s="83">
        <v>98580.130739999993</v>
      </c>
      <c r="V260" s="81" t="s">
        <v>75</v>
      </c>
      <c r="W260" s="81" t="s">
        <v>3223</v>
      </c>
      <c r="X260" s="81" t="s">
        <v>2119</v>
      </c>
    </row>
    <row r="261" spans="1:24" x14ac:dyDescent="0.2">
      <c r="A261">
        <v>170</v>
      </c>
      <c r="B261">
        <v>170</v>
      </c>
      <c r="C261" t="s">
        <v>3224</v>
      </c>
      <c r="D261" t="s">
        <v>3225</v>
      </c>
      <c r="E261" t="s">
        <v>2122</v>
      </c>
      <c r="F261" t="s">
        <v>3226</v>
      </c>
      <c r="G261" t="s">
        <v>3227</v>
      </c>
      <c r="H261" t="s">
        <v>534</v>
      </c>
      <c r="I261" t="s">
        <v>2570</v>
      </c>
      <c r="J261" t="s">
        <v>237</v>
      </c>
      <c r="K261" t="s">
        <v>493</v>
      </c>
      <c r="L261" t="s">
        <v>536</v>
      </c>
      <c r="M261" t="s">
        <v>3077</v>
      </c>
      <c r="N261" t="s">
        <v>3097</v>
      </c>
      <c r="O261" t="s">
        <v>71</v>
      </c>
      <c r="P261" t="s">
        <v>150</v>
      </c>
      <c r="Q261" s="83">
        <v>26801.281999999999</v>
      </c>
      <c r="R261" s="83">
        <v>2.9780000000000002</v>
      </c>
      <c r="S261" s="83">
        <v>25397</v>
      </c>
      <c r="T261" s="83">
        <v>0</v>
      </c>
      <c r="U261" s="83">
        <v>20270.41705</v>
      </c>
      <c r="V261" s="81" t="s">
        <v>75</v>
      </c>
      <c r="W261" s="81" t="s">
        <v>320</v>
      </c>
      <c r="X261" s="81" t="s">
        <v>592</v>
      </c>
    </row>
    <row r="262" spans="1:24" x14ac:dyDescent="0.2">
      <c r="A262">
        <v>170</v>
      </c>
      <c r="B262">
        <v>170</v>
      </c>
      <c r="C262" t="s">
        <v>3228</v>
      </c>
      <c r="D262" t="s">
        <v>3229</v>
      </c>
      <c r="E262" t="s">
        <v>2122</v>
      </c>
      <c r="F262" t="s">
        <v>3230</v>
      </c>
      <c r="G262" t="s">
        <v>3231</v>
      </c>
      <c r="H262" t="s">
        <v>534</v>
      </c>
      <c r="I262" t="s">
        <v>2570</v>
      </c>
      <c r="J262" t="s">
        <v>237</v>
      </c>
      <c r="K262" t="s">
        <v>493</v>
      </c>
      <c r="L262" t="s">
        <v>536</v>
      </c>
      <c r="M262" t="s">
        <v>3066</v>
      </c>
      <c r="N262" t="s">
        <v>3070</v>
      </c>
      <c r="O262" t="s">
        <v>71</v>
      </c>
      <c r="P262" t="s">
        <v>150</v>
      </c>
      <c r="Q262" s="83">
        <v>49472.186999999998</v>
      </c>
      <c r="R262" s="83">
        <v>2.9780000000000002</v>
      </c>
      <c r="S262" s="83">
        <v>37775</v>
      </c>
      <c r="T262" s="83">
        <v>0</v>
      </c>
      <c r="U262" s="83">
        <v>55653.21746</v>
      </c>
      <c r="V262" s="81" t="s">
        <v>75</v>
      </c>
      <c r="W262" s="81" t="s">
        <v>3232</v>
      </c>
      <c r="X262" s="81" t="s">
        <v>3233</v>
      </c>
    </row>
    <row r="263" spans="1:24" x14ac:dyDescent="0.2">
      <c r="A263">
        <v>170</v>
      </c>
      <c r="B263">
        <v>170</v>
      </c>
      <c r="C263" t="s">
        <v>2371</v>
      </c>
      <c r="D263" t="s">
        <v>2372</v>
      </c>
      <c r="E263" t="s">
        <v>2122</v>
      </c>
      <c r="F263" t="s">
        <v>3234</v>
      </c>
      <c r="G263" t="s">
        <v>3235</v>
      </c>
      <c r="H263" t="s">
        <v>534</v>
      </c>
      <c r="I263" t="s">
        <v>2570</v>
      </c>
      <c r="J263" t="s">
        <v>237</v>
      </c>
      <c r="K263" t="s">
        <v>493</v>
      </c>
      <c r="L263" t="s">
        <v>536</v>
      </c>
      <c r="M263" t="s">
        <v>3066</v>
      </c>
      <c r="N263" t="s">
        <v>2375</v>
      </c>
      <c r="O263" t="s">
        <v>71</v>
      </c>
      <c r="P263" t="s">
        <v>150</v>
      </c>
      <c r="Q263" s="83">
        <v>130216.412</v>
      </c>
      <c r="R263" s="83">
        <v>2.9780000000000002</v>
      </c>
      <c r="S263" s="83">
        <v>23834</v>
      </c>
      <c r="T263" s="83">
        <v>0</v>
      </c>
      <c r="U263" s="83">
        <v>92424.552070000005</v>
      </c>
      <c r="V263" s="81" t="s">
        <v>75</v>
      </c>
      <c r="W263" s="81" t="s">
        <v>3236</v>
      </c>
      <c r="X263" s="81" t="s">
        <v>1086</v>
      </c>
    </row>
    <row r="264" spans="1:24" x14ac:dyDescent="0.2">
      <c r="A264">
        <v>170</v>
      </c>
      <c r="B264">
        <v>170</v>
      </c>
      <c r="C264" t="s">
        <v>3237</v>
      </c>
      <c r="D264" t="s">
        <v>3238</v>
      </c>
      <c r="E264" t="s">
        <v>2122</v>
      </c>
      <c r="F264" t="s">
        <v>3237</v>
      </c>
      <c r="G264" t="s">
        <v>3239</v>
      </c>
      <c r="H264" t="s">
        <v>534</v>
      </c>
      <c r="I264" t="s">
        <v>2570</v>
      </c>
      <c r="J264" t="s">
        <v>237</v>
      </c>
      <c r="K264" t="s">
        <v>493</v>
      </c>
      <c r="L264" t="s">
        <v>536</v>
      </c>
      <c r="M264" t="s">
        <v>3077</v>
      </c>
      <c r="N264" t="s">
        <v>3240</v>
      </c>
      <c r="O264" t="s">
        <v>71</v>
      </c>
      <c r="P264" t="s">
        <v>150</v>
      </c>
      <c r="Q264" s="83">
        <v>108529.067</v>
      </c>
      <c r="R264" s="83">
        <v>2.9780000000000002</v>
      </c>
      <c r="S264" s="83">
        <v>5285</v>
      </c>
      <c r="T264" s="83">
        <v>78.141000000000005</v>
      </c>
      <c r="U264" s="83">
        <v>17313.80053</v>
      </c>
      <c r="V264" s="81" t="s">
        <v>661</v>
      </c>
      <c r="W264" s="81" t="s">
        <v>702</v>
      </c>
      <c r="X264" s="81" t="s">
        <v>1891</v>
      </c>
    </row>
    <row r="265" spans="1:24" x14ac:dyDescent="0.2">
      <c r="A265">
        <v>170</v>
      </c>
      <c r="B265">
        <v>170</v>
      </c>
      <c r="C265" t="s">
        <v>3241</v>
      </c>
      <c r="D265" t="s">
        <v>3242</v>
      </c>
      <c r="E265" t="s">
        <v>2122</v>
      </c>
      <c r="F265" t="s">
        <v>3243</v>
      </c>
      <c r="G265" t="s">
        <v>3244</v>
      </c>
      <c r="H265" t="s">
        <v>534</v>
      </c>
      <c r="I265" t="s">
        <v>2570</v>
      </c>
      <c r="J265" t="s">
        <v>237</v>
      </c>
      <c r="K265" t="s">
        <v>493</v>
      </c>
      <c r="L265" t="s">
        <v>536</v>
      </c>
      <c r="M265" t="s">
        <v>3077</v>
      </c>
      <c r="N265" t="s">
        <v>3137</v>
      </c>
      <c r="O265" t="s">
        <v>71</v>
      </c>
      <c r="P265" t="s">
        <v>150</v>
      </c>
      <c r="Q265" s="83">
        <v>33054.644999999997</v>
      </c>
      <c r="R265" s="83">
        <v>2.9780000000000002</v>
      </c>
      <c r="S265" s="83">
        <v>33482</v>
      </c>
      <c r="T265" s="83">
        <v>0</v>
      </c>
      <c r="U265" s="83">
        <v>32958.587</v>
      </c>
      <c r="V265" s="81" t="s">
        <v>158</v>
      </c>
      <c r="W265" s="81" t="s">
        <v>3245</v>
      </c>
      <c r="X265" s="81" t="s">
        <v>176</v>
      </c>
    </row>
    <row r="266" spans="1:24" x14ac:dyDescent="0.2">
      <c r="A266">
        <v>170</v>
      </c>
      <c r="B266">
        <v>170</v>
      </c>
      <c r="C266" t="s">
        <v>3246</v>
      </c>
      <c r="D266" t="s">
        <v>3247</v>
      </c>
      <c r="E266" t="s">
        <v>2122</v>
      </c>
      <c r="F266" t="s">
        <v>3248</v>
      </c>
      <c r="G266" t="s">
        <v>3249</v>
      </c>
      <c r="H266" t="s">
        <v>534</v>
      </c>
      <c r="I266" t="s">
        <v>2570</v>
      </c>
      <c r="J266" t="s">
        <v>237</v>
      </c>
      <c r="K266" t="s">
        <v>493</v>
      </c>
      <c r="L266" t="s">
        <v>536</v>
      </c>
      <c r="M266" t="s">
        <v>3066</v>
      </c>
      <c r="N266" t="s">
        <v>3070</v>
      </c>
      <c r="O266" t="s">
        <v>71</v>
      </c>
      <c r="P266" t="s">
        <v>150</v>
      </c>
      <c r="Q266" s="83">
        <v>27296.516</v>
      </c>
      <c r="R266" s="83">
        <v>2.9780000000000002</v>
      </c>
      <c r="S266" s="83">
        <v>72300</v>
      </c>
      <c r="T266" s="83">
        <v>0</v>
      </c>
      <c r="U266" s="83">
        <v>58771.965539999997</v>
      </c>
      <c r="V266" s="81" t="s">
        <v>114</v>
      </c>
      <c r="W266" s="81" t="s">
        <v>3250</v>
      </c>
      <c r="X266" s="81" t="s">
        <v>3251</v>
      </c>
    </row>
    <row r="267" spans="1:24" x14ac:dyDescent="0.2">
      <c r="A267">
        <v>170</v>
      </c>
      <c r="B267">
        <v>170</v>
      </c>
      <c r="C267" t="s">
        <v>3252</v>
      </c>
      <c r="D267" t="s">
        <v>3253</v>
      </c>
      <c r="E267" t="s">
        <v>2122</v>
      </c>
      <c r="F267" t="s">
        <v>3254</v>
      </c>
      <c r="G267" t="s">
        <v>3255</v>
      </c>
      <c r="H267" t="s">
        <v>534</v>
      </c>
      <c r="I267" t="s">
        <v>2570</v>
      </c>
      <c r="J267" t="s">
        <v>237</v>
      </c>
      <c r="K267" t="s">
        <v>493</v>
      </c>
      <c r="L267" t="s">
        <v>536</v>
      </c>
      <c r="M267" t="s">
        <v>3066</v>
      </c>
      <c r="N267" t="s">
        <v>2165</v>
      </c>
      <c r="O267" t="s">
        <v>71</v>
      </c>
      <c r="P267" t="s">
        <v>150</v>
      </c>
      <c r="Q267" s="83">
        <v>9438.4310000000005</v>
      </c>
      <c r="R267" s="83">
        <v>2.9780000000000002</v>
      </c>
      <c r="S267" s="83">
        <v>42060</v>
      </c>
      <c r="T267" s="83">
        <v>0</v>
      </c>
      <c r="U267" s="83">
        <v>11822.07667</v>
      </c>
      <c r="V267" s="81" t="s">
        <v>76</v>
      </c>
      <c r="W267" s="81" t="s">
        <v>504</v>
      </c>
      <c r="X267" s="81" t="s">
        <v>1025</v>
      </c>
    </row>
    <row r="268" spans="1:24" x14ac:dyDescent="0.2">
      <c r="A268">
        <v>170</v>
      </c>
      <c r="B268">
        <v>170</v>
      </c>
      <c r="C268" t="s">
        <v>3256</v>
      </c>
      <c r="D268" t="s">
        <v>3257</v>
      </c>
      <c r="E268" t="s">
        <v>2122</v>
      </c>
      <c r="F268" t="s">
        <v>3256</v>
      </c>
      <c r="G268" t="s">
        <v>3258</v>
      </c>
      <c r="H268" t="s">
        <v>534</v>
      </c>
      <c r="I268" t="s">
        <v>2570</v>
      </c>
      <c r="J268" t="s">
        <v>237</v>
      </c>
      <c r="K268" t="s">
        <v>493</v>
      </c>
      <c r="L268" t="s">
        <v>536</v>
      </c>
      <c r="M268" t="s">
        <v>3077</v>
      </c>
      <c r="N268" t="s">
        <v>3097</v>
      </c>
      <c r="O268" t="s">
        <v>71</v>
      </c>
      <c r="P268" t="s">
        <v>150</v>
      </c>
      <c r="Q268" s="83">
        <v>9745.1090000000004</v>
      </c>
      <c r="R268" s="83">
        <v>2.9780000000000002</v>
      </c>
      <c r="S268" s="83">
        <v>119943</v>
      </c>
      <c r="T268" s="83">
        <v>0</v>
      </c>
      <c r="U268" s="83">
        <v>34808.579299999998</v>
      </c>
      <c r="V268" s="81" t="s">
        <v>75</v>
      </c>
      <c r="W268" s="81" t="s">
        <v>1426</v>
      </c>
      <c r="X268" s="81" t="s">
        <v>504</v>
      </c>
    </row>
    <row r="269" spans="1:24" x14ac:dyDescent="0.2">
      <c r="A269">
        <v>170</v>
      </c>
      <c r="B269">
        <v>170</v>
      </c>
      <c r="C269" t="s">
        <v>3259</v>
      </c>
      <c r="D269">
        <v>514557339</v>
      </c>
      <c r="E269" t="s">
        <v>543</v>
      </c>
      <c r="F269" t="s">
        <v>3260</v>
      </c>
      <c r="G269" t="s">
        <v>3261</v>
      </c>
      <c r="H269" t="s">
        <v>534</v>
      </c>
      <c r="I269" t="s">
        <v>2570</v>
      </c>
      <c r="J269" t="s">
        <v>237</v>
      </c>
      <c r="K269" t="s">
        <v>493</v>
      </c>
      <c r="L269" t="s">
        <v>536</v>
      </c>
      <c r="M269" t="s">
        <v>3066</v>
      </c>
      <c r="N269" t="s">
        <v>3262</v>
      </c>
      <c r="O269" t="s">
        <v>71</v>
      </c>
      <c r="P269" t="s">
        <v>150</v>
      </c>
      <c r="Q269" s="83">
        <v>38525.474000000002</v>
      </c>
      <c r="R269" s="83">
        <v>2.9780000000000002</v>
      </c>
      <c r="S269" s="83">
        <v>19.600000000000001</v>
      </c>
      <c r="T269" s="83">
        <v>0</v>
      </c>
      <c r="U269" s="83">
        <v>22.48686</v>
      </c>
      <c r="V269" s="81" t="s">
        <v>2866</v>
      </c>
      <c r="W269" s="81" t="s">
        <v>76</v>
      </c>
      <c r="X269" s="81" t="s">
        <v>76</v>
      </c>
    </row>
    <row r="270" spans="1:24" x14ac:dyDescent="0.2">
      <c r="A270">
        <v>170</v>
      </c>
      <c r="B270">
        <v>170</v>
      </c>
      <c r="C270" t="s">
        <v>2252</v>
      </c>
      <c r="D270" t="s">
        <v>2253</v>
      </c>
      <c r="E270" t="s">
        <v>2122</v>
      </c>
      <c r="F270" t="s">
        <v>3263</v>
      </c>
      <c r="G270" t="s">
        <v>3264</v>
      </c>
      <c r="H270" t="s">
        <v>534</v>
      </c>
      <c r="I270" t="s">
        <v>2570</v>
      </c>
      <c r="J270" t="s">
        <v>237</v>
      </c>
      <c r="K270" t="s">
        <v>493</v>
      </c>
      <c r="L270" t="s">
        <v>536</v>
      </c>
      <c r="M270" t="s">
        <v>3077</v>
      </c>
      <c r="N270" t="s">
        <v>2256</v>
      </c>
      <c r="O270" t="s">
        <v>71</v>
      </c>
      <c r="P270" t="s">
        <v>150</v>
      </c>
      <c r="Q270" s="83">
        <v>59595.250999999997</v>
      </c>
      <c r="R270" s="83">
        <v>2.9780000000000002</v>
      </c>
      <c r="S270" s="83">
        <v>14655</v>
      </c>
      <c r="T270" s="83">
        <v>0</v>
      </c>
      <c r="U270" s="83">
        <v>26008.91113</v>
      </c>
      <c r="V270" s="81" t="s">
        <v>88</v>
      </c>
      <c r="W270" s="81" t="s">
        <v>1096</v>
      </c>
      <c r="X270" s="81" t="s">
        <v>438</v>
      </c>
    </row>
    <row r="271" spans="1:24" x14ac:dyDescent="0.2">
      <c r="A271">
        <v>170</v>
      </c>
      <c r="B271">
        <v>170</v>
      </c>
      <c r="C271" t="s">
        <v>3219</v>
      </c>
      <c r="D271" t="s">
        <v>3220</v>
      </c>
      <c r="E271" t="s">
        <v>2122</v>
      </c>
      <c r="F271" t="s">
        <v>3221</v>
      </c>
      <c r="G271" t="s">
        <v>3222</v>
      </c>
      <c r="H271" t="s">
        <v>534</v>
      </c>
      <c r="I271" t="s">
        <v>2570</v>
      </c>
      <c r="J271" t="s">
        <v>237</v>
      </c>
      <c r="K271" t="s">
        <v>493</v>
      </c>
      <c r="L271" t="s">
        <v>536</v>
      </c>
      <c r="M271" t="s">
        <v>3066</v>
      </c>
      <c r="N271" t="s">
        <v>3070</v>
      </c>
      <c r="O271" t="s">
        <v>71</v>
      </c>
      <c r="P271" t="s">
        <v>150</v>
      </c>
      <c r="Q271" s="83">
        <v>11458.291999999999</v>
      </c>
      <c r="R271" s="83">
        <v>2.9780000000000002</v>
      </c>
      <c r="S271" s="83">
        <v>20009</v>
      </c>
      <c r="T271" s="83">
        <v>0</v>
      </c>
      <c r="U271" s="83">
        <v>6827.6298200000001</v>
      </c>
      <c r="V271" s="81" t="s">
        <v>76</v>
      </c>
      <c r="W271" s="81" t="s">
        <v>592</v>
      </c>
      <c r="X271" s="81" t="s">
        <v>87</v>
      </c>
    </row>
    <row r="272" spans="1:24" x14ac:dyDescent="0.2">
      <c r="A272">
        <v>170</v>
      </c>
      <c r="B272">
        <v>170</v>
      </c>
      <c r="C272" t="s">
        <v>3265</v>
      </c>
      <c r="D272" t="s">
        <v>3266</v>
      </c>
      <c r="E272" t="s">
        <v>2122</v>
      </c>
      <c r="F272" t="s">
        <v>3265</v>
      </c>
      <c r="G272" t="s">
        <v>3267</v>
      </c>
      <c r="H272" t="s">
        <v>534</v>
      </c>
      <c r="I272" t="s">
        <v>2570</v>
      </c>
      <c r="J272" t="s">
        <v>237</v>
      </c>
      <c r="K272" t="s">
        <v>493</v>
      </c>
      <c r="L272" t="s">
        <v>536</v>
      </c>
      <c r="M272" t="s">
        <v>3077</v>
      </c>
      <c r="N272" t="s">
        <v>3137</v>
      </c>
      <c r="O272" t="s">
        <v>71</v>
      </c>
      <c r="P272" t="s">
        <v>150</v>
      </c>
      <c r="Q272" s="83">
        <v>40231.074999999997</v>
      </c>
      <c r="R272" s="83">
        <v>2.9780000000000002</v>
      </c>
      <c r="S272" s="83">
        <v>42612</v>
      </c>
      <c r="T272" s="83">
        <v>0</v>
      </c>
      <c r="U272" s="83">
        <v>51052.644630000003</v>
      </c>
      <c r="V272" s="81" t="s">
        <v>148</v>
      </c>
      <c r="W272" s="81" t="s">
        <v>329</v>
      </c>
      <c r="X272" s="81" t="s">
        <v>3268</v>
      </c>
    </row>
    <row r="273" spans="1:24" x14ac:dyDescent="0.2">
      <c r="A273">
        <v>170</v>
      </c>
      <c r="B273">
        <v>170</v>
      </c>
      <c r="C273" t="s">
        <v>3269</v>
      </c>
      <c r="D273" t="s">
        <v>3270</v>
      </c>
      <c r="E273" t="s">
        <v>2122</v>
      </c>
      <c r="F273" t="s">
        <v>3271</v>
      </c>
      <c r="G273" t="s">
        <v>3272</v>
      </c>
      <c r="H273" t="s">
        <v>534</v>
      </c>
      <c r="I273" t="s">
        <v>2570</v>
      </c>
      <c r="J273" t="s">
        <v>237</v>
      </c>
      <c r="K273" t="s">
        <v>493</v>
      </c>
      <c r="L273" t="s">
        <v>536</v>
      </c>
      <c r="M273" t="s">
        <v>3066</v>
      </c>
      <c r="N273" t="s">
        <v>3070</v>
      </c>
      <c r="O273" t="s">
        <v>71</v>
      </c>
      <c r="P273" t="s">
        <v>150</v>
      </c>
      <c r="Q273" s="83">
        <v>37917.510999999999</v>
      </c>
      <c r="R273" s="83">
        <v>2.9780000000000002</v>
      </c>
      <c r="S273" s="83">
        <v>43333</v>
      </c>
      <c r="T273" s="83">
        <v>-17.538</v>
      </c>
      <c r="U273" s="83">
        <v>48878.68015</v>
      </c>
      <c r="V273" s="81" t="s">
        <v>114</v>
      </c>
      <c r="W273" s="81" t="s">
        <v>888</v>
      </c>
      <c r="X273" s="81" t="s">
        <v>1192</v>
      </c>
    </row>
    <row r="274" spans="1:24" x14ac:dyDescent="0.2">
      <c r="A274">
        <v>170</v>
      </c>
      <c r="B274">
        <v>170</v>
      </c>
      <c r="C274" t="s">
        <v>2371</v>
      </c>
      <c r="D274" t="s">
        <v>2372</v>
      </c>
      <c r="E274" t="s">
        <v>2122</v>
      </c>
      <c r="F274" t="s">
        <v>3234</v>
      </c>
      <c r="G274" t="s">
        <v>3235</v>
      </c>
      <c r="H274" t="s">
        <v>534</v>
      </c>
      <c r="I274" t="s">
        <v>2570</v>
      </c>
      <c r="J274" t="s">
        <v>237</v>
      </c>
      <c r="K274" t="s">
        <v>493</v>
      </c>
      <c r="L274" t="s">
        <v>536</v>
      </c>
      <c r="M274" t="s">
        <v>3066</v>
      </c>
      <c r="N274" t="s">
        <v>2375</v>
      </c>
      <c r="O274" t="s">
        <v>71</v>
      </c>
      <c r="P274" t="s">
        <v>150</v>
      </c>
      <c r="Q274" s="83">
        <v>18923.031999999999</v>
      </c>
      <c r="R274" s="83">
        <v>2.9780000000000002</v>
      </c>
      <c r="S274" s="83">
        <v>23834</v>
      </c>
      <c r="T274" s="83">
        <v>0</v>
      </c>
      <c r="U274" s="83">
        <v>13431.12407</v>
      </c>
      <c r="V274" s="81" t="s">
        <v>76</v>
      </c>
      <c r="W274" s="81" t="s">
        <v>497</v>
      </c>
      <c r="X274" s="81" t="s">
        <v>1223</v>
      </c>
    </row>
    <row r="275" spans="1:24" x14ac:dyDescent="0.2">
      <c r="A275">
        <v>170</v>
      </c>
      <c r="B275">
        <v>170</v>
      </c>
      <c r="C275" t="s">
        <v>3273</v>
      </c>
      <c r="D275" t="s">
        <v>3274</v>
      </c>
      <c r="E275" t="s">
        <v>2122</v>
      </c>
      <c r="F275" t="s">
        <v>3275</v>
      </c>
      <c r="G275" t="s">
        <v>3276</v>
      </c>
      <c r="H275" t="s">
        <v>534</v>
      </c>
      <c r="I275" t="s">
        <v>2570</v>
      </c>
      <c r="J275" t="s">
        <v>237</v>
      </c>
      <c r="K275" t="s">
        <v>493</v>
      </c>
      <c r="L275" t="s">
        <v>536</v>
      </c>
      <c r="M275" t="s">
        <v>3066</v>
      </c>
      <c r="N275" t="s">
        <v>3070</v>
      </c>
      <c r="O275" t="s">
        <v>71</v>
      </c>
      <c r="P275" t="s">
        <v>150</v>
      </c>
      <c r="Q275" s="83">
        <v>87499.731</v>
      </c>
      <c r="R275" s="83">
        <v>2.9780000000000002</v>
      </c>
      <c r="S275" s="83">
        <v>29789</v>
      </c>
      <c r="T275" s="83">
        <v>0</v>
      </c>
      <c r="U275" s="83">
        <v>77622.448130000004</v>
      </c>
      <c r="V275" s="81" t="s">
        <v>148</v>
      </c>
      <c r="W275" s="81" t="s">
        <v>2859</v>
      </c>
      <c r="X275" s="81" t="s">
        <v>1972</v>
      </c>
    </row>
    <row r="276" spans="1:24" x14ac:dyDescent="0.2">
      <c r="A276">
        <v>170</v>
      </c>
      <c r="B276">
        <v>170</v>
      </c>
      <c r="C276" t="s">
        <v>3277</v>
      </c>
      <c r="D276" t="s">
        <v>3278</v>
      </c>
      <c r="E276" t="s">
        <v>2122</v>
      </c>
      <c r="F276" t="s">
        <v>3279</v>
      </c>
      <c r="G276" t="s">
        <v>3280</v>
      </c>
      <c r="H276" t="s">
        <v>534</v>
      </c>
      <c r="I276" t="s">
        <v>2570</v>
      </c>
      <c r="J276" t="s">
        <v>237</v>
      </c>
      <c r="K276" t="s">
        <v>493</v>
      </c>
      <c r="L276" t="s">
        <v>536</v>
      </c>
      <c r="M276" t="s">
        <v>3066</v>
      </c>
      <c r="N276" t="s">
        <v>3190</v>
      </c>
      <c r="O276" t="s">
        <v>71</v>
      </c>
      <c r="P276" t="s">
        <v>150</v>
      </c>
      <c r="Q276" s="83">
        <v>567.18499999999995</v>
      </c>
      <c r="R276" s="83">
        <v>2.9780000000000002</v>
      </c>
      <c r="S276" s="83">
        <v>227373</v>
      </c>
      <c r="T276" s="83">
        <v>0</v>
      </c>
      <c r="U276" s="83">
        <v>3840.5079900000001</v>
      </c>
      <c r="V276" s="81" t="s">
        <v>76</v>
      </c>
      <c r="W276" s="81" t="s">
        <v>251</v>
      </c>
      <c r="X276" s="81" t="s">
        <v>116</v>
      </c>
    </row>
    <row r="277" spans="1:24" x14ac:dyDescent="0.2">
      <c r="A277">
        <v>170</v>
      </c>
      <c r="B277">
        <v>170</v>
      </c>
      <c r="C277" t="s">
        <v>3281</v>
      </c>
      <c r="D277" t="s">
        <v>3282</v>
      </c>
      <c r="E277" t="s">
        <v>2122</v>
      </c>
      <c r="F277" t="s">
        <v>3283</v>
      </c>
      <c r="G277" t="s">
        <v>3284</v>
      </c>
      <c r="H277" t="s">
        <v>534</v>
      </c>
      <c r="I277" t="s">
        <v>2570</v>
      </c>
      <c r="J277" t="s">
        <v>237</v>
      </c>
      <c r="K277" t="s">
        <v>493</v>
      </c>
      <c r="L277" t="s">
        <v>536</v>
      </c>
      <c r="M277" t="s">
        <v>3077</v>
      </c>
      <c r="N277" t="s">
        <v>3285</v>
      </c>
      <c r="O277" t="s">
        <v>71</v>
      </c>
      <c r="P277" t="s">
        <v>150</v>
      </c>
      <c r="Q277" s="83">
        <v>0</v>
      </c>
      <c r="R277" s="83">
        <v>2.9780000000000002</v>
      </c>
      <c r="S277" s="83">
        <v>15227</v>
      </c>
      <c r="T277" s="83">
        <v>0</v>
      </c>
      <c r="U277" s="83">
        <v>-5.4559999999999999E-6</v>
      </c>
      <c r="V277" s="81" t="s">
        <v>484</v>
      </c>
      <c r="W277" s="81" t="s">
        <v>1183</v>
      </c>
      <c r="X277" s="81" t="s">
        <v>1539</v>
      </c>
    </row>
    <row r="278" spans="1:24" x14ac:dyDescent="0.2">
      <c r="A278">
        <v>170</v>
      </c>
      <c r="B278">
        <v>170</v>
      </c>
      <c r="C278" t="s">
        <v>3281</v>
      </c>
      <c r="D278" t="s">
        <v>3282</v>
      </c>
      <c r="E278" t="s">
        <v>2122</v>
      </c>
      <c r="F278" t="s">
        <v>3283</v>
      </c>
      <c r="G278" t="s">
        <v>3284</v>
      </c>
      <c r="H278" t="s">
        <v>534</v>
      </c>
      <c r="I278" t="s">
        <v>2570</v>
      </c>
      <c r="J278" t="s">
        <v>237</v>
      </c>
      <c r="K278" t="s">
        <v>493</v>
      </c>
      <c r="L278" t="s">
        <v>553</v>
      </c>
      <c r="M278" t="s">
        <v>3077</v>
      </c>
      <c r="N278" t="s">
        <v>3285</v>
      </c>
      <c r="O278" t="s">
        <v>71</v>
      </c>
      <c r="P278" t="s">
        <v>150</v>
      </c>
      <c r="Q278" s="83">
        <v>51998.235025706002</v>
      </c>
      <c r="R278" s="83">
        <v>2.9780000000000002</v>
      </c>
      <c r="S278" s="83">
        <v>15227</v>
      </c>
      <c r="T278" s="83">
        <v>0</v>
      </c>
      <c r="U278" s="83">
        <v>23579.122775455999</v>
      </c>
      <c r="V278" s="81" t="s">
        <v>484</v>
      </c>
      <c r="W278" s="81" t="s">
        <v>1183</v>
      </c>
      <c r="X278" s="81" t="s">
        <v>1539</v>
      </c>
    </row>
    <row r="279" spans="1:24" x14ac:dyDescent="0.2">
      <c r="A279">
        <v>170</v>
      </c>
      <c r="B279">
        <v>170</v>
      </c>
      <c r="C279" t="s">
        <v>3286</v>
      </c>
      <c r="D279" t="s">
        <v>3287</v>
      </c>
      <c r="E279" t="s">
        <v>2122</v>
      </c>
      <c r="F279" t="s">
        <v>3288</v>
      </c>
      <c r="G279" t="s">
        <v>3289</v>
      </c>
      <c r="H279" t="s">
        <v>534</v>
      </c>
      <c r="I279" t="s">
        <v>2570</v>
      </c>
      <c r="J279" t="s">
        <v>237</v>
      </c>
      <c r="K279" t="s">
        <v>493</v>
      </c>
      <c r="L279" t="s">
        <v>536</v>
      </c>
      <c r="M279" t="s">
        <v>3066</v>
      </c>
      <c r="N279" t="s">
        <v>2256</v>
      </c>
      <c r="O279" t="s">
        <v>71</v>
      </c>
      <c r="P279" t="s">
        <v>150</v>
      </c>
      <c r="Q279" s="83">
        <v>37374.252999999997</v>
      </c>
      <c r="R279" s="83">
        <v>2.9780000000000002</v>
      </c>
      <c r="S279" s="83">
        <v>26036</v>
      </c>
      <c r="T279" s="83">
        <v>0</v>
      </c>
      <c r="U279" s="83">
        <v>28978.204600000001</v>
      </c>
      <c r="V279" s="81" t="s">
        <v>110</v>
      </c>
      <c r="W279" s="81" t="s">
        <v>656</v>
      </c>
      <c r="X279" s="81" t="s">
        <v>1910</v>
      </c>
    </row>
    <row r="280" spans="1:24" x14ac:dyDescent="0.2">
      <c r="A280">
        <v>170</v>
      </c>
      <c r="B280">
        <v>170</v>
      </c>
      <c r="C280" t="s">
        <v>3290</v>
      </c>
      <c r="D280" t="s">
        <v>3291</v>
      </c>
      <c r="E280" t="s">
        <v>2122</v>
      </c>
      <c r="F280" t="s">
        <v>3290</v>
      </c>
      <c r="G280" t="s">
        <v>3292</v>
      </c>
      <c r="H280" t="s">
        <v>534</v>
      </c>
      <c r="I280" t="s">
        <v>2570</v>
      </c>
      <c r="J280" t="s">
        <v>237</v>
      </c>
      <c r="K280" t="s">
        <v>493</v>
      </c>
      <c r="L280" t="s">
        <v>536</v>
      </c>
      <c r="M280" t="s">
        <v>3077</v>
      </c>
      <c r="N280" t="s">
        <v>3190</v>
      </c>
      <c r="O280" t="s">
        <v>71</v>
      </c>
      <c r="P280" t="s">
        <v>150</v>
      </c>
      <c r="Q280" s="83">
        <v>110426.425</v>
      </c>
      <c r="R280" s="83">
        <v>2.9780000000000002</v>
      </c>
      <c r="S280" s="83">
        <v>4511</v>
      </c>
      <c r="T280" s="83">
        <v>15.736000000000001</v>
      </c>
      <c r="U280" s="83">
        <v>14881.27987</v>
      </c>
      <c r="V280" s="81" t="s">
        <v>95</v>
      </c>
      <c r="W280" s="81" t="s">
        <v>2297</v>
      </c>
      <c r="X280" s="81" t="s">
        <v>155</v>
      </c>
    </row>
    <row r="281" spans="1:24" x14ac:dyDescent="0.2">
      <c r="A281">
        <v>170</v>
      </c>
      <c r="B281">
        <v>170</v>
      </c>
      <c r="C281" t="s">
        <v>3293</v>
      </c>
      <c r="D281" t="s">
        <v>3294</v>
      </c>
      <c r="E281" t="s">
        <v>2122</v>
      </c>
      <c r="F281" t="s">
        <v>3295</v>
      </c>
      <c r="G281" t="s">
        <v>3296</v>
      </c>
      <c r="H281" t="s">
        <v>534</v>
      </c>
      <c r="I281" t="s">
        <v>2570</v>
      </c>
      <c r="J281" t="s">
        <v>237</v>
      </c>
      <c r="K281" t="s">
        <v>1490</v>
      </c>
      <c r="L281" t="s">
        <v>536</v>
      </c>
      <c r="M281" t="s">
        <v>312</v>
      </c>
      <c r="N281" t="s">
        <v>2493</v>
      </c>
      <c r="O281" t="s">
        <v>71</v>
      </c>
      <c r="P281" t="s">
        <v>156</v>
      </c>
      <c r="Q281" s="83">
        <v>511270.04399999999</v>
      </c>
      <c r="R281" s="83">
        <v>3.3944999999999999</v>
      </c>
      <c r="S281" s="83">
        <v>232.2</v>
      </c>
      <c r="T281" s="83">
        <v>46.014000000000003</v>
      </c>
      <c r="U281" s="83">
        <v>4186.0408699999998</v>
      </c>
      <c r="V281" s="81" t="s">
        <v>284</v>
      </c>
      <c r="W281" s="81" t="s">
        <v>795</v>
      </c>
      <c r="X281" s="81" t="s">
        <v>154</v>
      </c>
    </row>
    <row r="282" spans="1:24" x14ac:dyDescent="0.2">
      <c r="A282">
        <v>170</v>
      </c>
      <c r="B282">
        <v>170</v>
      </c>
      <c r="C282" t="s">
        <v>3297</v>
      </c>
      <c r="D282" t="s">
        <v>3298</v>
      </c>
      <c r="E282" t="s">
        <v>2122</v>
      </c>
      <c r="F282" t="s">
        <v>3299</v>
      </c>
      <c r="G282" t="s">
        <v>3300</v>
      </c>
      <c r="H282" t="s">
        <v>534</v>
      </c>
      <c r="I282" t="s">
        <v>2570</v>
      </c>
      <c r="J282" t="s">
        <v>237</v>
      </c>
      <c r="K282" t="s">
        <v>2511</v>
      </c>
      <c r="L282" t="s">
        <v>536</v>
      </c>
      <c r="M282" t="s">
        <v>3301</v>
      </c>
      <c r="N282" t="s">
        <v>2231</v>
      </c>
      <c r="O282" t="s">
        <v>71</v>
      </c>
      <c r="P282" t="s">
        <v>159</v>
      </c>
      <c r="Q282" s="83">
        <v>408428.78600000002</v>
      </c>
      <c r="R282" s="83">
        <v>3.9388999999999998</v>
      </c>
      <c r="S282" s="83">
        <v>1720</v>
      </c>
      <c r="T282" s="83">
        <v>0</v>
      </c>
      <c r="U282" s="83">
        <v>27670.674500000001</v>
      </c>
      <c r="V282" s="81" t="s">
        <v>3302</v>
      </c>
      <c r="W282" s="81" t="s">
        <v>151</v>
      </c>
      <c r="X282" s="81" t="s">
        <v>1169</v>
      </c>
    </row>
    <row r="283" spans="1:24" x14ac:dyDescent="0.2">
      <c r="A283">
        <v>170</v>
      </c>
      <c r="B283">
        <v>170</v>
      </c>
      <c r="C283" t="s">
        <v>2140</v>
      </c>
      <c r="D283">
        <v>880326081</v>
      </c>
      <c r="E283" t="s">
        <v>531</v>
      </c>
      <c r="F283" t="s">
        <v>3303</v>
      </c>
      <c r="G283" t="s">
        <v>2621</v>
      </c>
      <c r="H283" t="s">
        <v>534</v>
      </c>
      <c r="I283" t="s">
        <v>2570</v>
      </c>
      <c r="J283" t="s">
        <v>237</v>
      </c>
      <c r="K283" t="s">
        <v>70</v>
      </c>
      <c r="L283" t="s">
        <v>536</v>
      </c>
      <c r="M283" t="s">
        <v>3077</v>
      </c>
      <c r="N283" t="s">
        <v>2439</v>
      </c>
      <c r="O283" t="s">
        <v>71</v>
      </c>
      <c r="P283" t="s">
        <v>150</v>
      </c>
      <c r="Q283" s="83">
        <v>228026.299</v>
      </c>
      <c r="R283" s="83">
        <v>2.9780000000000002</v>
      </c>
      <c r="S283" s="83">
        <v>10890</v>
      </c>
      <c r="T283" s="83">
        <v>0</v>
      </c>
      <c r="U283" s="83">
        <v>73949.886410000006</v>
      </c>
      <c r="V283" s="81" t="s">
        <v>1565</v>
      </c>
      <c r="W283" s="81" t="s">
        <v>3304</v>
      </c>
      <c r="X283" s="81" t="s">
        <v>1141</v>
      </c>
    </row>
    <row r="284" spans="1:24" x14ac:dyDescent="0.2">
      <c r="A284">
        <v>170</v>
      </c>
      <c r="B284">
        <v>170</v>
      </c>
      <c r="C284" t="s">
        <v>3305</v>
      </c>
      <c r="D284">
        <v>10758801</v>
      </c>
      <c r="E284" t="s">
        <v>531</v>
      </c>
      <c r="F284" t="s">
        <v>3306</v>
      </c>
      <c r="G284" t="s">
        <v>3307</v>
      </c>
      <c r="H284" t="s">
        <v>534</v>
      </c>
      <c r="I284" t="s">
        <v>2570</v>
      </c>
      <c r="J284" t="s">
        <v>237</v>
      </c>
      <c r="K284" t="s">
        <v>70</v>
      </c>
      <c r="L284" t="s">
        <v>536</v>
      </c>
      <c r="M284" t="s">
        <v>3301</v>
      </c>
      <c r="N284" t="s">
        <v>2217</v>
      </c>
      <c r="O284" t="s">
        <v>71</v>
      </c>
      <c r="P284" t="s">
        <v>159</v>
      </c>
      <c r="Q284" s="83">
        <v>1293135.2660000001</v>
      </c>
      <c r="R284" s="83">
        <v>3.9388999999999998</v>
      </c>
      <c r="S284" s="83">
        <v>683.5</v>
      </c>
      <c r="T284" s="83">
        <v>0</v>
      </c>
      <c r="U284" s="83">
        <v>34814.28097</v>
      </c>
      <c r="V284" s="81" t="s">
        <v>1852</v>
      </c>
      <c r="W284" s="81" t="s">
        <v>1426</v>
      </c>
      <c r="X284" s="81" t="s">
        <v>504</v>
      </c>
    </row>
    <row r="285" spans="1:24" x14ac:dyDescent="0.2">
      <c r="A285">
        <v>170</v>
      </c>
      <c r="B285">
        <v>170</v>
      </c>
      <c r="C285" t="s">
        <v>3308</v>
      </c>
      <c r="D285">
        <v>514624386</v>
      </c>
      <c r="E285" t="s">
        <v>543</v>
      </c>
      <c r="F285" t="s">
        <v>3309</v>
      </c>
      <c r="G285" t="s">
        <v>3310</v>
      </c>
      <c r="H285" t="s">
        <v>534</v>
      </c>
      <c r="I285" t="s">
        <v>2570</v>
      </c>
      <c r="J285" t="s">
        <v>237</v>
      </c>
      <c r="K285" t="s">
        <v>70</v>
      </c>
      <c r="L285" t="s">
        <v>536</v>
      </c>
      <c r="M285" t="s">
        <v>3066</v>
      </c>
      <c r="N285" t="s">
        <v>2256</v>
      </c>
      <c r="O285" t="s">
        <v>71</v>
      </c>
      <c r="P285" t="s">
        <v>150</v>
      </c>
      <c r="Q285" s="83">
        <v>29028.964</v>
      </c>
      <c r="R285" s="83">
        <v>2.9780000000000002</v>
      </c>
      <c r="S285" s="83">
        <v>34102</v>
      </c>
      <c r="T285" s="83">
        <v>0</v>
      </c>
      <c r="U285" s="83">
        <v>29480.5834</v>
      </c>
      <c r="V285" s="81" t="s">
        <v>113</v>
      </c>
      <c r="W285" s="81" t="s">
        <v>2245</v>
      </c>
      <c r="X285" s="81" t="s">
        <v>1376</v>
      </c>
    </row>
    <row r="286" spans="1:24" x14ac:dyDescent="0.2">
      <c r="A286">
        <v>170</v>
      </c>
      <c r="B286">
        <v>170</v>
      </c>
      <c r="C286" t="s">
        <v>3311</v>
      </c>
      <c r="D286" t="s">
        <v>3312</v>
      </c>
      <c r="E286" t="s">
        <v>2122</v>
      </c>
      <c r="F286" t="s">
        <v>3313</v>
      </c>
      <c r="G286" t="s">
        <v>3314</v>
      </c>
      <c r="H286" t="s">
        <v>534</v>
      </c>
      <c r="I286" t="s">
        <v>2570</v>
      </c>
      <c r="J286" t="s">
        <v>237</v>
      </c>
      <c r="K286" t="s">
        <v>493</v>
      </c>
      <c r="L286" t="s">
        <v>536</v>
      </c>
      <c r="M286" t="s">
        <v>3077</v>
      </c>
      <c r="N286" t="s">
        <v>2095</v>
      </c>
      <c r="O286" t="s">
        <v>71</v>
      </c>
      <c r="P286" t="s">
        <v>150</v>
      </c>
      <c r="Q286" s="83">
        <v>271597.65000000002</v>
      </c>
      <c r="R286" s="83">
        <v>2.9780000000000002</v>
      </c>
      <c r="S286" s="83">
        <v>6295</v>
      </c>
      <c r="T286" s="83">
        <v>112.03400000000001</v>
      </c>
      <c r="U286" s="83">
        <v>51248.71787</v>
      </c>
      <c r="V286" s="81" t="s">
        <v>157</v>
      </c>
      <c r="W286" s="81" t="s">
        <v>1863</v>
      </c>
      <c r="X286" s="81" t="s">
        <v>2434</v>
      </c>
    </row>
    <row r="287" spans="1:24" x14ac:dyDescent="0.2">
      <c r="A287">
        <v>170</v>
      </c>
      <c r="B287">
        <v>170</v>
      </c>
      <c r="C287" t="s">
        <v>3315</v>
      </c>
      <c r="D287" t="s">
        <v>3316</v>
      </c>
      <c r="E287" t="s">
        <v>2122</v>
      </c>
      <c r="F287" t="s">
        <v>3317</v>
      </c>
      <c r="G287" t="s">
        <v>3318</v>
      </c>
      <c r="H287" t="s">
        <v>534</v>
      </c>
      <c r="I287" t="s">
        <v>2570</v>
      </c>
      <c r="J287" t="s">
        <v>237</v>
      </c>
      <c r="K287" t="s">
        <v>493</v>
      </c>
      <c r="L287" t="s">
        <v>536</v>
      </c>
      <c r="M287" t="s">
        <v>3066</v>
      </c>
      <c r="N287" t="s">
        <v>3070</v>
      </c>
      <c r="O287" t="s">
        <v>71</v>
      </c>
      <c r="P287" t="s">
        <v>150</v>
      </c>
      <c r="Q287" s="83">
        <v>97128.207999999999</v>
      </c>
      <c r="R287" s="83">
        <v>2.9780000000000002</v>
      </c>
      <c r="S287" s="83">
        <v>30171</v>
      </c>
      <c r="T287" s="83">
        <v>0</v>
      </c>
      <c r="U287" s="83">
        <v>87268.955170000001</v>
      </c>
      <c r="V287" s="81" t="s">
        <v>104</v>
      </c>
      <c r="W287" s="81" t="s">
        <v>199</v>
      </c>
      <c r="X287" s="81" t="s">
        <v>3319</v>
      </c>
    </row>
    <row r="288" spans="1:24" x14ac:dyDescent="0.2">
      <c r="A288">
        <v>170</v>
      </c>
      <c r="B288">
        <v>170</v>
      </c>
      <c r="C288" t="s">
        <v>3320</v>
      </c>
      <c r="D288" t="s">
        <v>3321</v>
      </c>
      <c r="E288" t="s">
        <v>2122</v>
      </c>
      <c r="F288" t="s">
        <v>3320</v>
      </c>
      <c r="G288" t="s">
        <v>3322</v>
      </c>
      <c r="H288" t="s">
        <v>534</v>
      </c>
      <c r="I288" t="s">
        <v>2570</v>
      </c>
      <c r="J288" t="s">
        <v>237</v>
      </c>
      <c r="K288" t="s">
        <v>493</v>
      </c>
      <c r="L288" t="s">
        <v>536</v>
      </c>
      <c r="M288" t="s">
        <v>3077</v>
      </c>
      <c r="N288" t="s">
        <v>2095</v>
      </c>
      <c r="O288" t="s">
        <v>71</v>
      </c>
      <c r="P288" t="s">
        <v>150</v>
      </c>
      <c r="Q288" s="83">
        <v>0.125</v>
      </c>
      <c r="R288" s="83">
        <v>2.9780000000000002</v>
      </c>
      <c r="S288" s="83">
        <v>10826</v>
      </c>
      <c r="T288" s="83">
        <v>0</v>
      </c>
      <c r="U288" s="83">
        <v>4.0250000000000001E-2</v>
      </c>
      <c r="V288" s="81" t="s">
        <v>76</v>
      </c>
      <c r="W288" s="81" t="s">
        <v>76</v>
      </c>
      <c r="X288" s="81" t="s">
        <v>76</v>
      </c>
    </row>
    <row r="289" spans="1:24" x14ac:dyDescent="0.2">
      <c r="A289">
        <v>170</v>
      </c>
      <c r="B289">
        <v>170</v>
      </c>
      <c r="C289" t="s">
        <v>3323</v>
      </c>
      <c r="D289" t="s">
        <v>3324</v>
      </c>
      <c r="E289" t="s">
        <v>2122</v>
      </c>
      <c r="F289" t="s">
        <v>3325</v>
      </c>
      <c r="G289" t="s">
        <v>3326</v>
      </c>
      <c r="H289" t="s">
        <v>534</v>
      </c>
      <c r="I289" t="s">
        <v>2570</v>
      </c>
      <c r="J289" t="s">
        <v>237</v>
      </c>
      <c r="K289" t="s">
        <v>493</v>
      </c>
      <c r="L289" t="s">
        <v>536</v>
      </c>
      <c r="M289" t="s">
        <v>3077</v>
      </c>
      <c r="N289" t="s">
        <v>2256</v>
      </c>
      <c r="O289" t="s">
        <v>71</v>
      </c>
      <c r="P289" t="s">
        <v>150</v>
      </c>
      <c r="Q289" s="83">
        <v>124357.493</v>
      </c>
      <c r="R289" s="83">
        <v>2.9780000000000002</v>
      </c>
      <c r="S289" s="83">
        <v>1697</v>
      </c>
      <c r="T289" s="83">
        <v>0</v>
      </c>
      <c r="U289" s="83">
        <v>6284.6123600000001</v>
      </c>
      <c r="V289" s="81" t="s">
        <v>484</v>
      </c>
      <c r="W289" s="81" t="s">
        <v>661</v>
      </c>
      <c r="X289" s="81" t="s">
        <v>161</v>
      </c>
    </row>
    <row r="290" spans="1:24" x14ac:dyDescent="0.2">
      <c r="A290">
        <v>170</v>
      </c>
      <c r="B290">
        <v>170</v>
      </c>
      <c r="C290" t="s">
        <v>3327</v>
      </c>
      <c r="D290" t="s">
        <v>3328</v>
      </c>
      <c r="E290" t="s">
        <v>2122</v>
      </c>
      <c r="F290" t="s">
        <v>3327</v>
      </c>
      <c r="G290" t="s">
        <v>3329</v>
      </c>
      <c r="H290" t="s">
        <v>534</v>
      </c>
      <c r="I290" t="s">
        <v>2570</v>
      </c>
      <c r="J290" t="s">
        <v>237</v>
      </c>
      <c r="K290" t="s">
        <v>2211</v>
      </c>
      <c r="L290" t="s">
        <v>536</v>
      </c>
      <c r="M290" t="s">
        <v>3330</v>
      </c>
      <c r="N290" t="s">
        <v>3331</v>
      </c>
      <c r="O290" t="s">
        <v>71</v>
      </c>
      <c r="P290" t="s">
        <v>164</v>
      </c>
      <c r="Q290" s="83">
        <v>229331.796</v>
      </c>
      <c r="R290" s="83">
        <v>2.0916999999999999</v>
      </c>
      <c r="S290" s="83">
        <v>238</v>
      </c>
      <c r="T290" s="83">
        <v>0</v>
      </c>
      <c r="U290" s="83">
        <v>1141.6701</v>
      </c>
      <c r="V290" s="81" t="s">
        <v>1901</v>
      </c>
      <c r="W290" s="81" t="s">
        <v>110</v>
      </c>
      <c r="X290" s="81" t="s">
        <v>113</v>
      </c>
    </row>
    <row r="291" spans="1:24" x14ac:dyDescent="0.2">
      <c r="A291">
        <v>170</v>
      </c>
      <c r="B291">
        <v>170</v>
      </c>
      <c r="C291" t="s">
        <v>3327</v>
      </c>
      <c r="D291" t="s">
        <v>3328</v>
      </c>
      <c r="E291" t="s">
        <v>2122</v>
      </c>
      <c r="F291" t="s">
        <v>3327</v>
      </c>
      <c r="G291" t="s">
        <v>3329</v>
      </c>
      <c r="H291" t="s">
        <v>534</v>
      </c>
      <c r="I291" t="s">
        <v>2570</v>
      </c>
      <c r="J291" t="s">
        <v>237</v>
      </c>
      <c r="K291" t="s">
        <v>2211</v>
      </c>
      <c r="L291" t="s">
        <v>536</v>
      </c>
      <c r="M291" t="s">
        <v>3330</v>
      </c>
      <c r="N291" t="s">
        <v>3331</v>
      </c>
      <c r="O291" t="s">
        <v>71</v>
      </c>
      <c r="P291" t="s">
        <v>164</v>
      </c>
      <c r="Q291" s="83">
        <v>337111.995</v>
      </c>
      <c r="R291" s="83">
        <v>2.0916999999999999</v>
      </c>
      <c r="S291" s="83">
        <v>238</v>
      </c>
      <c r="T291" s="83">
        <v>0</v>
      </c>
      <c r="U291" s="83">
        <v>1678.2264399999999</v>
      </c>
      <c r="V291" s="81" t="s">
        <v>141</v>
      </c>
      <c r="W291" s="81" t="s">
        <v>169</v>
      </c>
      <c r="X291" s="81" t="s">
        <v>133</v>
      </c>
    </row>
    <row r="292" spans="1:24" x14ac:dyDescent="0.2">
      <c r="A292">
        <v>170</v>
      </c>
      <c r="B292">
        <v>170</v>
      </c>
      <c r="C292" t="s">
        <v>3332</v>
      </c>
      <c r="D292">
        <v>3535148</v>
      </c>
      <c r="E292" t="s">
        <v>531</v>
      </c>
      <c r="F292" t="s">
        <v>3333</v>
      </c>
      <c r="G292" t="s">
        <v>3334</v>
      </c>
      <c r="H292" t="s">
        <v>534</v>
      </c>
      <c r="I292" t="s">
        <v>2570</v>
      </c>
      <c r="J292" t="s">
        <v>237</v>
      </c>
      <c r="K292" t="s">
        <v>493</v>
      </c>
      <c r="L292" t="s">
        <v>536</v>
      </c>
      <c r="M292" t="s">
        <v>3066</v>
      </c>
      <c r="N292" t="s">
        <v>2191</v>
      </c>
      <c r="O292" t="s">
        <v>71</v>
      </c>
      <c r="P292" t="s">
        <v>150</v>
      </c>
      <c r="Q292" s="83">
        <v>0.27600000000000002</v>
      </c>
      <c r="R292" s="83">
        <v>2.9780000000000002</v>
      </c>
      <c r="S292" s="83">
        <v>803</v>
      </c>
      <c r="T292" s="83">
        <v>0</v>
      </c>
      <c r="U292" s="83">
        <v>6.6E-3</v>
      </c>
      <c r="V292" s="81" t="s">
        <v>76</v>
      </c>
      <c r="W292" s="81" t="s">
        <v>76</v>
      </c>
      <c r="X292" s="81" t="s">
        <v>76</v>
      </c>
    </row>
    <row r="293" spans="1:24" x14ac:dyDescent="0.2">
      <c r="A293">
        <v>170</v>
      </c>
      <c r="B293">
        <v>170</v>
      </c>
      <c r="C293" t="s">
        <v>3335</v>
      </c>
      <c r="D293" t="s">
        <v>3336</v>
      </c>
      <c r="E293" t="s">
        <v>2122</v>
      </c>
      <c r="F293" t="s">
        <v>3335</v>
      </c>
      <c r="G293" t="s">
        <v>3337</v>
      </c>
      <c r="H293" t="s">
        <v>534</v>
      </c>
      <c r="I293" t="s">
        <v>2570</v>
      </c>
      <c r="J293" t="s">
        <v>237</v>
      </c>
      <c r="K293" t="s">
        <v>493</v>
      </c>
      <c r="L293" t="s">
        <v>536</v>
      </c>
      <c r="M293" t="s">
        <v>3066</v>
      </c>
      <c r="N293" t="s">
        <v>3190</v>
      </c>
      <c r="O293" t="s">
        <v>71</v>
      </c>
      <c r="P293" t="s">
        <v>150</v>
      </c>
      <c r="Q293" s="83">
        <v>60770.305</v>
      </c>
      <c r="R293" s="83">
        <v>2.9780000000000002</v>
      </c>
      <c r="S293" s="83">
        <v>63872</v>
      </c>
      <c r="T293" s="83">
        <v>0</v>
      </c>
      <c r="U293" s="83">
        <v>115591.69352</v>
      </c>
      <c r="V293" s="81" t="s">
        <v>168</v>
      </c>
      <c r="W293" s="81" t="s">
        <v>724</v>
      </c>
      <c r="X293" s="81" t="s">
        <v>1226</v>
      </c>
    </row>
    <row r="294" spans="1:24" x14ac:dyDescent="0.2">
      <c r="A294">
        <v>170</v>
      </c>
      <c r="B294">
        <v>170</v>
      </c>
      <c r="C294" t="s">
        <v>3338</v>
      </c>
      <c r="D294" t="s">
        <v>3339</v>
      </c>
      <c r="E294" t="s">
        <v>2122</v>
      </c>
      <c r="F294" t="s">
        <v>3338</v>
      </c>
      <c r="G294" t="s">
        <v>3340</v>
      </c>
      <c r="H294" t="s">
        <v>534</v>
      </c>
      <c r="I294" t="s">
        <v>2570</v>
      </c>
      <c r="J294" t="s">
        <v>237</v>
      </c>
      <c r="K294" t="s">
        <v>493</v>
      </c>
      <c r="L294" t="s">
        <v>536</v>
      </c>
      <c r="M294" t="s">
        <v>3066</v>
      </c>
      <c r="N294" t="s">
        <v>3070</v>
      </c>
      <c r="O294" t="s">
        <v>71</v>
      </c>
      <c r="P294" t="s">
        <v>150</v>
      </c>
      <c r="Q294" s="83">
        <v>212544.36799999999</v>
      </c>
      <c r="R294" s="83">
        <v>2.9780000000000002</v>
      </c>
      <c r="S294" s="83">
        <v>8623</v>
      </c>
      <c r="T294" s="83">
        <v>0</v>
      </c>
      <c r="U294" s="83">
        <v>54579.89314</v>
      </c>
      <c r="V294" s="81" t="s">
        <v>1347</v>
      </c>
      <c r="W294" s="81" t="s">
        <v>1177</v>
      </c>
      <c r="X294" s="81" t="s">
        <v>2151</v>
      </c>
    </row>
    <row r="295" spans="1:24" x14ac:dyDescent="0.2">
      <c r="A295">
        <v>170</v>
      </c>
      <c r="B295">
        <v>170</v>
      </c>
      <c r="C295" t="s">
        <v>3341</v>
      </c>
      <c r="D295" t="s">
        <v>3342</v>
      </c>
      <c r="E295" t="s">
        <v>2122</v>
      </c>
      <c r="F295" t="s">
        <v>3343</v>
      </c>
      <c r="G295" t="s">
        <v>3344</v>
      </c>
      <c r="H295" t="s">
        <v>534</v>
      </c>
      <c r="I295" t="s">
        <v>2570</v>
      </c>
      <c r="J295" t="s">
        <v>237</v>
      </c>
      <c r="K295" t="s">
        <v>493</v>
      </c>
      <c r="L295" t="s">
        <v>536</v>
      </c>
      <c r="M295" t="s">
        <v>3077</v>
      </c>
      <c r="N295" t="s">
        <v>3190</v>
      </c>
      <c r="O295" t="s">
        <v>71</v>
      </c>
      <c r="P295" t="s">
        <v>150</v>
      </c>
      <c r="Q295" s="83">
        <v>61366.868999999999</v>
      </c>
      <c r="R295" s="83">
        <v>2.9780000000000002</v>
      </c>
      <c r="S295" s="83">
        <v>43146</v>
      </c>
      <c r="T295" s="83">
        <v>0</v>
      </c>
      <c r="U295" s="83">
        <v>78849.545740000001</v>
      </c>
      <c r="V295" s="81" t="s">
        <v>260</v>
      </c>
      <c r="W295" s="81" t="s">
        <v>3345</v>
      </c>
      <c r="X295" s="81" t="s">
        <v>3346</v>
      </c>
    </row>
  </sheetData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Y79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3" width="11.625" customWidth="1"/>
    <col min="14" max="14" width="15.125" customWidth="1"/>
    <col min="15" max="15" width="11.75" customWidth="1"/>
    <col min="16" max="16" width="14.875" style="83" customWidth="1"/>
    <col min="17" max="17" width="11.625" style="83" customWidth="1"/>
    <col min="18" max="18" width="12.875" style="91" customWidth="1"/>
    <col min="19" max="19" width="22.25" style="83" customWidth="1"/>
    <col min="20" max="20" width="17.875" style="83" customWidth="1"/>
    <col min="21" max="21" width="19" style="81" customWidth="1"/>
    <col min="22" max="22" width="21.75" style="81" customWidth="1"/>
    <col min="23" max="23" width="20.125" style="81" customWidth="1"/>
    <col min="24" max="24" width="11.625" hidden="1" customWidth="1"/>
    <col min="25" max="25" width="9" hidden="1" customWidth="1"/>
    <col min="26" max="16384" width="9" hidden="1"/>
  </cols>
  <sheetData>
    <row r="1" spans="1:25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297</v>
      </c>
      <c r="M1" s="8" t="s">
        <v>3347</v>
      </c>
      <c r="N1" s="8" t="s">
        <v>57</v>
      </c>
      <c r="O1" s="8" t="s">
        <v>60</v>
      </c>
      <c r="P1" s="8" t="s">
        <v>303</v>
      </c>
      <c r="Q1" s="8" t="s">
        <v>62</v>
      </c>
      <c r="R1" s="88" t="s">
        <v>304</v>
      </c>
      <c r="S1" s="8" t="s">
        <v>302</v>
      </c>
      <c r="T1" s="8" t="s">
        <v>16</v>
      </c>
      <c r="U1" s="8" t="s">
        <v>305</v>
      </c>
      <c r="V1" s="8" t="s">
        <v>64</v>
      </c>
      <c r="W1" s="8" t="s">
        <v>65</v>
      </c>
      <c r="X1" t="s">
        <v>6200</v>
      </c>
      <c r="Y1" t="s">
        <v>6201</v>
      </c>
    </row>
    <row r="2" spans="1:25" x14ac:dyDescent="0.2">
      <c r="A2">
        <v>170</v>
      </c>
      <c r="B2">
        <v>170</v>
      </c>
      <c r="C2" t="s">
        <v>3348</v>
      </c>
      <c r="D2">
        <v>513534974</v>
      </c>
      <c r="E2" t="s">
        <v>543</v>
      </c>
      <c r="F2" t="s">
        <v>3349</v>
      </c>
      <c r="G2" t="s">
        <v>3350</v>
      </c>
      <c r="H2" t="s">
        <v>534</v>
      </c>
      <c r="I2" t="s">
        <v>3351</v>
      </c>
      <c r="J2" t="s">
        <v>70</v>
      </c>
      <c r="K2" t="s">
        <v>70</v>
      </c>
      <c r="L2" t="s">
        <v>310</v>
      </c>
      <c r="M2" t="s">
        <v>3352</v>
      </c>
      <c r="N2" t="s">
        <v>71</v>
      </c>
      <c r="O2" t="s">
        <v>74</v>
      </c>
      <c r="P2" s="83">
        <v>101057.061453175</v>
      </c>
      <c r="Q2" s="83">
        <v>1</v>
      </c>
      <c r="R2" s="91">
        <v>3974</v>
      </c>
      <c r="S2" s="83">
        <v>0</v>
      </c>
      <c r="T2" s="83">
        <v>4016.0076199999999</v>
      </c>
      <c r="U2" s="81" t="s">
        <v>1549</v>
      </c>
      <c r="V2" s="81" t="s">
        <v>163</v>
      </c>
      <c r="W2" s="81" t="s">
        <v>116</v>
      </c>
    </row>
    <row r="3" spans="1:25" x14ac:dyDescent="0.2">
      <c r="A3">
        <v>170</v>
      </c>
      <c r="B3">
        <v>170</v>
      </c>
      <c r="C3" t="s">
        <v>3348</v>
      </c>
      <c r="D3">
        <v>513534974</v>
      </c>
      <c r="E3" t="s">
        <v>543</v>
      </c>
      <c r="F3" t="s">
        <v>3353</v>
      </c>
      <c r="G3" t="s">
        <v>3354</v>
      </c>
      <c r="H3" t="s">
        <v>534</v>
      </c>
      <c r="I3" t="s">
        <v>3351</v>
      </c>
      <c r="J3" t="s">
        <v>70</v>
      </c>
      <c r="K3" t="s">
        <v>70</v>
      </c>
      <c r="L3" t="s">
        <v>310</v>
      </c>
      <c r="M3" t="s">
        <v>3355</v>
      </c>
      <c r="N3" t="s">
        <v>71</v>
      </c>
      <c r="O3" t="s">
        <v>74</v>
      </c>
      <c r="P3" s="83">
        <v>1284241.15072334</v>
      </c>
      <c r="Q3" s="83">
        <v>1</v>
      </c>
      <c r="R3" s="91">
        <v>3479</v>
      </c>
      <c r="S3" s="83">
        <v>0</v>
      </c>
      <c r="T3" s="83">
        <v>44678.749629999998</v>
      </c>
      <c r="U3" s="81" t="s">
        <v>1011</v>
      </c>
      <c r="V3" s="81" t="s">
        <v>3356</v>
      </c>
      <c r="W3" s="81" t="s">
        <v>933</v>
      </c>
    </row>
    <row r="4" spans="1:25" x14ac:dyDescent="0.2">
      <c r="A4">
        <v>170</v>
      </c>
      <c r="B4">
        <v>170</v>
      </c>
      <c r="C4" t="s">
        <v>3348</v>
      </c>
      <c r="D4">
        <v>513534974</v>
      </c>
      <c r="E4" t="s">
        <v>543</v>
      </c>
      <c r="F4" t="s">
        <v>3357</v>
      </c>
      <c r="G4" t="s">
        <v>3358</v>
      </c>
      <c r="H4" t="s">
        <v>534</v>
      </c>
      <c r="I4" t="s">
        <v>3351</v>
      </c>
      <c r="J4" t="s">
        <v>70</v>
      </c>
      <c r="K4" t="s">
        <v>70</v>
      </c>
      <c r="L4" t="s">
        <v>310</v>
      </c>
      <c r="M4" t="s">
        <v>3359</v>
      </c>
      <c r="N4" t="s">
        <v>71</v>
      </c>
      <c r="O4" t="s">
        <v>74</v>
      </c>
      <c r="P4" s="83">
        <v>341799.34953816701</v>
      </c>
      <c r="Q4" s="83">
        <v>1</v>
      </c>
      <c r="R4" s="91">
        <v>1903</v>
      </c>
      <c r="S4" s="83">
        <v>0</v>
      </c>
      <c r="T4" s="83">
        <v>6504.4416199999996</v>
      </c>
      <c r="U4" s="81" t="s">
        <v>3360</v>
      </c>
      <c r="V4" s="81" t="s">
        <v>234</v>
      </c>
      <c r="W4" s="81" t="s">
        <v>122</v>
      </c>
    </row>
    <row r="5" spans="1:25" x14ac:dyDescent="0.2">
      <c r="A5">
        <v>170</v>
      </c>
      <c r="B5">
        <v>170</v>
      </c>
      <c r="C5" t="s">
        <v>3348</v>
      </c>
      <c r="D5">
        <v>513534974</v>
      </c>
      <c r="E5" t="s">
        <v>543</v>
      </c>
      <c r="F5" t="s">
        <v>3361</v>
      </c>
      <c r="G5" t="s">
        <v>3362</v>
      </c>
      <c r="H5" t="s">
        <v>534</v>
      </c>
      <c r="I5" t="s">
        <v>3351</v>
      </c>
      <c r="J5" t="s">
        <v>70</v>
      </c>
      <c r="K5" t="s">
        <v>70</v>
      </c>
      <c r="L5" t="s">
        <v>310</v>
      </c>
      <c r="M5" t="s">
        <v>3363</v>
      </c>
      <c r="N5" t="s">
        <v>71</v>
      </c>
      <c r="O5" t="s">
        <v>74</v>
      </c>
      <c r="P5" s="83">
        <v>310072.44247524597</v>
      </c>
      <c r="Q5" s="83">
        <v>1</v>
      </c>
      <c r="R5" s="91">
        <v>1153</v>
      </c>
      <c r="S5" s="83">
        <v>0</v>
      </c>
      <c r="T5" s="83">
        <v>3575.1352700000002</v>
      </c>
      <c r="U5" s="81" t="s">
        <v>83</v>
      </c>
      <c r="V5" s="81" t="s">
        <v>2129</v>
      </c>
      <c r="W5" s="81" t="s">
        <v>144</v>
      </c>
    </row>
    <row r="6" spans="1:25" x14ac:dyDescent="0.2">
      <c r="A6">
        <v>170</v>
      </c>
      <c r="B6">
        <v>170</v>
      </c>
      <c r="C6" t="s">
        <v>3364</v>
      </c>
      <c r="D6">
        <v>510938608</v>
      </c>
      <c r="E6" t="s">
        <v>543</v>
      </c>
      <c r="F6" t="s">
        <v>3365</v>
      </c>
      <c r="G6" t="s">
        <v>3366</v>
      </c>
      <c r="H6" t="s">
        <v>534</v>
      </c>
      <c r="I6" t="s">
        <v>3351</v>
      </c>
      <c r="J6" t="s">
        <v>70</v>
      </c>
      <c r="K6" t="s">
        <v>70</v>
      </c>
      <c r="L6" t="s">
        <v>310</v>
      </c>
      <c r="M6" t="s">
        <v>3355</v>
      </c>
      <c r="N6" t="s">
        <v>71</v>
      </c>
      <c r="O6" t="s">
        <v>74</v>
      </c>
      <c r="P6" s="83">
        <v>223370.03301236001</v>
      </c>
      <c r="Q6" s="83">
        <v>1</v>
      </c>
      <c r="R6" s="91">
        <v>33610</v>
      </c>
      <c r="S6" s="83">
        <v>0</v>
      </c>
      <c r="T6" s="83">
        <v>75074.668099999995</v>
      </c>
      <c r="U6" s="81" t="s">
        <v>3367</v>
      </c>
      <c r="V6" s="81" t="s">
        <v>3368</v>
      </c>
      <c r="W6" s="81" t="s">
        <v>927</v>
      </c>
    </row>
    <row r="7" spans="1:25" x14ac:dyDescent="0.2">
      <c r="A7">
        <v>170</v>
      </c>
      <c r="B7">
        <v>170</v>
      </c>
      <c r="C7" t="s">
        <v>3364</v>
      </c>
      <c r="D7">
        <v>510938608</v>
      </c>
      <c r="E7" t="s">
        <v>543</v>
      </c>
      <c r="F7" t="s">
        <v>3369</v>
      </c>
      <c r="G7" t="s">
        <v>3370</v>
      </c>
      <c r="H7" t="s">
        <v>534</v>
      </c>
      <c r="I7" t="s">
        <v>3351</v>
      </c>
      <c r="J7" t="s">
        <v>70</v>
      </c>
      <c r="K7" t="s">
        <v>70</v>
      </c>
      <c r="L7" t="s">
        <v>310</v>
      </c>
      <c r="M7" t="s">
        <v>3363</v>
      </c>
      <c r="N7" t="s">
        <v>71</v>
      </c>
      <c r="O7" t="s">
        <v>74</v>
      </c>
      <c r="P7" s="83">
        <v>55103.452633211004</v>
      </c>
      <c r="Q7" s="83">
        <v>1</v>
      </c>
      <c r="R7" s="91">
        <v>11480</v>
      </c>
      <c r="S7" s="83">
        <v>0</v>
      </c>
      <c r="T7" s="83">
        <v>6325.8763600000002</v>
      </c>
      <c r="U7" s="81" t="s">
        <v>3371</v>
      </c>
      <c r="V7" s="81" t="s">
        <v>1347</v>
      </c>
      <c r="W7" s="81" t="s">
        <v>161</v>
      </c>
    </row>
    <row r="8" spans="1:25" x14ac:dyDescent="0.2">
      <c r="A8">
        <v>170</v>
      </c>
      <c r="B8">
        <v>170</v>
      </c>
      <c r="C8" t="s">
        <v>3364</v>
      </c>
      <c r="D8">
        <v>510938608</v>
      </c>
      <c r="E8" t="s">
        <v>543</v>
      </c>
      <c r="F8" t="s">
        <v>3372</v>
      </c>
      <c r="G8" t="s">
        <v>3373</v>
      </c>
      <c r="H8" t="s">
        <v>534</v>
      </c>
      <c r="I8" t="s">
        <v>3351</v>
      </c>
      <c r="J8" t="s">
        <v>70</v>
      </c>
      <c r="K8" t="s">
        <v>70</v>
      </c>
      <c r="L8" t="s">
        <v>310</v>
      </c>
      <c r="M8" t="s">
        <v>3374</v>
      </c>
      <c r="N8" t="s">
        <v>71</v>
      </c>
      <c r="O8" t="s">
        <v>74</v>
      </c>
      <c r="P8" s="83">
        <v>21887.807811327999</v>
      </c>
      <c r="Q8" s="83">
        <v>1</v>
      </c>
      <c r="R8" s="91">
        <v>83860</v>
      </c>
      <c r="S8" s="83">
        <v>0</v>
      </c>
      <c r="T8" s="83">
        <v>18355.11563</v>
      </c>
      <c r="U8" s="81" t="s">
        <v>3375</v>
      </c>
      <c r="V8" s="81" t="s">
        <v>2617</v>
      </c>
      <c r="W8" s="81" t="s">
        <v>285</v>
      </c>
    </row>
    <row r="9" spans="1:25" x14ac:dyDescent="0.2">
      <c r="A9">
        <v>170</v>
      </c>
      <c r="B9">
        <v>170</v>
      </c>
      <c r="C9" t="s">
        <v>3376</v>
      </c>
      <c r="D9">
        <v>513765339</v>
      </c>
      <c r="E9" t="s">
        <v>543</v>
      </c>
      <c r="F9" t="s">
        <v>3377</v>
      </c>
      <c r="G9" t="s">
        <v>3378</v>
      </c>
      <c r="H9" t="s">
        <v>534</v>
      </c>
      <c r="I9" t="s">
        <v>3351</v>
      </c>
      <c r="J9" t="s">
        <v>70</v>
      </c>
      <c r="K9" t="s">
        <v>70</v>
      </c>
      <c r="L9" t="s">
        <v>310</v>
      </c>
      <c r="M9" t="s">
        <v>3352</v>
      </c>
      <c r="N9" t="s">
        <v>71</v>
      </c>
      <c r="O9" t="s">
        <v>74</v>
      </c>
      <c r="P9" s="83">
        <v>873994.07989176502</v>
      </c>
      <c r="Q9" s="83">
        <v>1</v>
      </c>
      <c r="R9" s="91">
        <v>6622</v>
      </c>
      <c r="S9" s="83">
        <v>0</v>
      </c>
      <c r="T9" s="83">
        <v>57875.887970000003</v>
      </c>
      <c r="U9" s="81" t="s">
        <v>782</v>
      </c>
      <c r="V9" s="81" t="s">
        <v>3379</v>
      </c>
      <c r="W9" s="81" t="s">
        <v>1820</v>
      </c>
    </row>
    <row r="10" spans="1:25" x14ac:dyDescent="0.2">
      <c r="A10">
        <v>170</v>
      </c>
      <c r="B10">
        <v>170</v>
      </c>
      <c r="C10" t="s">
        <v>3380</v>
      </c>
      <c r="D10">
        <v>511776783</v>
      </c>
      <c r="E10" t="s">
        <v>543</v>
      </c>
      <c r="F10" t="s">
        <v>3381</v>
      </c>
      <c r="G10" t="s">
        <v>3382</v>
      </c>
      <c r="H10" t="s">
        <v>534</v>
      </c>
      <c r="I10" t="s">
        <v>3351</v>
      </c>
      <c r="J10" t="s">
        <v>70</v>
      </c>
      <c r="K10" t="s">
        <v>70</v>
      </c>
      <c r="L10" t="s">
        <v>310</v>
      </c>
      <c r="M10" t="s">
        <v>3355</v>
      </c>
      <c r="N10" t="s">
        <v>577</v>
      </c>
      <c r="O10" t="s">
        <v>74</v>
      </c>
      <c r="P10" s="83">
        <v>1645169.08635155</v>
      </c>
      <c r="Q10" s="83">
        <v>1</v>
      </c>
      <c r="R10" s="91">
        <v>3502</v>
      </c>
      <c r="S10" s="83">
        <v>0</v>
      </c>
      <c r="T10" s="83">
        <v>57613.821400000001</v>
      </c>
      <c r="U10" s="81" t="s">
        <v>3383</v>
      </c>
      <c r="V10" s="81" t="s">
        <v>769</v>
      </c>
      <c r="W10" s="81" t="s">
        <v>1501</v>
      </c>
    </row>
    <row r="11" spans="1:25" x14ac:dyDescent="0.2">
      <c r="A11">
        <v>170</v>
      </c>
      <c r="B11">
        <v>170</v>
      </c>
      <c r="C11" t="s">
        <v>3380</v>
      </c>
      <c r="D11">
        <v>511776783</v>
      </c>
      <c r="E11" t="s">
        <v>543</v>
      </c>
      <c r="F11" t="s">
        <v>3384</v>
      </c>
      <c r="G11" t="s">
        <v>3385</v>
      </c>
      <c r="H11" t="s">
        <v>534</v>
      </c>
      <c r="I11" t="s">
        <v>3351</v>
      </c>
      <c r="J11" t="s">
        <v>70</v>
      </c>
      <c r="K11" t="s">
        <v>70</v>
      </c>
      <c r="L11" t="s">
        <v>310</v>
      </c>
      <c r="M11" t="s">
        <v>3363</v>
      </c>
      <c r="N11" t="s">
        <v>577</v>
      </c>
      <c r="O11" t="s">
        <v>74</v>
      </c>
      <c r="P11" s="83">
        <v>90459.259195236998</v>
      </c>
      <c r="Q11" s="83">
        <v>1</v>
      </c>
      <c r="R11" s="91">
        <v>1216</v>
      </c>
      <c r="S11" s="83">
        <v>0</v>
      </c>
      <c r="T11" s="83">
        <v>1099.98459</v>
      </c>
      <c r="U11" s="81" t="s">
        <v>2796</v>
      </c>
      <c r="V11" s="81" t="s">
        <v>120</v>
      </c>
      <c r="W11" s="81" t="s">
        <v>113</v>
      </c>
    </row>
    <row r="12" spans="1:25" x14ac:dyDescent="0.2">
      <c r="A12">
        <v>170</v>
      </c>
      <c r="B12">
        <v>170</v>
      </c>
      <c r="C12" t="s">
        <v>3380</v>
      </c>
      <c r="D12">
        <v>511776783</v>
      </c>
      <c r="E12" t="s">
        <v>543</v>
      </c>
      <c r="F12" t="s">
        <v>3386</v>
      </c>
      <c r="G12" t="s">
        <v>3387</v>
      </c>
      <c r="H12" t="s">
        <v>534</v>
      </c>
      <c r="I12" t="s">
        <v>3351</v>
      </c>
      <c r="J12" t="s">
        <v>70</v>
      </c>
      <c r="K12" t="s">
        <v>70</v>
      </c>
      <c r="L12" t="s">
        <v>310</v>
      </c>
      <c r="M12" t="s">
        <v>3374</v>
      </c>
      <c r="N12" t="s">
        <v>577</v>
      </c>
      <c r="O12" t="s">
        <v>74</v>
      </c>
      <c r="P12" s="83">
        <v>201141.367517665</v>
      </c>
      <c r="Q12" s="83">
        <v>1</v>
      </c>
      <c r="R12" s="91">
        <v>8698</v>
      </c>
      <c r="S12" s="83">
        <v>0</v>
      </c>
      <c r="T12" s="83">
        <v>17495.276150000002</v>
      </c>
      <c r="U12" s="81" t="s">
        <v>3388</v>
      </c>
      <c r="V12" s="81" t="s">
        <v>1788</v>
      </c>
      <c r="W12" s="81" t="s">
        <v>1891</v>
      </c>
    </row>
    <row r="13" spans="1:25" x14ac:dyDescent="0.2">
      <c r="A13">
        <v>170</v>
      </c>
      <c r="B13">
        <v>170</v>
      </c>
      <c r="C13" t="s">
        <v>3389</v>
      </c>
      <c r="D13">
        <v>511303661</v>
      </c>
      <c r="E13" t="s">
        <v>543</v>
      </c>
      <c r="F13" t="s">
        <v>3390</v>
      </c>
      <c r="G13" t="s">
        <v>3391</v>
      </c>
      <c r="H13" t="s">
        <v>534</v>
      </c>
      <c r="I13" t="s">
        <v>3351</v>
      </c>
      <c r="J13" t="s">
        <v>70</v>
      </c>
      <c r="K13" t="s">
        <v>70</v>
      </c>
      <c r="L13" t="s">
        <v>310</v>
      </c>
      <c r="M13" t="s">
        <v>3355</v>
      </c>
      <c r="N13" t="s">
        <v>71</v>
      </c>
      <c r="O13" t="s">
        <v>74</v>
      </c>
      <c r="P13" s="83">
        <v>1740869.81278039</v>
      </c>
      <c r="Q13" s="83">
        <v>1</v>
      </c>
      <c r="R13" s="91">
        <v>5265</v>
      </c>
      <c r="S13" s="83">
        <v>0</v>
      </c>
      <c r="T13" s="83">
        <v>91656.795639999997</v>
      </c>
      <c r="U13" s="81" t="s">
        <v>3392</v>
      </c>
      <c r="V13" s="81" t="s">
        <v>1821</v>
      </c>
      <c r="W13" s="81" t="s">
        <v>1320</v>
      </c>
    </row>
    <row r="14" spans="1:25" x14ac:dyDescent="0.2">
      <c r="A14">
        <v>170</v>
      </c>
      <c r="B14">
        <v>170</v>
      </c>
      <c r="C14" t="s">
        <v>3393</v>
      </c>
      <c r="D14">
        <v>514884485</v>
      </c>
      <c r="E14" t="s">
        <v>543</v>
      </c>
      <c r="F14" t="s">
        <v>3394</v>
      </c>
      <c r="G14" t="s">
        <v>3395</v>
      </c>
      <c r="H14" t="s">
        <v>534</v>
      </c>
      <c r="I14" t="s">
        <v>3351</v>
      </c>
      <c r="J14" t="s">
        <v>70</v>
      </c>
      <c r="K14" t="s">
        <v>70</v>
      </c>
      <c r="L14" t="s">
        <v>310</v>
      </c>
      <c r="M14" t="s">
        <v>3396</v>
      </c>
      <c r="N14" t="s">
        <v>71</v>
      </c>
      <c r="O14" t="s">
        <v>74</v>
      </c>
      <c r="P14" s="83">
        <v>78259.051256592997</v>
      </c>
      <c r="Q14" s="83">
        <v>1</v>
      </c>
      <c r="R14" s="91">
        <v>10440</v>
      </c>
      <c r="S14" s="83">
        <v>0</v>
      </c>
      <c r="T14" s="83">
        <v>8170.2449500000002</v>
      </c>
      <c r="U14" s="81" t="s">
        <v>80</v>
      </c>
      <c r="V14" s="81" t="s">
        <v>1142</v>
      </c>
      <c r="W14" s="81" t="s">
        <v>138</v>
      </c>
    </row>
    <row r="15" spans="1:25" x14ac:dyDescent="0.2">
      <c r="A15">
        <v>170</v>
      </c>
      <c r="B15">
        <v>170</v>
      </c>
      <c r="C15" t="s">
        <v>3376</v>
      </c>
      <c r="D15">
        <v>513765339</v>
      </c>
      <c r="E15" t="s">
        <v>543</v>
      </c>
      <c r="F15" t="s">
        <v>3397</v>
      </c>
      <c r="G15" t="s">
        <v>3398</v>
      </c>
      <c r="H15" t="s">
        <v>534</v>
      </c>
      <c r="I15" t="s">
        <v>3351</v>
      </c>
      <c r="J15" t="s">
        <v>70</v>
      </c>
      <c r="K15" t="s">
        <v>70</v>
      </c>
      <c r="L15" t="s">
        <v>310</v>
      </c>
      <c r="M15" t="s">
        <v>3355</v>
      </c>
      <c r="N15" t="s">
        <v>71</v>
      </c>
      <c r="O15" t="s">
        <v>74</v>
      </c>
      <c r="P15" s="83">
        <v>147394.853090619</v>
      </c>
      <c r="Q15" s="83">
        <v>1</v>
      </c>
      <c r="R15" s="91">
        <v>9197</v>
      </c>
      <c r="S15" s="83">
        <v>0</v>
      </c>
      <c r="T15" s="83">
        <v>13555.904640000001</v>
      </c>
      <c r="U15" s="81" t="s">
        <v>3399</v>
      </c>
      <c r="V15" s="81" t="s">
        <v>2178</v>
      </c>
      <c r="W15" s="81" t="s">
        <v>1223</v>
      </c>
    </row>
    <row r="16" spans="1:25" x14ac:dyDescent="0.2">
      <c r="A16">
        <v>170</v>
      </c>
      <c r="B16">
        <v>170</v>
      </c>
      <c r="C16" t="s">
        <v>3376</v>
      </c>
      <c r="D16">
        <v>513765339</v>
      </c>
      <c r="E16" t="s">
        <v>543</v>
      </c>
      <c r="F16" t="s">
        <v>3400</v>
      </c>
      <c r="G16" t="s">
        <v>3401</v>
      </c>
      <c r="H16" t="s">
        <v>534</v>
      </c>
      <c r="I16" t="s">
        <v>3402</v>
      </c>
      <c r="J16" t="s">
        <v>70</v>
      </c>
      <c r="K16" t="s">
        <v>70</v>
      </c>
      <c r="L16" t="s">
        <v>310</v>
      </c>
      <c r="M16" t="s">
        <v>3403</v>
      </c>
      <c r="N16" t="s">
        <v>71</v>
      </c>
      <c r="O16" t="s">
        <v>74</v>
      </c>
      <c r="P16" s="83">
        <v>3188.0967620679999</v>
      </c>
      <c r="Q16" s="83">
        <v>1</v>
      </c>
      <c r="R16" s="91">
        <v>4218.01</v>
      </c>
      <c r="S16" s="83">
        <v>0</v>
      </c>
      <c r="T16" s="83">
        <v>134.47424000000001</v>
      </c>
      <c r="U16" s="81" t="s">
        <v>551</v>
      </c>
      <c r="V16" s="81" t="s">
        <v>88</v>
      </c>
      <c r="W16" s="81" t="s">
        <v>76</v>
      </c>
    </row>
    <row r="17" spans="1:23" x14ac:dyDescent="0.2">
      <c r="A17">
        <v>170</v>
      </c>
      <c r="B17">
        <v>170</v>
      </c>
      <c r="C17" t="s">
        <v>3364</v>
      </c>
      <c r="D17">
        <v>510938608</v>
      </c>
      <c r="E17" t="s">
        <v>543</v>
      </c>
      <c r="F17" t="s">
        <v>3404</v>
      </c>
      <c r="G17" t="s">
        <v>3405</v>
      </c>
      <c r="H17" t="s">
        <v>534</v>
      </c>
      <c r="I17" t="s">
        <v>3402</v>
      </c>
      <c r="J17" t="s">
        <v>70</v>
      </c>
      <c r="K17" t="s">
        <v>70</v>
      </c>
      <c r="L17" t="s">
        <v>310</v>
      </c>
      <c r="M17" t="s">
        <v>3406</v>
      </c>
      <c r="N17" t="s">
        <v>71</v>
      </c>
      <c r="O17" t="s">
        <v>74</v>
      </c>
      <c r="P17" s="83">
        <v>5630.4412609820001</v>
      </c>
      <c r="Q17" s="83">
        <v>1</v>
      </c>
      <c r="R17" s="91">
        <v>4524.32</v>
      </c>
      <c r="S17" s="83">
        <v>0</v>
      </c>
      <c r="T17" s="83">
        <v>254.73918</v>
      </c>
      <c r="U17" s="81" t="s">
        <v>218</v>
      </c>
      <c r="V17" s="81" t="s">
        <v>114</v>
      </c>
      <c r="W17" s="81" t="s">
        <v>75</v>
      </c>
    </row>
    <row r="18" spans="1:23" x14ac:dyDescent="0.2">
      <c r="A18">
        <v>170</v>
      </c>
      <c r="B18">
        <v>170</v>
      </c>
      <c r="C18" t="s">
        <v>3364</v>
      </c>
      <c r="D18">
        <v>510938608</v>
      </c>
      <c r="E18" t="s">
        <v>543</v>
      </c>
      <c r="F18" t="s">
        <v>3407</v>
      </c>
      <c r="G18" t="s">
        <v>3408</v>
      </c>
      <c r="H18" t="s">
        <v>534</v>
      </c>
      <c r="I18" t="s">
        <v>3402</v>
      </c>
      <c r="J18" t="s">
        <v>70</v>
      </c>
      <c r="K18" t="s">
        <v>70</v>
      </c>
      <c r="L18" t="s">
        <v>310</v>
      </c>
      <c r="M18" t="s">
        <v>3409</v>
      </c>
      <c r="N18" t="s">
        <v>71</v>
      </c>
      <c r="O18" t="s">
        <v>74</v>
      </c>
      <c r="P18" s="83">
        <v>56304.412609815001</v>
      </c>
      <c r="Q18" s="83">
        <v>1</v>
      </c>
      <c r="R18" s="91">
        <v>4370.3500000000004</v>
      </c>
      <c r="S18" s="83">
        <v>0</v>
      </c>
      <c r="T18" s="83">
        <v>2460.6999000000001</v>
      </c>
      <c r="U18" s="81" t="s">
        <v>2725</v>
      </c>
      <c r="V18" s="81" t="s">
        <v>284</v>
      </c>
      <c r="W18" s="81" t="s">
        <v>95</v>
      </c>
    </row>
    <row r="19" spans="1:23" x14ac:dyDescent="0.2">
      <c r="A19">
        <v>170</v>
      </c>
      <c r="B19">
        <v>170</v>
      </c>
      <c r="C19" t="s">
        <v>3380</v>
      </c>
      <c r="D19">
        <v>511776783</v>
      </c>
      <c r="E19" t="s">
        <v>543</v>
      </c>
      <c r="F19" t="s">
        <v>3410</v>
      </c>
      <c r="G19" t="s">
        <v>3411</v>
      </c>
      <c r="H19" t="s">
        <v>534</v>
      </c>
      <c r="I19" t="s">
        <v>3402</v>
      </c>
      <c r="J19" t="s">
        <v>70</v>
      </c>
      <c r="K19" t="s">
        <v>70</v>
      </c>
      <c r="L19" t="s">
        <v>310</v>
      </c>
      <c r="M19" t="s">
        <v>3409</v>
      </c>
      <c r="N19" t="s">
        <v>577</v>
      </c>
      <c r="O19" t="s">
        <v>74</v>
      </c>
      <c r="P19" s="83">
        <v>1548371.3467699201</v>
      </c>
      <c r="Q19" s="83">
        <v>1</v>
      </c>
      <c r="R19" s="91">
        <v>434.87</v>
      </c>
      <c r="S19" s="83">
        <v>0</v>
      </c>
      <c r="T19" s="83">
        <v>6733.4024799999997</v>
      </c>
      <c r="U19" s="81" t="s">
        <v>3412</v>
      </c>
      <c r="V19" s="81" t="s">
        <v>1257</v>
      </c>
      <c r="W19" s="81" t="s">
        <v>122</v>
      </c>
    </row>
    <row r="20" spans="1:23" x14ac:dyDescent="0.2">
      <c r="A20">
        <v>170</v>
      </c>
      <c r="B20">
        <v>170</v>
      </c>
      <c r="C20" t="s">
        <v>3389</v>
      </c>
      <c r="D20">
        <v>511303661</v>
      </c>
      <c r="E20" t="s">
        <v>543</v>
      </c>
      <c r="F20" t="s">
        <v>3413</v>
      </c>
      <c r="G20" t="s">
        <v>3414</v>
      </c>
      <c r="H20" t="s">
        <v>534</v>
      </c>
      <c r="I20" t="s">
        <v>3402</v>
      </c>
      <c r="J20" t="s">
        <v>70</v>
      </c>
      <c r="K20" t="s">
        <v>70</v>
      </c>
      <c r="L20" t="s">
        <v>310</v>
      </c>
      <c r="M20" t="s">
        <v>3406</v>
      </c>
      <c r="N20" t="s">
        <v>71</v>
      </c>
      <c r="O20" t="s">
        <v>74</v>
      </c>
      <c r="P20" s="83">
        <v>1029244.6625074201</v>
      </c>
      <c r="Q20" s="83">
        <v>1</v>
      </c>
      <c r="R20" s="91">
        <v>386.25</v>
      </c>
      <c r="S20" s="83">
        <v>0</v>
      </c>
      <c r="T20" s="83">
        <v>3975.4575100000002</v>
      </c>
      <c r="U20" s="81" t="s">
        <v>3415</v>
      </c>
      <c r="V20" s="81" t="s">
        <v>163</v>
      </c>
      <c r="W20" s="81" t="s">
        <v>116</v>
      </c>
    </row>
    <row r="21" spans="1:23" x14ac:dyDescent="0.2">
      <c r="A21">
        <v>170</v>
      </c>
      <c r="B21">
        <v>170</v>
      </c>
      <c r="C21" t="s">
        <v>3416</v>
      </c>
      <c r="D21" t="s">
        <v>3417</v>
      </c>
      <c r="E21" t="s">
        <v>2122</v>
      </c>
      <c r="F21" t="s">
        <v>3418</v>
      </c>
      <c r="G21" t="s">
        <v>3419</v>
      </c>
      <c r="H21" t="s">
        <v>534</v>
      </c>
      <c r="I21" t="s">
        <v>3420</v>
      </c>
      <c r="J21" t="s">
        <v>237</v>
      </c>
      <c r="K21" t="s">
        <v>493</v>
      </c>
      <c r="L21" t="s">
        <v>3077</v>
      </c>
      <c r="M21" t="s">
        <v>3421</v>
      </c>
      <c r="N21" t="s">
        <v>71</v>
      </c>
      <c r="O21" t="s">
        <v>150</v>
      </c>
      <c r="P21" s="83">
        <v>412436.168717311</v>
      </c>
      <c r="Q21" s="83">
        <v>2.9780000000000002</v>
      </c>
      <c r="R21" s="91">
        <v>74677</v>
      </c>
      <c r="S21" s="83">
        <v>785.07899999999995</v>
      </c>
      <c r="T21" s="83">
        <v>919546.94886999996</v>
      </c>
      <c r="U21" s="81" t="s">
        <v>160</v>
      </c>
      <c r="V21" s="81" t="s">
        <v>3422</v>
      </c>
      <c r="W21" s="81" t="s">
        <v>1271</v>
      </c>
    </row>
    <row r="22" spans="1:23" x14ac:dyDescent="0.2">
      <c r="A22">
        <v>170</v>
      </c>
      <c r="B22">
        <v>170</v>
      </c>
      <c r="C22" t="s">
        <v>3423</v>
      </c>
      <c r="D22" t="s">
        <v>3424</v>
      </c>
      <c r="E22" t="s">
        <v>2122</v>
      </c>
      <c r="F22" t="s">
        <v>3425</v>
      </c>
      <c r="G22" t="s">
        <v>3426</v>
      </c>
      <c r="H22" t="s">
        <v>534</v>
      </c>
      <c r="I22" t="s">
        <v>3420</v>
      </c>
      <c r="J22" t="s">
        <v>237</v>
      </c>
      <c r="K22" t="s">
        <v>493</v>
      </c>
      <c r="L22" t="s">
        <v>3301</v>
      </c>
      <c r="M22" t="s">
        <v>3421</v>
      </c>
      <c r="N22" t="s">
        <v>71</v>
      </c>
      <c r="O22" t="s">
        <v>150</v>
      </c>
      <c r="P22" s="83">
        <v>11066333.9131533</v>
      </c>
      <c r="Q22" s="83">
        <v>2.9780000000000002</v>
      </c>
      <c r="R22" s="91">
        <v>1500</v>
      </c>
      <c r="S22" s="83">
        <v>0</v>
      </c>
      <c r="T22" s="83">
        <v>494333.13589999999</v>
      </c>
      <c r="U22" s="81" t="s">
        <v>2620</v>
      </c>
      <c r="V22" s="81" t="s">
        <v>3427</v>
      </c>
      <c r="W22" s="81" t="s">
        <v>3428</v>
      </c>
    </row>
    <row r="23" spans="1:23" x14ac:dyDescent="0.2">
      <c r="A23">
        <v>170</v>
      </c>
      <c r="B23">
        <v>170</v>
      </c>
      <c r="C23" t="s">
        <v>3429</v>
      </c>
      <c r="D23" t="s">
        <v>3430</v>
      </c>
      <c r="E23" t="s">
        <v>2122</v>
      </c>
      <c r="F23" t="s">
        <v>3431</v>
      </c>
      <c r="G23" t="s">
        <v>3432</v>
      </c>
      <c r="H23" t="s">
        <v>534</v>
      </c>
      <c r="I23" t="s">
        <v>3420</v>
      </c>
      <c r="J23" t="s">
        <v>237</v>
      </c>
      <c r="K23" t="s">
        <v>493</v>
      </c>
      <c r="L23" t="s">
        <v>3077</v>
      </c>
      <c r="M23" t="s">
        <v>3421</v>
      </c>
      <c r="N23" t="s">
        <v>71</v>
      </c>
      <c r="O23" t="s">
        <v>150</v>
      </c>
      <c r="P23" s="83">
        <v>518654.87341736001</v>
      </c>
      <c r="Q23" s="83">
        <v>2.9780000000000002</v>
      </c>
      <c r="R23" s="91">
        <v>68681</v>
      </c>
      <c r="S23" s="83">
        <v>0</v>
      </c>
      <c r="T23" s="83">
        <v>1060815.27905</v>
      </c>
      <c r="U23" s="81" t="s">
        <v>484</v>
      </c>
      <c r="V23" s="81" t="s">
        <v>3433</v>
      </c>
      <c r="W23" s="81" t="s">
        <v>690</v>
      </c>
    </row>
    <row r="24" spans="1:23" x14ac:dyDescent="0.2">
      <c r="A24">
        <v>170</v>
      </c>
      <c r="B24">
        <v>170</v>
      </c>
      <c r="C24" t="s">
        <v>3434</v>
      </c>
      <c r="D24" t="s">
        <v>3435</v>
      </c>
      <c r="E24" t="s">
        <v>2122</v>
      </c>
      <c r="F24" t="s">
        <v>3436</v>
      </c>
      <c r="G24" t="s">
        <v>3437</v>
      </c>
      <c r="H24" t="s">
        <v>534</v>
      </c>
      <c r="I24" t="s">
        <v>3420</v>
      </c>
      <c r="J24" t="s">
        <v>237</v>
      </c>
      <c r="K24" t="s">
        <v>493</v>
      </c>
      <c r="L24" t="s">
        <v>3301</v>
      </c>
      <c r="M24" t="s">
        <v>3421</v>
      </c>
      <c r="N24" t="s">
        <v>71</v>
      </c>
      <c r="O24" t="s">
        <v>150</v>
      </c>
      <c r="P24" s="83">
        <v>193578.74565986599</v>
      </c>
      <c r="Q24" s="83">
        <v>2.9780000000000002</v>
      </c>
      <c r="R24" s="91">
        <v>7705.25</v>
      </c>
      <c r="S24" s="83">
        <v>0</v>
      </c>
      <c r="T24" s="83">
        <v>44419.032919999998</v>
      </c>
      <c r="U24" s="81" t="s">
        <v>2129</v>
      </c>
      <c r="V24" s="81" t="s">
        <v>3438</v>
      </c>
      <c r="W24" s="81" t="s">
        <v>794</v>
      </c>
    </row>
    <row r="25" spans="1:23" x14ac:dyDescent="0.2">
      <c r="A25">
        <v>170</v>
      </c>
      <c r="B25">
        <v>170</v>
      </c>
      <c r="C25" t="s">
        <v>2513</v>
      </c>
      <c r="D25" t="s">
        <v>3439</v>
      </c>
      <c r="E25" t="s">
        <v>2122</v>
      </c>
      <c r="F25" t="s">
        <v>3440</v>
      </c>
      <c r="G25" t="s">
        <v>3441</v>
      </c>
      <c r="H25" t="s">
        <v>534</v>
      </c>
      <c r="I25" t="s">
        <v>3420</v>
      </c>
      <c r="J25" t="s">
        <v>237</v>
      </c>
      <c r="K25" t="s">
        <v>493</v>
      </c>
      <c r="L25" t="s">
        <v>3125</v>
      </c>
      <c r="M25" t="s">
        <v>3421</v>
      </c>
      <c r="N25" t="s">
        <v>71</v>
      </c>
      <c r="O25" t="s">
        <v>150</v>
      </c>
      <c r="P25" s="83">
        <v>5963.704025217</v>
      </c>
      <c r="Q25" s="83">
        <v>2.9780000000000002</v>
      </c>
      <c r="R25" s="91">
        <v>3026.8</v>
      </c>
      <c r="S25" s="83">
        <v>0</v>
      </c>
      <c r="T25" s="83">
        <v>537.55696999999998</v>
      </c>
      <c r="U25" s="81" t="s">
        <v>88</v>
      </c>
      <c r="V25" s="81" t="s">
        <v>104</v>
      </c>
      <c r="W25" s="81" t="s">
        <v>88</v>
      </c>
    </row>
    <row r="26" spans="1:23" x14ac:dyDescent="0.2">
      <c r="A26">
        <v>170</v>
      </c>
      <c r="B26">
        <v>170</v>
      </c>
      <c r="C26" t="s">
        <v>3442</v>
      </c>
      <c r="D26" t="s">
        <v>3443</v>
      </c>
      <c r="E26" t="s">
        <v>2122</v>
      </c>
      <c r="F26" t="s">
        <v>3444</v>
      </c>
      <c r="G26" t="s">
        <v>3445</v>
      </c>
      <c r="H26" t="s">
        <v>534</v>
      </c>
      <c r="I26" t="s">
        <v>3420</v>
      </c>
      <c r="J26" t="s">
        <v>237</v>
      </c>
      <c r="K26" t="s">
        <v>493</v>
      </c>
      <c r="L26" t="s">
        <v>3125</v>
      </c>
      <c r="M26" t="s">
        <v>3421</v>
      </c>
      <c r="N26" t="s">
        <v>71</v>
      </c>
      <c r="O26" t="s">
        <v>150</v>
      </c>
      <c r="P26" s="83">
        <v>12017645.6392485</v>
      </c>
      <c r="Q26" s="83">
        <v>2.9780000000000002</v>
      </c>
      <c r="R26" s="91">
        <v>1252.4000000000001</v>
      </c>
      <c r="S26" s="83">
        <v>0</v>
      </c>
      <c r="T26" s="83">
        <v>448215.78408999997</v>
      </c>
      <c r="U26" s="81" t="s">
        <v>1991</v>
      </c>
      <c r="V26" s="81" t="s">
        <v>3446</v>
      </c>
      <c r="W26" s="81" t="s">
        <v>3447</v>
      </c>
    </row>
    <row r="27" spans="1:23" x14ac:dyDescent="0.2">
      <c r="A27">
        <v>170</v>
      </c>
      <c r="B27">
        <v>170</v>
      </c>
      <c r="C27" t="s">
        <v>3448</v>
      </c>
      <c r="D27" t="s">
        <v>3449</v>
      </c>
      <c r="E27" t="s">
        <v>2122</v>
      </c>
      <c r="F27" t="s">
        <v>3450</v>
      </c>
      <c r="G27" t="s">
        <v>3451</v>
      </c>
      <c r="H27" t="s">
        <v>534</v>
      </c>
      <c r="I27" t="s">
        <v>3420</v>
      </c>
      <c r="J27" t="s">
        <v>237</v>
      </c>
      <c r="K27" t="s">
        <v>493</v>
      </c>
      <c r="L27" t="s">
        <v>3301</v>
      </c>
      <c r="M27" t="s">
        <v>3421</v>
      </c>
      <c r="N27" t="s">
        <v>71</v>
      </c>
      <c r="O27" t="s">
        <v>150</v>
      </c>
      <c r="P27" s="83">
        <v>4609074.90885856</v>
      </c>
      <c r="Q27" s="83">
        <v>2.9780000000000002</v>
      </c>
      <c r="R27" s="91">
        <v>1641.8</v>
      </c>
      <c r="S27" s="83">
        <v>0</v>
      </c>
      <c r="T27" s="83">
        <v>225350.59614000001</v>
      </c>
      <c r="U27" s="81" t="s">
        <v>3452</v>
      </c>
      <c r="V27" s="81" t="s">
        <v>3453</v>
      </c>
      <c r="W27" s="81" t="s">
        <v>323</v>
      </c>
    </row>
    <row r="28" spans="1:23" x14ac:dyDescent="0.2">
      <c r="A28">
        <v>170</v>
      </c>
      <c r="B28">
        <v>170</v>
      </c>
      <c r="C28" t="s">
        <v>3454</v>
      </c>
      <c r="D28" t="s">
        <v>3455</v>
      </c>
      <c r="E28" t="s">
        <v>2122</v>
      </c>
      <c r="F28" t="s">
        <v>3456</v>
      </c>
      <c r="G28" t="s">
        <v>3457</v>
      </c>
      <c r="H28" t="s">
        <v>534</v>
      </c>
      <c r="I28" t="s">
        <v>3420</v>
      </c>
      <c r="J28" t="s">
        <v>237</v>
      </c>
      <c r="K28" t="s">
        <v>493</v>
      </c>
      <c r="L28" t="s">
        <v>3077</v>
      </c>
      <c r="M28" t="s">
        <v>3421</v>
      </c>
      <c r="N28" t="s">
        <v>71</v>
      </c>
      <c r="O28" t="s">
        <v>150</v>
      </c>
      <c r="P28" s="83">
        <v>17373.803888564002</v>
      </c>
      <c r="Q28" s="83">
        <v>2.9780000000000002</v>
      </c>
      <c r="R28" s="91">
        <v>74889</v>
      </c>
      <c r="S28" s="83">
        <v>0</v>
      </c>
      <c r="T28" s="83">
        <v>38746.960489999998</v>
      </c>
      <c r="U28" s="81" t="s">
        <v>75</v>
      </c>
      <c r="V28" s="81" t="s">
        <v>800</v>
      </c>
      <c r="W28" s="81" t="s">
        <v>101</v>
      </c>
    </row>
    <row r="29" spans="1:23" x14ac:dyDescent="0.2">
      <c r="A29">
        <v>170</v>
      </c>
      <c r="B29">
        <v>170</v>
      </c>
      <c r="C29" t="s">
        <v>3434</v>
      </c>
      <c r="D29" t="s">
        <v>3435</v>
      </c>
      <c r="E29" t="s">
        <v>2122</v>
      </c>
      <c r="F29" t="s">
        <v>3458</v>
      </c>
      <c r="G29" t="s">
        <v>3459</v>
      </c>
      <c r="H29" t="s">
        <v>534</v>
      </c>
      <c r="I29" t="s">
        <v>3420</v>
      </c>
      <c r="J29" t="s">
        <v>237</v>
      </c>
      <c r="K29" t="s">
        <v>493</v>
      </c>
      <c r="L29" t="s">
        <v>3301</v>
      </c>
      <c r="M29" t="s">
        <v>3421</v>
      </c>
      <c r="N29" t="s">
        <v>71</v>
      </c>
      <c r="O29" t="s">
        <v>150</v>
      </c>
      <c r="P29" s="83">
        <v>178690.04312086999</v>
      </c>
      <c r="Q29" s="83">
        <v>2.9780000000000002</v>
      </c>
      <c r="R29" s="91">
        <v>54336.5</v>
      </c>
      <c r="S29" s="83">
        <v>0</v>
      </c>
      <c r="T29" s="83">
        <v>289145.67969999998</v>
      </c>
      <c r="U29" s="81" t="s">
        <v>1601</v>
      </c>
      <c r="V29" s="81" t="s">
        <v>3460</v>
      </c>
      <c r="W29" s="81" t="s">
        <v>3461</v>
      </c>
    </row>
    <row r="30" spans="1:23" x14ac:dyDescent="0.2">
      <c r="A30">
        <v>170</v>
      </c>
      <c r="B30">
        <v>170</v>
      </c>
      <c r="C30" t="s">
        <v>3462</v>
      </c>
      <c r="D30" t="s">
        <v>3463</v>
      </c>
      <c r="E30" t="s">
        <v>2122</v>
      </c>
      <c r="F30" t="s">
        <v>3464</v>
      </c>
      <c r="G30" t="s">
        <v>3465</v>
      </c>
      <c r="H30" t="s">
        <v>534</v>
      </c>
      <c r="I30" t="s">
        <v>3420</v>
      </c>
      <c r="J30" t="s">
        <v>237</v>
      </c>
      <c r="K30" t="s">
        <v>493</v>
      </c>
      <c r="L30" t="s">
        <v>3077</v>
      </c>
      <c r="M30" t="s">
        <v>3466</v>
      </c>
      <c r="N30" t="s">
        <v>71</v>
      </c>
      <c r="O30" t="s">
        <v>150</v>
      </c>
      <c r="P30" s="83">
        <v>271817.48060168402</v>
      </c>
      <c r="Q30" s="83">
        <v>2.9780000000000002</v>
      </c>
      <c r="R30" s="91">
        <v>2765</v>
      </c>
      <c r="S30" s="83">
        <v>0</v>
      </c>
      <c r="T30" s="83">
        <v>22381.91344</v>
      </c>
      <c r="U30" s="81" t="s">
        <v>2266</v>
      </c>
      <c r="V30" s="81" t="s">
        <v>1214</v>
      </c>
      <c r="W30" s="81" t="s">
        <v>1304</v>
      </c>
    </row>
    <row r="31" spans="1:23" x14ac:dyDescent="0.2">
      <c r="A31">
        <v>170</v>
      </c>
      <c r="B31">
        <v>170</v>
      </c>
      <c r="C31" t="s">
        <v>3442</v>
      </c>
      <c r="D31" t="s">
        <v>3467</v>
      </c>
      <c r="E31" t="s">
        <v>2122</v>
      </c>
      <c r="F31" t="s">
        <v>3468</v>
      </c>
      <c r="G31" t="s">
        <v>3469</v>
      </c>
      <c r="H31" t="s">
        <v>534</v>
      </c>
      <c r="I31" t="s">
        <v>3420</v>
      </c>
      <c r="J31" t="s">
        <v>237</v>
      </c>
      <c r="K31" t="s">
        <v>3470</v>
      </c>
      <c r="L31" t="s">
        <v>3125</v>
      </c>
      <c r="M31" t="s">
        <v>3471</v>
      </c>
      <c r="N31" t="s">
        <v>71</v>
      </c>
      <c r="O31" t="s">
        <v>156</v>
      </c>
      <c r="P31" s="83">
        <v>543838.85140088398</v>
      </c>
      <c r="Q31" s="83">
        <v>3.3944999999999999</v>
      </c>
      <c r="R31" s="91">
        <v>5559</v>
      </c>
      <c r="S31" s="83">
        <v>0</v>
      </c>
      <c r="T31" s="83">
        <v>102622.52993999999</v>
      </c>
      <c r="U31" s="81" t="s">
        <v>1606</v>
      </c>
      <c r="V31" s="81" t="s">
        <v>3472</v>
      </c>
      <c r="W31" s="81" t="s">
        <v>1426</v>
      </c>
    </row>
    <row r="32" spans="1:23" x14ac:dyDescent="0.2">
      <c r="A32">
        <v>170</v>
      </c>
      <c r="B32">
        <v>170</v>
      </c>
      <c r="C32" t="s">
        <v>3442</v>
      </c>
      <c r="D32" t="s">
        <v>3467</v>
      </c>
      <c r="E32" t="s">
        <v>2122</v>
      </c>
      <c r="F32" t="s">
        <v>3468</v>
      </c>
      <c r="G32" t="s">
        <v>3469</v>
      </c>
      <c r="H32" t="s">
        <v>534</v>
      </c>
      <c r="I32" t="s">
        <v>3420</v>
      </c>
      <c r="J32" t="s">
        <v>237</v>
      </c>
      <c r="K32" t="s">
        <v>3470</v>
      </c>
      <c r="L32" t="s">
        <v>3125</v>
      </c>
      <c r="M32" t="s">
        <v>3471</v>
      </c>
      <c r="N32" t="s">
        <v>71</v>
      </c>
      <c r="O32" t="s">
        <v>156</v>
      </c>
      <c r="P32" s="83">
        <v>17074.708764108</v>
      </c>
      <c r="Q32" s="83">
        <v>3.3944999999999999</v>
      </c>
      <c r="R32" s="91">
        <v>5559</v>
      </c>
      <c r="S32" s="83">
        <v>0</v>
      </c>
      <c r="T32" s="83">
        <v>3222.0019000000002</v>
      </c>
      <c r="U32" s="81" t="s">
        <v>1133</v>
      </c>
      <c r="V32" s="81" t="s">
        <v>112</v>
      </c>
      <c r="W32" s="81" t="s">
        <v>110</v>
      </c>
    </row>
    <row r="33" spans="1:23" x14ac:dyDescent="0.2">
      <c r="A33">
        <v>170</v>
      </c>
      <c r="B33">
        <v>170</v>
      </c>
      <c r="C33" t="s">
        <v>3473</v>
      </c>
      <c r="D33" t="s">
        <v>3474</v>
      </c>
      <c r="E33" t="s">
        <v>2122</v>
      </c>
      <c r="F33" t="s">
        <v>3475</v>
      </c>
      <c r="G33" t="s">
        <v>3476</v>
      </c>
      <c r="H33" t="s">
        <v>534</v>
      </c>
      <c r="I33" t="s">
        <v>3420</v>
      </c>
      <c r="J33" t="s">
        <v>237</v>
      </c>
      <c r="K33" t="s">
        <v>2164</v>
      </c>
      <c r="L33" t="s">
        <v>3147</v>
      </c>
      <c r="M33" t="s">
        <v>3477</v>
      </c>
      <c r="N33" t="s">
        <v>71</v>
      </c>
      <c r="O33" t="s">
        <v>162</v>
      </c>
      <c r="P33" s="83">
        <v>19475411.3672047</v>
      </c>
      <c r="Q33" s="83">
        <v>1.8341E-2</v>
      </c>
      <c r="R33" s="91">
        <v>42360</v>
      </c>
      <c r="S33" s="83">
        <v>0</v>
      </c>
      <c r="T33" s="83">
        <v>151309.29302000001</v>
      </c>
      <c r="U33" s="81" t="s">
        <v>118</v>
      </c>
      <c r="V33" s="81" t="s">
        <v>3478</v>
      </c>
      <c r="W33" s="81" t="s">
        <v>3479</v>
      </c>
    </row>
    <row r="34" spans="1:23" x14ac:dyDescent="0.2">
      <c r="A34">
        <v>170</v>
      </c>
      <c r="B34">
        <v>170</v>
      </c>
      <c r="C34" t="s">
        <v>3454</v>
      </c>
      <c r="D34" t="s">
        <v>3480</v>
      </c>
      <c r="E34" t="s">
        <v>2122</v>
      </c>
      <c r="F34" t="s">
        <v>3481</v>
      </c>
      <c r="G34" t="s">
        <v>3482</v>
      </c>
      <c r="H34" t="s">
        <v>534</v>
      </c>
      <c r="I34" t="s">
        <v>3420</v>
      </c>
      <c r="J34" t="s">
        <v>237</v>
      </c>
      <c r="K34" t="s">
        <v>3483</v>
      </c>
      <c r="L34" t="s">
        <v>3077</v>
      </c>
      <c r="M34" t="s">
        <v>3484</v>
      </c>
      <c r="N34" t="s">
        <v>71</v>
      </c>
      <c r="O34" t="s">
        <v>150</v>
      </c>
      <c r="P34" s="83">
        <v>676264.69216654205</v>
      </c>
      <c r="Q34" s="83">
        <v>2.9780000000000002</v>
      </c>
      <c r="R34" s="91">
        <v>6841</v>
      </c>
      <c r="S34" s="83">
        <v>0</v>
      </c>
      <c r="T34" s="83">
        <v>137772.01089000001</v>
      </c>
      <c r="U34" s="81" t="s">
        <v>2326</v>
      </c>
      <c r="V34" s="81" t="s">
        <v>3485</v>
      </c>
      <c r="W34" s="81" t="s">
        <v>3486</v>
      </c>
    </row>
    <row r="35" spans="1:23" x14ac:dyDescent="0.2">
      <c r="A35">
        <v>170</v>
      </c>
      <c r="B35">
        <v>170</v>
      </c>
      <c r="C35" t="s">
        <v>3454</v>
      </c>
      <c r="D35" t="s">
        <v>3487</v>
      </c>
      <c r="E35" t="s">
        <v>2122</v>
      </c>
      <c r="F35" t="s">
        <v>3488</v>
      </c>
      <c r="G35" t="s">
        <v>3489</v>
      </c>
      <c r="H35" t="s">
        <v>534</v>
      </c>
      <c r="I35" t="s">
        <v>3420</v>
      </c>
      <c r="J35" t="s">
        <v>237</v>
      </c>
      <c r="K35" t="s">
        <v>3142</v>
      </c>
      <c r="L35" t="s">
        <v>3077</v>
      </c>
      <c r="M35" t="s">
        <v>3490</v>
      </c>
      <c r="N35" t="s">
        <v>71</v>
      </c>
      <c r="O35" t="s">
        <v>150</v>
      </c>
      <c r="P35" s="83">
        <v>508266.75210602902</v>
      </c>
      <c r="Q35" s="83">
        <v>2.9780000000000002</v>
      </c>
      <c r="R35" s="91">
        <v>3159</v>
      </c>
      <c r="S35" s="83">
        <v>0</v>
      </c>
      <c r="T35" s="83">
        <v>47815.204870000001</v>
      </c>
      <c r="U35" s="81" t="s">
        <v>3491</v>
      </c>
      <c r="V35" s="81" t="s">
        <v>1468</v>
      </c>
      <c r="W35" s="81" t="s">
        <v>153</v>
      </c>
    </row>
    <row r="36" spans="1:23" x14ac:dyDescent="0.2">
      <c r="A36">
        <v>170</v>
      </c>
      <c r="B36">
        <v>170</v>
      </c>
      <c r="C36" t="s">
        <v>3492</v>
      </c>
      <c r="D36" t="s">
        <v>3493</v>
      </c>
      <c r="E36" t="s">
        <v>2122</v>
      </c>
      <c r="F36" t="s">
        <v>3494</v>
      </c>
      <c r="G36" t="s">
        <v>3495</v>
      </c>
      <c r="H36" t="s">
        <v>534</v>
      </c>
      <c r="I36" t="s">
        <v>3420</v>
      </c>
      <c r="J36" t="s">
        <v>237</v>
      </c>
      <c r="K36" t="s">
        <v>3496</v>
      </c>
      <c r="L36" t="s">
        <v>3077</v>
      </c>
      <c r="M36" t="s">
        <v>3497</v>
      </c>
      <c r="N36" t="s">
        <v>71</v>
      </c>
      <c r="O36" t="s">
        <v>150</v>
      </c>
      <c r="P36" s="83">
        <v>341680.541032949</v>
      </c>
      <c r="Q36" s="83">
        <v>2.9780000000000002</v>
      </c>
      <c r="R36" s="91">
        <v>4278</v>
      </c>
      <c r="S36" s="83">
        <v>0</v>
      </c>
      <c r="T36" s="83">
        <v>43529.704579999998</v>
      </c>
      <c r="U36" s="81" t="s">
        <v>2870</v>
      </c>
      <c r="V36" s="81" t="s">
        <v>3498</v>
      </c>
      <c r="W36" s="81" t="s">
        <v>2869</v>
      </c>
    </row>
    <row r="37" spans="1:23" x14ac:dyDescent="0.2">
      <c r="A37">
        <v>170</v>
      </c>
      <c r="B37">
        <v>170</v>
      </c>
      <c r="C37" t="s">
        <v>3448</v>
      </c>
      <c r="D37" t="s">
        <v>3499</v>
      </c>
      <c r="E37" t="s">
        <v>2122</v>
      </c>
      <c r="F37" t="s">
        <v>3500</v>
      </c>
      <c r="G37" t="s">
        <v>3501</v>
      </c>
      <c r="H37" t="s">
        <v>534</v>
      </c>
      <c r="I37" t="s">
        <v>3420</v>
      </c>
      <c r="J37" t="s">
        <v>237</v>
      </c>
      <c r="K37" t="s">
        <v>3142</v>
      </c>
      <c r="L37" t="s">
        <v>3301</v>
      </c>
      <c r="M37" t="s">
        <v>3502</v>
      </c>
      <c r="N37" t="s">
        <v>71</v>
      </c>
      <c r="O37" t="s">
        <v>150</v>
      </c>
      <c r="P37" s="83">
        <v>148034.562159191</v>
      </c>
      <c r="Q37" s="83">
        <v>2.9780000000000002</v>
      </c>
      <c r="R37" s="91">
        <v>2242.75</v>
      </c>
      <c r="S37" s="83">
        <v>0</v>
      </c>
      <c r="T37" s="83">
        <v>9887.0944299999992</v>
      </c>
      <c r="U37" s="81" t="s">
        <v>1311</v>
      </c>
      <c r="V37" s="81" t="s">
        <v>2836</v>
      </c>
      <c r="W37" s="81" t="s">
        <v>284</v>
      </c>
    </row>
    <row r="38" spans="1:23" x14ac:dyDescent="0.2">
      <c r="A38">
        <v>170</v>
      </c>
      <c r="B38">
        <v>170</v>
      </c>
      <c r="C38" t="s">
        <v>3454</v>
      </c>
      <c r="D38" t="s">
        <v>3503</v>
      </c>
      <c r="E38" t="s">
        <v>2122</v>
      </c>
      <c r="F38" t="s">
        <v>3504</v>
      </c>
      <c r="G38" t="s">
        <v>3505</v>
      </c>
      <c r="H38" t="s">
        <v>534</v>
      </c>
      <c r="I38" t="s">
        <v>3420</v>
      </c>
      <c r="J38" t="s">
        <v>237</v>
      </c>
      <c r="K38" t="s">
        <v>493</v>
      </c>
      <c r="L38" t="s">
        <v>3066</v>
      </c>
      <c r="M38" t="s">
        <v>3484</v>
      </c>
      <c r="N38" t="s">
        <v>71</v>
      </c>
      <c r="O38" t="s">
        <v>150</v>
      </c>
      <c r="P38" s="83">
        <v>166645.69308937999</v>
      </c>
      <c r="Q38" s="83">
        <v>2.9780000000000002</v>
      </c>
      <c r="R38" s="91">
        <v>10230</v>
      </c>
      <c r="S38" s="83">
        <v>0</v>
      </c>
      <c r="T38" s="83">
        <v>50768.510410000003</v>
      </c>
      <c r="U38" s="81" t="s">
        <v>552</v>
      </c>
      <c r="V38" s="81" t="s">
        <v>3506</v>
      </c>
      <c r="W38" s="81" t="s">
        <v>702</v>
      </c>
    </row>
    <row r="39" spans="1:23" x14ac:dyDescent="0.2">
      <c r="A39">
        <v>170</v>
      </c>
      <c r="B39">
        <v>170</v>
      </c>
      <c r="C39" t="s">
        <v>3448</v>
      </c>
      <c r="D39" t="s">
        <v>3507</v>
      </c>
      <c r="E39" t="s">
        <v>2122</v>
      </c>
      <c r="F39" t="s">
        <v>3508</v>
      </c>
      <c r="G39" t="s">
        <v>3509</v>
      </c>
      <c r="H39" t="s">
        <v>534</v>
      </c>
      <c r="I39" t="s">
        <v>3420</v>
      </c>
      <c r="J39" t="s">
        <v>237</v>
      </c>
      <c r="K39" t="s">
        <v>3483</v>
      </c>
      <c r="L39" t="s">
        <v>3301</v>
      </c>
      <c r="M39" t="s">
        <v>3484</v>
      </c>
      <c r="N39" t="s">
        <v>71</v>
      </c>
      <c r="O39" t="s">
        <v>150</v>
      </c>
      <c r="P39" s="83">
        <v>1426288.2640755801</v>
      </c>
      <c r="Q39" s="83">
        <v>2.9780000000000002</v>
      </c>
      <c r="R39" s="91">
        <v>9497</v>
      </c>
      <c r="S39" s="83">
        <v>0</v>
      </c>
      <c r="T39" s="83">
        <v>403383.78820000001</v>
      </c>
      <c r="U39" s="81" t="s">
        <v>3510</v>
      </c>
      <c r="V39" s="81" t="s">
        <v>3511</v>
      </c>
      <c r="W39" s="81" t="s">
        <v>400</v>
      </c>
    </row>
    <row r="40" spans="1:23" x14ac:dyDescent="0.2">
      <c r="A40">
        <v>170</v>
      </c>
      <c r="B40">
        <v>170</v>
      </c>
      <c r="C40" t="s">
        <v>3434</v>
      </c>
      <c r="D40" t="s">
        <v>3512</v>
      </c>
      <c r="E40" t="s">
        <v>2122</v>
      </c>
      <c r="F40" t="s">
        <v>3513</v>
      </c>
      <c r="G40" t="s">
        <v>3514</v>
      </c>
      <c r="H40" t="s">
        <v>534</v>
      </c>
      <c r="I40" t="s">
        <v>3420</v>
      </c>
      <c r="J40" t="s">
        <v>237</v>
      </c>
      <c r="K40" t="s">
        <v>3483</v>
      </c>
      <c r="L40" t="s">
        <v>3301</v>
      </c>
      <c r="M40" t="s">
        <v>3484</v>
      </c>
      <c r="N40" t="s">
        <v>71</v>
      </c>
      <c r="O40" t="s">
        <v>150</v>
      </c>
      <c r="P40" s="83">
        <v>2032467.80714943</v>
      </c>
      <c r="Q40" s="83">
        <v>2.9780000000000002</v>
      </c>
      <c r="R40" s="91">
        <v>8769</v>
      </c>
      <c r="S40" s="83">
        <v>0</v>
      </c>
      <c r="T40" s="83">
        <v>530760.30978000001</v>
      </c>
      <c r="U40" s="81" t="s">
        <v>3515</v>
      </c>
      <c r="V40" s="81" t="s">
        <v>3516</v>
      </c>
      <c r="W40" s="81" t="s">
        <v>1569</v>
      </c>
    </row>
    <row r="41" spans="1:23" x14ac:dyDescent="0.2">
      <c r="A41">
        <v>170</v>
      </c>
      <c r="B41">
        <v>170</v>
      </c>
      <c r="C41" t="s">
        <v>3517</v>
      </c>
      <c r="D41" t="s">
        <v>3518</v>
      </c>
      <c r="E41" t="s">
        <v>2122</v>
      </c>
      <c r="F41" t="s">
        <v>3519</v>
      </c>
      <c r="G41" t="s">
        <v>3520</v>
      </c>
      <c r="H41" t="s">
        <v>534</v>
      </c>
      <c r="I41" t="s">
        <v>3420</v>
      </c>
      <c r="J41" t="s">
        <v>237</v>
      </c>
      <c r="K41" t="s">
        <v>3483</v>
      </c>
      <c r="L41" t="s">
        <v>3521</v>
      </c>
      <c r="M41" t="s">
        <v>3484</v>
      </c>
      <c r="N41" t="s">
        <v>71</v>
      </c>
      <c r="O41" t="s">
        <v>150</v>
      </c>
      <c r="P41" s="83">
        <v>686513.79743411206</v>
      </c>
      <c r="Q41" s="83">
        <v>2.9780000000000002</v>
      </c>
      <c r="R41" s="91">
        <v>1912</v>
      </c>
      <c r="S41" s="83">
        <v>0</v>
      </c>
      <c r="T41" s="83">
        <v>39089.656260000003</v>
      </c>
      <c r="U41" s="81" t="s">
        <v>1691</v>
      </c>
      <c r="V41" s="81" t="s">
        <v>3522</v>
      </c>
      <c r="W41" s="81" t="s">
        <v>1811</v>
      </c>
    </row>
    <row r="42" spans="1:23" x14ac:dyDescent="0.2">
      <c r="A42">
        <v>170</v>
      </c>
      <c r="B42">
        <v>170</v>
      </c>
      <c r="C42" t="s">
        <v>3523</v>
      </c>
      <c r="D42" t="s">
        <v>3524</v>
      </c>
      <c r="E42" t="s">
        <v>2122</v>
      </c>
      <c r="F42" t="s">
        <v>3525</v>
      </c>
      <c r="G42" t="s">
        <v>3526</v>
      </c>
      <c r="H42" t="s">
        <v>534</v>
      </c>
      <c r="I42" t="s">
        <v>3420</v>
      </c>
      <c r="J42" t="s">
        <v>237</v>
      </c>
      <c r="K42" t="s">
        <v>3483</v>
      </c>
      <c r="L42" t="s">
        <v>3301</v>
      </c>
      <c r="M42" t="s">
        <v>3484</v>
      </c>
      <c r="N42" t="s">
        <v>71</v>
      </c>
      <c r="O42" t="s">
        <v>150</v>
      </c>
      <c r="P42" s="83">
        <v>320961.758375042</v>
      </c>
      <c r="Q42" s="83">
        <v>2.9780000000000002</v>
      </c>
      <c r="R42" s="91">
        <v>10670</v>
      </c>
      <c r="S42" s="83">
        <v>0</v>
      </c>
      <c r="T42" s="83">
        <v>101986.43322000001</v>
      </c>
      <c r="U42" s="81" t="s">
        <v>3527</v>
      </c>
      <c r="V42" s="81" t="s">
        <v>3528</v>
      </c>
      <c r="W42" s="81" t="s">
        <v>2177</v>
      </c>
    </row>
    <row r="43" spans="1:23" x14ac:dyDescent="0.2">
      <c r="A43">
        <v>170</v>
      </c>
      <c r="B43">
        <v>170</v>
      </c>
      <c r="C43" t="s">
        <v>3434</v>
      </c>
      <c r="D43" t="s">
        <v>3529</v>
      </c>
      <c r="E43" t="s">
        <v>2122</v>
      </c>
      <c r="F43" t="s">
        <v>3530</v>
      </c>
      <c r="G43" t="s">
        <v>3531</v>
      </c>
      <c r="H43" t="s">
        <v>534</v>
      </c>
      <c r="I43" t="s">
        <v>3420</v>
      </c>
      <c r="J43" t="s">
        <v>237</v>
      </c>
      <c r="K43" t="s">
        <v>3532</v>
      </c>
      <c r="L43" t="s">
        <v>3301</v>
      </c>
      <c r="M43" t="s">
        <v>3484</v>
      </c>
      <c r="N43" t="s">
        <v>71</v>
      </c>
      <c r="O43" t="s">
        <v>150</v>
      </c>
      <c r="P43" s="83">
        <v>680919.45482456102</v>
      </c>
      <c r="Q43" s="83">
        <v>2.9780000000000002</v>
      </c>
      <c r="R43" s="91">
        <v>4898</v>
      </c>
      <c r="S43" s="83">
        <v>0</v>
      </c>
      <c r="T43" s="83">
        <v>99320.573120000001</v>
      </c>
      <c r="U43" s="81" t="s">
        <v>3533</v>
      </c>
      <c r="V43" s="81" t="s">
        <v>3534</v>
      </c>
      <c r="W43" s="81" t="s">
        <v>2159</v>
      </c>
    </row>
    <row r="44" spans="1:23" x14ac:dyDescent="0.2">
      <c r="A44">
        <v>170</v>
      </c>
      <c r="B44">
        <v>170</v>
      </c>
      <c r="C44" t="s">
        <v>3535</v>
      </c>
      <c r="D44" t="s">
        <v>3536</v>
      </c>
      <c r="E44" t="s">
        <v>2122</v>
      </c>
      <c r="F44" t="s">
        <v>3537</v>
      </c>
      <c r="G44" t="s">
        <v>3538</v>
      </c>
      <c r="H44" t="s">
        <v>534</v>
      </c>
      <c r="I44" t="s">
        <v>3539</v>
      </c>
      <c r="J44" t="s">
        <v>237</v>
      </c>
      <c r="K44" t="s">
        <v>3540</v>
      </c>
      <c r="L44" t="s">
        <v>3125</v>
      </c>
      <c r="M44" t="s">
        <v>3541</v>
      </c>
      <c r="N44" t="s">
        <v>71</v>
      </c>
      <c r="O44" t="s">
        <v>150</v>
      </c>
      <c r="P44" s="83">
        <v>36914.182963107</v>
      </c>
      <c r="Q44" s="83">
        <v>2.9780000000000002</v>
      </c>
      <c r="R44" s="91">
        <v>11058</v>
      </c>
      <c r="S44" s="83">
        <v>0</v>
      </c>
      <c r="T44" s="83">
        <v>12156.10771</v>
      </c>
      <c r="U44" s="81" t="s">
        <v>3346</v>
      </c>
      <c r="V44" s="81" t="s">
        <v>1665</v>
      </c>
      <c r="W44" s="81" t="s">
        <v>160</v>
      </c>
    </row>
    <row r="45" spans="1:23" x14ac:dyDescent="0.2">
      <c r="A45">
        <v>170</v>
      </c>
      <c r="B45">
        <v>170</v>
      </c>
      <c r="C45" t="s">
        <v>3442</v>
      </c>
      <c r="D45" t="s">
        <v>3542</v>
      </c>
      <c r="E45" t="s">
        <v>2122</v>
      </c>
      <c r="F45" t="s">
        <v>3543</v>
      </c>
      <c r="G45" t="s">
        <v>3544</v>
      </c>
      <c r="H45" t="s">
        <v>534</v>
      </c>
      <c r="I45" t="s">
        <v>3539</v>
      </c>
      <c r="J45" t="s">
        <v>237</v>
      </c>
      <c r="K45" t="s">
        <v>3483</v>
      </c>
      <c r="L45" t="s">
        <v>3301</v>
      </c>
      <c r="M45" t="s">
        <v>3545</v>
      </c>
      <c r="N45" t="s">
        <v>71</v>
      </c>
      <c r="O45" t="s">
        <v>150</v>
      </c>
      <c r="P45" s="83">
        <v>874705.63977797504</v>
      </c>
      <c r="Q45" s="83">
        <v>2.9780000000000002</v>
      </c>
      <c r="R45" s="91">
        <v>682</v>
      </c>
      <c r="S45" s="83">
        <v>0</v>
      </c>
      <c r="T45" s="83">
        <v>17765.236560000001</v>
      </c>
      <c r="U45" s="81" t="s">
        <v>2716</v>
      </c>
      <c r="V45" s="81" t="s">
        <v>2563</v>
      </c>
      <c r="W45" s="81" t="s">
        <v>331</v>
      </c>
    </row>
    <row r="46" spans="1:23" x14ac:dyDescent="0.2">
      <c r="A46">
        <v>170</v>
      </c>
      <c r="B46">
        <v>170</v>
      </c>
      <c r="C46" t="s">
        <v>3546</v>
      </c>
      <c r="D46" t="s">
        <v>3547</v>
      </c>
      <c r="E46" t="s">
        <v>2122</v>
      </c>
      <c r="F46" t="s">
        <v>3548</v>
      </c>
      <c r="G46" t="s">
        <v>3549</v>
      </c>
      <c r="H46" t="s">
        <v>534</v>
      </c>
      <c r="I46" t="s">
        <v>3420</v>
      </c>
      <c r="J46" t="s">
        <v>237</v>
      </c>
      <c r="K46" t="s">
        <v>493</v>
      </c>
      <c r="L46" t="s">
        <v>3066</v>
      </c>
      <c r="M46" t="s">
        <v>3550</v>
      </c>
      <c r="N46" t="s">
        <v>71</v>
      </c>
      <c r="O46" t="s">
        <v>150</v>
      </c>
      <c r="P46" s="83">
        <v>98280.632037414995</v>
      </c>
      <c r="Q46" s="83">
        <v>2.9780000000000002</v>
      </c>
      <c r="R46" s="91">
        <v>65589</v>
      </c>
      <c r="S46" s="83">
        <v>0</v>
      </c>
      <c r="T46" s="83">
        <v>191965.70300000001</v>
      </c>
      <c r="U46" s="81" t="s">
        <v>438</v>
      </c>
      <c r="V46" s="81" t="s">
        <v>3551</v>
      </c>
      <c r="W46" s="81" t="s">
        <v>3552</v>
      </c>
    </row>
    <row r="47" spans="1:23" x14ac:dyDescent="0.2">
      <c r="A47">
        <v>170</v>
      </c>
      <c r="B47">
        <v>170</v>
      </c>
      <c r="C47" t="s">
        <v>3454</v>
      </c>
      <c r="D47" t="s">
        <v>3553</v>
      </c>
      <c r="E47" t="s">
        <v>2122</v>
      </c>
      <c r="F47" t="s">
        <v>3554</v>
      </c>
      <c r="G47" t="s">
        <v>3555</v>
      </c>
      <c r="H47" t="s">
        <v>534</v>
      </c>
      <c r="I47" t="s">
        <v>3420</v>
      </c>
      <c r="J47" t="s">
        <v>237</v>
      </c>
      <c r="K47" t="s">
        <v>493</v>
      </c>
      <c r="L47" t="s">
        <v>3556</v>
      </c>
      <c r="M47" t="s">
        <v>3557</v>
      </c>
      <c r="N47" t="s">
        <v>71</v>
      </c>
      <c r="O47" t="s">
        <v>150</v>
      </c>
      <c r="P47" s="83">
        <v>84943.015345619002</v>
      </c>
      <c r="Q47" s="83">
        <v>2.9780000000000002</v>
      </c>
      <c r="R47" s="91">
        <v>10448</v>
      </c>
      <c r="S47" s="83">
        <v>0</v>
      </c>
      <c r="T47" s="83">
        <v>26429.292109999999</v>
      </c>
      <c r="U47" s="81" t="s">
        <v>1426</v>
      </c>
      <c r="V47" s="81" t="s">
        <v>2953</v>
      </c>
      <c r="W47" s="81" t="s">
        <v>234</v>
      </c>
    </row>
    <row r="48" spans="1:23" x14ac:dyDescent="0.2">
      <c r="A48">
        <v>170</v>
      </c>
      <c r="B48">
        <v>170</v>
      </c>
      <c r="C48" t="s">
        <v>3416</v>
      </c>
      <c r="D48" t="s">
        <v>3558</v>
      </c>
      <c r="E48" t="s">
        <v>2122</v>
      </c>
      <c r="F48" t="s">
        <v>3559</v>
      </c>
      <c r="G48" t="s">
        <v>3560</v>
      </c>
      <c r="H48" t="s">
        <v>534</v>
      </c>
      <c r="I48" t="s">
        <v>3420</v>
      </c>
      <c r="J48" t="s">
        <v>237</v>
      </c>
      <c r="K48" t="s">
        <v>493</v>
      </c>
      <c r="L48" t="s">
        <v>3077</v>
      </c>
      <c r="M48" t="s">
        <v>3557</v>
      </c>
      <c r="N48" t="s">
        <v>71</v>
      </c>
      <c r="O48" t="s">
        <v>150</v>
      </c>
      <c r="P48" s="83">
        <v>128751.09909008299</v>
      </c>
      <c r="Q48" s="83">
        <v>2.9780000000000002</v>
      </c>
      <c r="R48" s="91">
        <v>11728</v>
      </c>
      <c r="S48" s="83">
        <v>0</v>
      </c>
      <c r="T48" s="83">
        <v>44967.58827</v>
      </c>
      <c r="U48" s="81" t="s">
        <v>592</v>
      </c>
      <c r="V48" s="81" t="s">
        <v>3561</v>
      </c>
      <c r="W48" s="81" t="s">
        <v>1261</v>
      </c>
    </row>
    <row r="49" spans="1:23" x14ac:dyDescent="0.2">
      <c r="A49">
        <v>170</v>
      </c>
      <c r="B49">
        <v>170</v>
      </c>
      <c r="C49" t="s">
        <v>3454</v>
      </c>
      <c r="D49" t="s">
        <v>3562</v>
      </c>
      <c r="E49" t="s">
        <v>2122</v>
      </c>
      <c r="F49" t="s">
        <v>3563</v>
      </c>
      <c r="G49" t="s">
        <v>3564</v>
      </c>
      <c r="H49" t="s">
        <v>534</v>
      </c>
      <c r="I49" t="s">
        <v>3420</v>
      </c>
      <c r="J49" t="s">
        <v>237</v>
      </c>
      <c r="K49" t="s">
        <v>493</v>
      </c>
      <c r="L49" t="s">
        <v>3556</v>
      </c>
      <c r="M49" t="s">
        <v>3550</v>
      </c>
      <c r="N49" t="s">
        <v>71</v>
      </c>
      <c r="O49" t="s">
        <v>150</v>
      </c>
      <c r="P49" s="83">
        <v>147428.620712687</v>
      </c>
      <c r="Q49" s="83">
        <v>2.9780000000000002</v>
      </c>
      <c r="R49" s="91">
        <v>9060</v>
      </c>
      <c r="S49" s="83">
        <v>0</v>
      </c>
      <c r="T49" s="83">
        <v>39777.244379999996</v>
      </c>
      <c r="U49" s="81" t="s">
        <v>1076</v>
      </c>
      <c r="V49" s="81" t="s">
        <v>1106</v>
      </c>
      <c r="W49" s="81" t="s">
        <v>2866</v>
      </c>
    </row>
    <row r="50" spans="1:23" x14ac:dyDescent="0.2">
      <c r="A50">
        <v>170</v>
      </c>
      <c r="B50">
        <v>170</v>
      </c>
      <c r="C50" t="s">
        <v>3565</v>
      </c>
      <c r="D50" t="s">
        <v>3566</v>
      </c>
      <c r="E50" t="s">
        <v>2122</v>
      </c>
      <c r="F50" t="s">
        <v>3567</v>
      </c>
      <c r="G50" t="s">
        <v>3568</v>
      </c>
      <c r="H50" t="s">
        <v>534</v>
      </c>
      <c r="I50" t="s">
        <v>3420</v>
      </c>
      <c r="J50" t="s">
        <v>237</v>
      </c>
      <c r="K50" t="s">
        <v>493</v>
      </c>
      <c r="L50" t="s">
        <v>3077</v>
      </c>
      <c r="M50" t="s">
        <v>3569</v>
      </c>
      <c r="N50" t="s">
        <v>71</v>
      </c>
      <c r="O50" t="s">
        <v>150</v>
      </c>
      <c r="P50" s="83">
        <v>151472.38679533699</v>
      </c>
      <c r="Q50" s="83">
        <v>2.9780000000000002</v>
      </c>
      <c r="R50" s="91">
        <v>7485</v>
      </c>
      <c r="S50" s="83">
        <v>0</v>
      </c>
      <c r="T50" s="83">
        <v>33763.694869999999</v>
      </c>
      <c r="U50" s="81" t="s">
        <v>2139</v>
      </c>
      <c r="V50" s="81" t="s">
        <v>1085</v>
      </c>
      <c r="W50" s="81" t="s">
        <v>291</v>
      </c>
    </row>
    <row r="51" spans="1:23" x14ac:dyDescent="0.2">
      <c r="A51">
        <v>170</v>
      </c>
      <c r="B51">
        <v>170</v>
      </c>
      <c r="C51" t="s">
        <v>3454</v>
      </c>
      <c r="D51" t="s">
        <v>3553</v>
      </c>
      <c r="E51" t="s">
        <v>2122</v>
      </c>
      <c r="F51" t="s">
        <v>3554</v>
      </c>
      <c r="G51" t="s">
        <v>3555</v>
      </c>
      <c r="H51" t="s">
        <v>534</v>
      </c>
      <c r="I51" t="s">
        <v>3420</v>
      </c>
      <c r="J51" t="s">
        <v>237</v>
      </c>
      <c r="K51" t="s">
        <v>493</v>
      </c>
      <c r="L51" t="s">
        <v>3556</v>
      </c>
      <c r="M51" t="s">
        <v>3557</v>
      </c>
      <c r="N51" t="s">
        <v>71</v>
      </c>
      <c r="O51" t="s">
        <v>150</v>
      </c>
      <c r="P51" s="83">
        <v>88157.234781677995</v>
      </c>
      <c r="Q51" s="83">
        <v>2.9780000000000002</v>
      </c>
      <c r="R51" s="91">
        <v>10448</v>
      </c>
      <c r="S51" s="83">
        <v>0</v>
      </c>
      <c r="T51" s="83">
        <v>27429.368979999999</v>
      </c>
      <c r="U51" s="81" t="s">
        <v>3491</v>
      </c>
      <c r="V51" s="81" t="s">
        <v>1565</v>
      </c>
      <c r="W51" s="81" t="s">
        <v>1257</v>
      </c>
    </row>
    <row r="52" spans="1:23" x14ac:dyDescent="0.2">
      <c r="A52">
        <v>170</v>
      </c>
      <c r="B52">
        <v>170</v>
      </c>
      <c r="C52" t="s">
        <v>3416</v>
      </c>
      <c r="D52" t="s">
        <v>3570</v>
      </c>
      <c r="E52" t="s">
        <v>2122</v>
      </c>
      <c r="F52" t="s">
        <v>3571</v>
      </c>
      <c r="G52" t="s">
        <v>3572</v>
      </c>
      <c r="H52" t="s">
        <v>534</v>
      </c>
      <c r="I52" t="s">
        <v>3420</v>
      </c>
      <c r="J52" t="s">
        <v>237</v>
      </c>
      <c r="K52" t="s">
        <v>493</v>
      </c>
      <c r="L52" t="s">
        <v>3077</v>
      </c>
      <c r="M52" t="s">
        <v>3573</v>
      </c>
      <c r="N52" t="s">
        <v>71</v>
      </c>
      <c r="O52" t="s">
        <v>150</v>
      </c>
      <c r="P52" s="83">
        <v>8353.7689521409993</v>
      </c>
      <c r="Q52" s="83">
        <v>2.9780000000000002</v>
      </c>
      <c r="R52" s="91">
        <v>15866</v>
      </c>
      <c r="S52" s="83">
        <v>0</v>
      </c>
      <c r="T52" s="83">
        <v>3947.0679500000001</v>
      </c>
      <c r="U52" s="81" t="s">
        <v>114</v>
      </c>
      <c r="V52" s="81" t="s">
        <v>1137</v>
      </c>
      <c r="W52" s="81" t="s">
        <v>116</v>
      </c>
    </row>
    <row r="53" spans="1:23" x14ac:dyDescent="0.2">
      <c r="A53">
        <v>170</v>
      </c>
      <c r="B53">
        <v>170</v>
      </c>
      <c r="C53" t="s">
        <v>3416</v>
      </c>
      <c r="D53" t="s">
        <v>3574</v>
      </c>
      <c r="E53" t="s">
        <v>2122</v>
      </c>
      <c r="F53" t="s">
        <v>3575</v>
      </c>
      <c r="G53" t="s">
        <v>3576</v>
      </c>
      <c r="H53" t="s">
        <v>534</v>
      </c>
      <c r="I53" t="s">
        <v>3420</v>
      </c>
      <c r="J53" t="s">
        <v>237</v>
      </c>
      <c r="K53" t="s">
        <v>493</v>
      </c>
      <c r="L53" t="s">
        <v>3077</v>
      </c>
      <c r="M53" t="s">
        <v>3577</v>
      </c>
      <c r="N53" t="s">
        <v>71</v>
      </c>
      <c r="O53" t="s">
        <v>150</v>
      </c>
      <c r="P53" s="83">
        <v>62364.450778626</v>
      </c>
      <c r="Q53" s="83">
        <v>2.9780000000000002</v>
      </c>
      <c r="R53" s="91">
        <v>18523</v>
      </c>
      <c r="S53" s="83">
        <v>0</v>
      </c>
      <c r="T53" s="83">
        <v>34401.162770000003</v>
      </c>
      <c r="U53" s="81" t="s">
        <v>510</v>
      </c>
      <c r="V53" s="81" t="s">
        <v>3056</v>
      </c>
      <c r="W53" s="81" t="s">
        <v>147</v>
      </c>
    </row>
    <row r="54" spans="1:23" x14ac:dyDescent="0.2">
      <c r="A54">
        <v>170</v>
      </c>
      <c r="B54">
        <v>170</v>
      </c>
      <c r="C54" t="s">
        <v>3416</v>
      </c>
      <c r="D54" t="s">
        <v>3578</v>
      </c>
      <c r="E54" t="s">
        <v>2122</v>
      </c>
      <c r="F54" t="s">
        <v>3579</v>
      </c>
      <c r="G54" t="s">
        <v>3580</v>
      </c>
      <c r="H54" t="s">
        <v>534</v>
      </c>
      <c r="I54" t="s">
        <v>3420</v>
      </c>
      <c r="J54" t="s">
        <v>237</v>
      </c>
      <c r="K54" t="s">
        <v>493</v>
      </c>
      <c r="L54" t="s">
        <v>3077</v>
      </c>
      <c r="M54" t="s">
        <v>3569</v>
      </c>
      <c r="N54" t="s">
        <v>71</v>
      </c>
      <c r="O54" t="s">
        <v>150</v>
      </c>
      <c r="P54" s="83">
        <v>344271.80008866201</v>
      </c>
      <c r="Q54" s="83">
        <v>2.9780000000000002</v>
      </c>
      <c r="R54" s="91">
        <v>5361</v>
      </c>
      <c r="S54" s="83">
        <v>0</v>
      </c>
      <c r="T54" s="83">
        <v>54963.192560000003</v>
      </c>
      <c r="U54" s="81" t="s">
        <v>975</v>
      </c>
      <c r="V54" s="81" t="s">
        <v>3581</v>
      </c>
      <c r="W54" s="81" t="s">
        <v>2178</v>
      </c>
    </row>
    <row r="55" spans="1:23" x14ac:dyDescent="0.2">
      <c r="A55">
        <v>170</v>
      </c>
      <c r="B55">
        <v>170</v>
      </c>
      <c r="C55" t="s">
        <v>3416</v>
      </c>
      <c r="D55" t="s">
        <v>3582</v>
      </c>
      <c r="E55" t="s">
        <v>2122</v>
      </c>
      <c r="F55" t="s">
        <v>3583</v>
      </c>
      <c r="G55" t="s">
        <v>3584</v>
      </c>
      <c r="H55" t="s">
        <v>534</v>
      </c>
      <c r="I55" t="s">
        <v>3420</v>
      </c>
      <c r="J55" t="s">
        <v>237</v>
      </c>
      <c r="K55" t="s">
        <v>493</v>
      </c>
      <c r="L55" t="s">
        <v>3077</v>
      </c>
      <c r="M55" t="s">
        <v>3573</v>
      </c>
      <c r="N55" t="s">
        <v>71</v>
      </c>
      <c r="O55" t="s">
        <v>150</v>
      </c>
      <c r="P55" s="83">
        <v>6712.3686099839997</v>
      </c>
      <c r="Q55" s="83">
        <v>2.9780000000000002</v>
      </c>
      <c r="R55" s="91">
        <v>15825</v>
      </c>
      <c r="S55" s="83">
        <v>0</v>
      </c>
      <c r="T55" s="83">
        <v>3163.32789</v>
      </c>
      <c r="U55" s="81" t="s">
        <v>148</v>
      </c>
      <c r="V55" s="81" t="s">
        <v>143</v>
      </c>
      <c r="W55" s="81" t="s">
        <v>110</v>
      </c>
    </row>
    <row r="56" spans="1:23" x14ac:dyDescent="0.2">
      <c r="A56">
        <v>170</v>
      </c>
      <c r="B56">
        <v>170</v>
      </c>
      <c r="C56" t="s">
        <v>3416</v>
      </c>
      <c r="D56" t="s">
        <v>3582</v>
      </c>
      <c r="E56" t="s">
        <v>2122</v>
      </c>
      <c r="F56" t="s">
        <v>3583</v>
      </c>
      <c r="G56" t="s">
        <v>3584</v>
      </c>
      <c r="H56" t="s">
        <v>534</v>
      </c>
      <c r="I56" t="s">
        <v>3420</v>
      </c>
      <c r="J56" t="s">
        <v>237</v>
      </c>
      <c r="K56" t="s">
        <v>493</v>
      </c>
      <c r="L56" t="s">
        <v>3077</v>
      </c>
      <c r="M56" t="s">
        <v>3557</v>
      </c>
      <c r="N56" t="s">
        <v>71</v>
      </c>
      <c r="O56" t="s">
        <v>150</v>
      </c>
      <c r="P56" s="83">
        <v>20220.515456207999</v>
      </c>
      <c r="Q56" s="83">
        <v>2.9780000000000002</v>
      </c>
      <c r="R56" s="91">
        <v>15825</v>
      </c>
      <c r="S56" s="83">
        <v>0</v>
      </c>
      <c r="T56" s="83">
        <v>9529.2919899999997</v>
      </c>
      <c r="U56" s="81" t="s">
        <v>407</v>
      </c>
      <c r="V56" s="81" t="s">
        <v>101</v>
      </c>
      <c r="W56" s="81" t="s">
        <v>146</v>
      </c>
    </row>
    <row r="57" spans="1:23" x14ac:dyDescent="0.2">
      <c r="A57">
        <v>170</v>
      </c>
      <c r="B57">
        <v>170</v>
      </c>
      <c r="C57" t="s">
        <v>3423</v>
      </c>
      <c r="D57" t="s">
        <v>3585</v>
      </c>
      <c r="E57" t="s">
        <v>2122</v>
      </c>
      <c r="F57" t="s">
        <v>3586</v>
      </c>
      <c r="G57" t="s">
        <v>3587</v>
      </c>
      <c r="H57" t="s">
        <v>534</v>
      </c>
      <c r="I57" t="s">
        <v>3420</v>
      </c>
      <c r="J57" t="s">
        <v>237</v>
      </c>
      <c r="K57" t="s">
        <v>493</v>
      </c>
      <c r="L57" t="s">
        <v>3077</v>
      </c>
      <c r="M57" t="s">
        <v>3557</v>
      </c>
      <c r="N57" t="s">
        <v>71</v>
      </c>
      <c r="O57" t="s">
        <v>150</v>
      </c>
      <c r="P57" s="83">
        <v>259358.44149904599</v>
      </c>
      <c r="Q57" s="83">
        <v>2.9780000000000002</v>
      </c>
      <c r="R57" s="91">
        <v>5915</v>
      </c>
      <c r="S57" s="83">
        <v>0</v>
      </c>
      <c r="T57" s="83">
        <v>45685.652300000002</v>
      </c>
      <c r="U57" s="81" t="s">
        <v>3588</v>
      </c>
      <c r="V57" s="81" t="s">
        <v>3589</v>
      </c>
      <c r="W57" s="81" t="s">
        <v>1309</v>
      </c>
    </row>
    <row r="58" spans="1:23" x14ac:dyDescent="0.2">
      <c r="A58">
        <v>170</v>
      </c>
      <c r="B58">
        <v>170</v>
      </c>
      <c r="C58" t="s">
        <v>3423</v>
      </c>
      <c r="D58" t="s">
        <v>3585</v>
      </c>
      <c r="E58" t="s">
        <v>2122</v>
      </c>
      <c r="F58" t="s">
        <v>3586</v>
      </c>
      <c r="G58" t="s">
        <v>3587</v>
      </c>
      <c r="H58" t="s">
        <v>534</v>
      </c>
      <c r="I58" t="s">
        <v>3420</v>
      </c>
      <c r="J58" t="s">
        <v>237</v>
      </c>
      <c r="K58" t="s">
        <v>493</v>
      </c>
      <c r="L58" t="s">
        <v>3077</v>
      </c>
      <c r="M58" t="s">
        <v>3557</v>
      </c>
      <c r="N58" t="s">
        <v>71</v>
      </c>
      <c r="O58" t="s">
        <v>150</v>
      </c>
      <c r="P58" s="83">
        <v>48006.873778945999</v>
      </c>
      <c r="Q58" s="83">
        <v>2.9780000000000002</v>
      </c>
      <c r="R58" s="91">
        <v>5915</v>
      </c>
      <c r="S58" s="83">
        <v>0</v>
      </c>
      <c r="T58" s="83">
        <v>8456.3484100000005</v>
      </c>
      <c r="U58" s="81" t="s">
        <v>702</v>
      </c>
      <c r="V58" s="81" t="s">
        <v>147</v>
      </c>
      <c r="W58" s="81" t="s">
        <v>135</v>
      </c>
    </row>
    <row r="59" spans="1:23" x14ac:dyDescent="0.2">
      <c r="A59">
        <v>170</v>
      </c>
      <c r="B59">
        <v>170</v>
      </c>
      <c r="C59" t="s">
        <v>3423</v>
      </c>
      <c r="D59" t="s">
        <v>3590</v>
      </c>
      <c r="E59" t="s">
        <v>2122</v>
      </c>
      <c r="F59" t="s">
        <v>3591</v>
      </c>
      <c r="G59" t="s">
        <v>3592</v>
      </c>
      <c r="H59" t="s">
        <v>534</v>
      </c>
      <c r="I59" t="s">
        <v>3420</v>
      </c>
      <c r="J59" t="s">
        <v>237</v>
      </c>
      <c r="K59" t="s">
        <v>493</v>
      </c>
      <c r="L59" t="s">
        <v>3301</v>
      </c>
      <c r="M59" t="s">
        <v>3573</v>
      </c>
      <c r="N59" t="s">
        <v>71</v>
      </c>
      <c r="O59" t="s">
        <v>150</v>
      </c>
      <c r="P59" s="83">
        <v>8820.5258505889997</v>
      </c>
      <c r="Q59" s="83">
        <v>2.9780000000000002</v>
      </c>
      <c r="R59" s="91">
        <v>78970</v>
      </c>
      <c r="S59" s="83">
        <v>0</v>
      </c>
      <c r="T59" s="83">
        <v>20743.465270000001</v>
      </c>
      <c r="U59" s="81" t="s">
        <v>3593</v>
      </c>
      <c r="V59" s="81" t="s">
        <v>479</v>
      </c>
      <c r="W59" s="81" t="s">
        <v>424</v>
      </c>
    </row>
    <row r="60" spans="1:23" x14ac:dyDescent="0.2">
      <c r="A60">
        <v>170</v>
      </c>
      <c r="B60">
        <v>170</v>
      </c>
      <c r="C60" t="s">
        <v>3423</v>
      </c>
      <c r="D60" t="s">
        <v>3594</v>
      </c>
      <c r="E60" t="s">
        <v>2122</v>
      </c>
      <c r="F60" t="s">
        <v>3595</v>
      </c>
      <c r="G60" t="s">
        <v>3596</v>
      </c>
      <c r="H60" t="s">
        <v>534</v>
      </c>
      <c r="I60" t="s">
        <v>3420</v>
      </c>
      <c r="J60" t="s">
        <v>237</v>
      </c>
      <c r="K60" t="s">
        <v>493</v>
      </c>
      <c r="L60" t="s">
        <v>3066</v>
      </c>
      <c r="M60" t="s">
        <v>3569</v>
      </c>
      <c r="N60" t="s">
        <v>71</v>
      </c>
      <c r="O60" t="s">
        <v>150</v>
      </c>
      <c r="P60" s="83">
        <v>213173.09915411301</v>
      </c>
      <c r="Q60" s="83">
        <v>2.9780000000000002</v>
      </c>
      <c r="R60" s="91">
        <v>9298</v>
      </c>
      <c r="S60" s="83">
        <v>0</v>
      </c>
      <c r="T60" s="83">
        <v>59026.445910000002</v>
      </c>
      <c r="U60" s="81" t="s">
        <v>803</v>
      </c>
      <c r="V60" s="81" t="s">
        <v>203</v>
      </c>
      <c r="W60" s="81" t="s">
        <v>3251</v>
      </c>
    </row>
    <row r="61" spans="1:23" x14ac:dyDescent="0.2">
      <c r="A61">
        <v>170</v>
      </c>
      <c r="B61">
        <v>170</v>
      </c>
      <c r="C61" t="s">
        <v>3416</v>
      </c>
      <c r="D61" t="s">
        <v>3597</v>
      </c>
      <c r="E61" t="s">
        <v>2122</v>
      </c>
      <c r="F61" t="s">
        <v>3598</v>
      </c>
      <c r="G61" t="s">
        <v>3599</v>
      </c>
      <c r="H61" t="s">
        <v>534</v>
      </c>
      <c r="I61" t="s">
        <v>3420</v>
      </c>
      <c r="J61" t="s">
        <v>237</v>
      </c>
      <c r="K61" t="s">
        <v>493</v>
      </c>
      <c r="L61" t="s">
        <v>3077</v>
      </c>
      <c r="M61" t="s">
        <v>3557</v>
      </c>
      <c r="N61" t="s">
        <v>71</v>
      </c>
      <c r="O61" t="s">
        <v>150</v>
      </c>
      <c r="P61" s="83">
        <v>42580.024439091001</v>
      </c>
      <c r="Q61" s="83">
        <v>2.9780000000000002</v>
      </c>
      <c r="R61" s="91">
        <v>10713</v>
      </c>
      <c r="S61" s="83">
        <v>0</v>
      </c>
      <c r="T61" s="83">
        <v>13584.438899999999</v>
      </c>
      <c r="U61" s="81" t="s">
        <v>117</v>
      </c>
      <c r="V61" s="81" t="s">
        <v>2716</v>
      </c>
      <c r="W61" s="81" t="s">
        <v>1223</v>
      </c>
    </row>
    <row r="62" spans="1:23" x14ac:dyDescent="0.2">
      <c r="A62">
        <v>170</v>
      </c>
      <c r="B62">
        <v>170</v>
      </c>
      <c r="C62" t="s">
        <v>3423</v>
      </c>
      <c r="D62" t="s">
        <v>3600</v>
      </c>
      <c r="E62" t="s">
        <v>2122</v>
      </c>
      <c r="F62" t="s">
        <v>3601</v>
      </c>
      <c r="G62" t="s">
        <v>3602</v>
      </c>
      <c r="H62" t="s">
        <v>534</v>
      </c>
      <c r="I62" t="s">
        <v>3420</v>
      </c>
      <c r="J62" t="s">
        <v>237</v>
      </c>
      <c r="K62" t="s">
        <v>493</v>
      </c>
      <c r="L62" t="s">
        <v>3066</v>
      </c>
      <c r="M62" t="s">
        <v>3603</v>
      </c>
      <c r="N62" t="s">
        <v>71</v>
      </c>
      <c r="O62" t="s">
        <v>150</v>
      </c>
      <c r="P62" s="83">
        <v>329946.07040082599</v>
      </c>
      <c r="Q62" s="83">
        <v>2.9780000000000002</v>
      </c>
      <c r="R62" s="91">
        <v>30297</v>
      </c>
      <c r="S62" s="83">
        <v>0</v>
      </c>
      <c r="T62" s="83">
        <v>297692.08010999998</v>
      </c>
      <c r="U62" s="81" t="s">
        <v>340</v>
      </c>
      <c r="V62" s="81" t="s">
        <v>3604</v>
      </c>
      <c r="W62" s="81" t="s">
        <v>3605</v>
      </c>
    </row>
    <row r="63" spans="1:23" x14ac:dyDescent="0.2">
      <c r="A63">
        <v>170</v>
      </c>
      <c r="B63">
        <v>170</v>
      </c>
      <c r="C63" t="s">
        <v>3606</v>
      </c>
      <c r="D63" t="s">
        <v>3607</v>
      </c>
      <c r="E63" t="s">
        <v>2122</v>
      </c>
      <c r="F63" t="s">
        <v>3608</v>
      </c>
      <c r="G63" t="s">
        <v>3609</v>
      </c>
      <c r="H63" t="s">
        <v>534</v>
      </c>
      <c r="I63" t="s">
        <v>3420</v>
      </c>
      <c r="J63" t="s">
        <v>237</v>
      </c>
      <c r="K63" t="s">
        <v>493</v>
      </c>
      <c r="L63" t="s">
        <v>3556</v>
      </c>
      <c r="M63" t="s">
        <v>3557</v>
      </c>
      <c r="N63" t="s">
        <v>71</v>
      </c>
      <c r="O63" t="s">
        <v>150</v>
      </c>
      <c r="P63" s="83">
        <v>208172.06016890699</v>
      </c>
      <c r="Q63" s="83">
        <v>2.9780000000000002</v>
      </c>
      <c r="R63" s="91">
        <v>5892</v>
      </c>
      <c r="S63" s="83">
        <v>21.378</v>
      </c>
      <c r="T63" s="83">
        <v>36590.316769999998</v>
      </c>
      <c r="U63" s="81" t="s">
        <v>1188</v>
      </c>
      <c r="V63" s="81" t="s">
        <v>2086</v>
      </c>
      <c r="W63" s="81" t="s">
        <v>1549</v>
      </c>
    </row>
    <row r="64" spans="1:23" x14ac:dyDescent="0.2">
      <c r="A64">
        <v>170</v>
      </c>
      <c r="B64">
        <v>170</v>
      </c>
      <c r="C64" t="s">
        <v>3610</v>
      </c>
      <c r="D64" t="s">
        <v>3611</v>
      </c>
      <c r="E64" t="s">
        <v>2122</v>
      </c>
      <c r="F64" t="s">
        <v>3612</v>
      </c>
      <c r="G64" t="s">
        <v>3613</v>
      </c>
      <c r="H64" t="s">
        <v>534</v>
      </c>
      <c r="I64" t="s">
        <v>3420</v>
      </c>
      <c r="J64" t="s">
        <v>237</v>
      </c>
      <c r="K64" t="s">
        <v>3614</v>
      </c>
      <c r="L64" t="s">
        <v>3077</v>
      </c>
      <c r="M64" t="s">
        <v>3557</v>
      </c>
      <c r="N64" t="s">
        <v>71</v>
      </c>
      <c r="O64" t="s">
        <v>150</v>
      </c>
      <c r="P64" s="83">
        <v>69140.008499410003</v>
      </c>
      <c r="Q64" s="83">
        <v>2.9780000000000002</v>
      </c>
      <c r="R64" s="91">
        <v>5259</v>
      </c>
      <c r="S64" s="83">
        <v>0</v>
      </c>
      <c r="T64" s="83">
        <v>10828.22553</v>
      </c>
      <c r="U64" s="81" t="s">
        <v>1003</v>
      </c>
      <c r="V64" s="81" t="s">
        <v>84</v>
      </c>
      <c r="W64" s="81" t="s">
        <v>975</v>
      </c>
    </row>
    <row r="65" spans="1:23" x14ac:dyDescent="0.2">
      <c r="A65">
        <v>170</v>
      </c>
      <c r="B65">
        <v>170</v>
      </c>
      <c r="C65" t="s">
        <v>3434</v>
      </c>
      <c r="D65" t="s">
        <v>3615</v>
      </c>
      <c r="E65" t="s">
        <v>2122</v>
      </c>
      <c r="F65" t="s">
        <v>3616</v>
      </c>
      <c r="G65" t="s">
        <v>3617</v>
      </c>
      <c r="H65" t="s">
        <v>534</v>
      </c>
      <c r="I65" t="s">
        <v>3420</v>
      </c>
      <c r="J65" t="s">
        <v>237</v>
      </c>
      <c r="K65" t="s">
        <v>493</v>
      </c>
      <c r="L65" t="s">
        <v>3301</v>
      </c>
      <c r="M65" t="s">
        <v>3603</v>
      </c>
      <c r="N65" t="s">
        <v>71</v>
      </c>
      <c r="O65" t="s">
        <v>150</v>
      </c>
      <c r="P65" s="83">
        <v>265748.12438320799</v>
      </c>
      <c r="Q65" s="83">
        <v>2.9780000000000002</v>
      </c>
      <c r="R65" s="91">
        <v>12262</v>
      </c>
      <c r="S65" s="83">
        <v>0</v>
      </c>
      <c r="T65" s="83">
        <v>97041.21226</v>
      </c>
      <c r="U65" s="81" t="s">
        <v>2385</v>
      </c>
      <c r="V65" s="81" t="s">
        <v>290</v>
      </c>
      <c r="W65" s="81" t="s">
        <v>3245</v>
      </c>
    </row>
    <row r="66" spans="1:23" x14ac:dyDescent="0.2">
      <c r="A66">
        <v>170</v>
      </c>
      <c r="B66">
        <v>170</v>
      </c>
      <c r="C66" t="s">
        <v>3606</v>
      </c>
      <c r="D66" t="s">
        <v>3618</v>
      </c>
      <c r="E66" t="s">
        <v>2122</v>
      </c>
      <c r="F66" t="s">
        <v>3619</v>
      </c>
      <c r="G66" t="s">
        <v>3620</v>
      </c>
      <c r="H66" t="s">
        <v>534</v>
      </c>
      <c r="I66" t="s">
        <v>3420</v>
      </c>
      <c r="J66" t="s">
        <v>237</v>
      </c>
      <c r="K66" t="s">
        <v>493</v>
      </c>
      <c r="L66" t="s">
        <v>3066</v>
      </c>
      <c r="M66" t="s">
        <v>3550</v>
      </c>
      <c r="N66" t="s">
        <v>71</v>
      </c>
      <c r="O66" t="s">
        <v>150</v>
      </c>
      <c r="P66" s="83">
        <v>188688.582501078</v>
      </c>
      <c r="Q66" s="83">
        <v>2.9780000000000002</v>
      </c>
      <c r="R66" s="91">
        <v>3819</v>
      </c>
      <c r="S66" s="83">
        <v>0</v>
      </c>
      <c r="T66" s="83">
        <v>21459.518520000001</v>
      </c>
      <c r="U66" s="81" t="s">
        <v>1050</v>
      </c>
      <c r="V66" s="81" t="s">
        <v>3319</v>
      </c>
      <c r="W66" s="81" t="s">
        <v>1124</v>
      </c>
    </row>
    <row r="67" spans="1:23" x14ac:dyDescent="0.2">
      <c r="A67">
        <v>170</v>
      </c>
      <c r="B67">
        <v>170</v>
      </c>
      <c r="C67" t="s">
        <v>3606</v>
      </c>
      <c r="D67" t="s">
        <v>3621</v>
      </c>
      <c r="E67" t="s">
        <v>2122</v>
      </c>
      <c r="F67" t="s">
        <v>3622</v>
      </c>
      <c r="G67" t="s">
        <v>3623</v>
      </c>
      <c r="H67" t="s">
        <v>534</v>
      </c>
      <c r="I67" t="s">
        <v>3420</v>
      </c>
      <c r="J67" t="s">
        <v>237</v>
      </c>
      <c r="K67" t="s">
        <v>493</v>
      </c>
      <c r="L67" t="s">
        <v>3077</v>
      </c>
      <c r="M67" t="s">
        <v>3557</v>
      </c>
      <c r="N67" t="s">
        <v>71</v>
      </c>
      <c r="O67" t="s">
        <v>150</v>
      </c>
      <c r="P67" s="83">
        <v>147484.90114737299</v>
      </c>
      <c r="Q67" s="83">
        <v>2.9780000000000002</v>
      </c>
      <c r="R67" s="91">
        <v>4370</v>
      </c>
      <c r="S67" s="83">
        <v>0</v>
      </c>
      <c r="T67" s="83">
        <v>19193.47856</v>
      </c>
      <c r="U67" s="81" t="s">
        <v>1337</v>
      </c>
      <c r="V67" s="81" t="s">
        <v>3624</v>
      </c>
      <c r="W67" s="81" t="s">
        <v>854</v>
      </c>
    </row>
    <row r="68" spans="1:23" x14ac:dyDescent="0.2">
      <c r="A68">
        <v>170</v>
      </c>
      <c r="B68">
        <v>170</v>
      </c>
      <c r="C68" t="s">
        <v>3625</v>
      </c>
      <c r="D68" t="s">
        <v>3626</v>
      </c>
      <c r="E68" t="s">
        <v>2122</v>
      </c>
      <c r="F68" t="s">
        <v>3625</v>
      </c>
      <c r="G68" t="s">
        <v>3627</v>
      </c>
      <c r="H68" t="s">
        <v>534</v>
      </c>
      <c r="I68" t="s">
        <v>3420</v>
      </c>
      <c r="J68" t="s">
        <v>237</v>
      </c>
      <c r="K68" t="s">
        <v>493</v>
      </c>
      <c r="L68" t="s">
        <v>3556</v>
      </c>
      <c r="M68" t="s">
        <v>3550</v>
      </c>
      <c r="N68" t="s">
        <v>71</v>
      </c>
      <c r="O68" t="s">
        <v>150</v>
      </c>
      <c r="P68" s="83">
        <v>184230.12734728001</v>
      </c>
      <c r="Q68" s="83">
        <v>2.9780000000000002</v>
      </c>
      <c r="R68" s="91">
        <v>6430</v>
      </c>
      <c r="S68" s="83">
        <v>0</v>
      </c>
      <c r="T68" s="83">
        <v>35277.379630000003</v>
      </c>
      <c r="U68" s="81" t="s">
        <v>1718</v>
      </c>
      <c r="V68" s="81" t="s">
        <v>3628</v>
      </c>
      <c r="W68" s="81" t="s">
        <v>679</v>
      </c>
    </row>
    <row r="69" spans="1:23" x14ac:dyDescent="0.2">
      <c r="A69">
        <v>170</v>
      </c>
      <c r="B69">
        <v>170</v>
      </c>
      <c r="C69" t="s">
        <v>3429</v>
      </c>
      <c r="D69" t="s">
        <v>3430</v>
      </c>
      <c r="E69" t="s">
        <v>2122</v>
      </c>
      <c r="F69" t="s">
        <v>3629</v>
      </c>
      <c r="G69" t="s">
        <v>3630</v>
      </c>
      <c r="H69" t="s">
        <v>534</v>
      </c>
      <c r="I69" t="s">
        <v>3420</v>
      </c>
      <c r="J69" t="s">
        <v>237</v>
      </c>
      <c r="K69" t="s">
        <v>493</v>
      </c>
      <c r="L69" t="s">
        <v>3077</v>
      </c>
      <c r="M69" t="s">
        <v>3573</v>
      </c>
      <c r="N69" t="s">
        <v>71</v>
      </c>
      <c r="O69" t="s">
        <v>150</v>
      </c>
      <c r="P69" s="83">
        <v>94727.722774876995</v>
      </c>
      <c r="Q69" s="83">
        <v>2.9780000000000002</v>
      </c>
      <c r="R69" s="91">
        <v>29901</v>
      </c>
      <c r="S69" s="83">
        <v>0</v>
      </c>
      <c r="T69" s="83">
        <v>84350.469360000003</v>
      </c>
      <c r="U69" s="81" t="s">
        <v>188</v>
      </c>
      <c r="V69" s="81" t="s">
        <v>3631</v>
      </c>
      <c r="W69" s="81" t="s">
        <v>479</v>
      </c>
    </row>
    <row r="70" spans="1:23" x14ac:dyDescent="0.2">
      <c r="A70">
        <v>170</v>
      </c>
      <c r="B70">
        <v>170</v>
      </c>
      <c r="C70" t="s">
        <v>3632</v>
      </c>
      <c r="D70" t="s">
        <v>3633</v>
      </c>
      <c r="E70" t="s">
        <v>2122</v>
      </c>
      <c r="F70" t="s">
        <v>3634</v>
      </c>
      <c r="G70" t="s">
        <v>3635</v>
      </c>
      <c r="H70" t="s">
        <v>534</v>
      </c>
      <c r="I70" t="s">
        <v>3420</v>
      </c>
      <c r="J70" t="s">
        <v>237</v>
      </c>
      <c r="K70" t="s">
        <v>493</v>
      </c>
      <c r="L70" t="s">
        <v>3066</v>
      </c>
      <c r="M70" t="s">
        <v>3557</v>
      </c>
      <c r="N70" t="s">
        <v>71</v>
      </c>
      <c r="O70" t="s">
        <v>150</v>
      </c>
      <c r="P70" s="83">
        <v>89967.981940782003</v>
      </c>
      <c r="Q70" s="83">
        <v>2.9780000000000002</v>
      </c>
      <c r="R70" s="91">
        <v>19175</v>
      </c>
      <c r="S70" s="83">
        <v>0</v>
      </c>
      <c r="T70" s="83">
        <v>51374.551679999997</v>
      </c>
      <c r="U70" s="81" t="s">
        <v>2297</v>
      </c>
      <c r="V70" s="81" t="s">
        <v>1069</v>
      </c>
      <c r="W70" s="81" t="s">
        <v>2434</v>
      </c>
    </row>
    <row r="71" spans="1:23" x14ac:dyDescent="0.2">
      <c r="A71">
        <v>170</v>
      </c>
      <c r="B71">
        <v>170</v>
      </c>
      <c r="C71" t="s">
        <v>3606</v>
      </c>
      <c r="D71" t="s">
        <v>3618</v>
      </c>
      <c r="E71" t="s">
        <v>2122</v>
      </c>
      <c r="F71" t="s">
        <v>3619</v>
      </c>
      <c r="G71" t="s">
        <v>3620</v>
      </c>
      <c r="H71" t="s">
        <v>534</v>
      </c>
      <c r="I71" t="s">
        <v>3420</v>
      </c>
      <c r="J71" t="s">
        <v>237</v>
      </c>
      <c r="K71" t="s">
        <v>493</v>
      </c>
      <c r="L71" t="s">
        <v>3066</v>
      </c>
      <c r="M71" t="s">
        <v>3550</v>
      </c>
      <c r="N71" t="s">
        <v>71</v>
      </c>
      <c r="O71" t="s">
        <v>150</v>
      </c>
      <c r="P71" s="83">
        <v>345265.301414744</v>
      </c>
      <c r="Q71" s="83">
        <v>2.9780000000000002</v>
      </c>
      <c r="R71" s="91">
        <v>3819</v>
      </c>
      <c r="S71" s="83">
        <v>0</v>
      </c>
      <c r="T71" s="83">
        <v>39266.960579999999</v>
      </c>
      <c r="U71" s="81" t="s">
        <v>3636</v>
      </c>
      <c r="V71" s="81" t="s">
        <v>2852</v>
      </c>
      <c r="W71" s="81" t="s">
        <v>497</v>
      </c>
    </row>
    <row r="72" spans="1:23" x14ac:dyDescent="0.2">
      <c r="A72">
        <v>170</v>
      </c>
      <c r="B72">
        <v>170</v>
      </c>
      <c r="C72" t="s">
        <v>3637</v>
      </c>
      <c r="D72" t="s">
        <v>3638</v>
      </c>
      <c r="E72" t="s">
        <v>2122</v>
      </c>
      <c r="F72" t="s">
        <v>3639</v>
      </c>
      <c r="G72" t="s">
        <v>3640</v>
      </c>
      <c r="H72" t="s">
        <v>534</v>
      </c>
      <c r="I72" t="s">
        <v>3420</v>
      </c>
      <c r="J72" t="s">
        <v>237</v>
      </c>
      <c r="K72" t="s">
        <v>493</v>
      </c>
      <c r="L72" t="s">
        <v>3556</v>
      </c>
      <c r="M72" t="s">
        <v>3641</v>
      </c>
      <c r="N72" t="s">
        <v>71</v>
      </c>
      <c r="O72" t="s">
        <v>150</v>
      </c>
      <c r="P72" s="83">
        <v>308057.93486109801</v>
      </c>
      <c r="Q72" s="83">
        <v>2.9780000000000002</v>
      </c>
      <c r="R72" s="91">
        <v>7385</v>
      </c>
      <c r="S72" s="83">
        <v>0</v>
      </c>
      <c r="T72" s="83">
        <v>67749.733739999996</v>
      </c>
      <c r="U72" s="81" t="s">
        <v>94</v>
      </c>
      <c r="V72" s="81" t="s">
        <v>3642</v>
      </c>
      <c r="W72" s="81" t="s">
        <v>2251</v>
      </c>
    </row>
    <row r="73" spans="1:23" x14ac:dyDescent="0.2">
      <c r="A73">
        <v>170</v>
      </c>
      <c r="B73">
        <v>170</v>
      </c>
      <c r="C73" t="s">
        <v>3643</v>
      </c>
      <c r="D73" t="s">
        <v>3644</v>
      </c>
      <c r="E73" t="s">
        <v>2122</v>
      </c>
      <c r="F73" t="s">
        <v>3645</v>
      </c>
      <c r="G73" t="s">
        <v>3646</v>
      </c>
      <c r="H73" t="s">
        <v>534</v>
      </c>
      <c r="I73" t="s">
        <v>3420</v>
      </c>
      <c r="J73" t="s">
        <v>237</v>
      </c>
      <c r="K73" t="s">
        <v>2556</v>
      </c>
      <c r="L73" t="s">
        <v>3125</v>
      </c>
      <c r="M73" t="s">
        <v>3471</v>
      </c>
      <c r="N73" t="s">
        <v>71</v>
      </c>
      <c r="O73" t="s">
        <v>156</v>
      </c>
      <c r="P73" s="83">
        <v>303860.42593224999</v>
      </c>
      <c r="Q73" s="83">
        <v>3.3944999999999999</v>
      </c>
      <c r="R73" s="91">
        <v>6928</v>
      </c>
      <c r="S73" s="83">
        <v>0</v>
      </c>
      <c r="T73" s="83">
        <v>71459.148069999996</v>
      </c>
      <c r="U73" s="81" t="s">
        <v>2586</v>
      </c>
      <c r="V73" s="81" t="s">
        <v>2748</v>
      </c>
      <c r="W73" s="81" t="s">
        <v>2786</v>
      </c>
    </row>
    <row r="74" spans="1:23" x14ac:dyDescent="0.2">
      <c r="A74">
        <v>170</v>
      </c>
      <c r="B74">
        <v>170</v>
      </c>
      <c r="C74" t="s">
        <v>3535</v>
      </c>
      <c r="D74" t="s">
        <v>3647</v>
      </c>
      <c r="E74" t="s">
        <v>2122</v>
      </c>
      <c r="F74" t="s">
        <v>3648</v>
      </c>
      <c r="G74" t="s">
        <v>3649</v>
      </c>
      <c r="H74" t="s">
        <v>534</v>
      </c>
      <c r="I74" t="s">
        <v>3420</v>
      </c>
      <c r="J74" t="s">
        <v>237</v>
      </c>
      <c r="K74" t="s">
        <v>2556</v>
      </c>
      <c r="L74" t="s">
        <v>312</v>
      </c>
      <c r="M74" t="s">
        <v>3471</v>
      </c>
      <c r="N74" t="s">
        <v>71</v>
      </c>
      <c r="O74" t="s">
        <v>156</v>
      </c>
      <c r="P74" s="83">
        <v>1215907.28109738</v>
      </c>
      <c r="Q74" s="83">
        <v>3.3944999999999999</v>
      </c>
      <c r="R74" s="91">
        <v>976.6</v>
      </c>
      <c r="S74" s="83">
        <v>0</v>
      </c>
      <c r="T74" s="83">
        <v>40308.161699999997</v>
      </c>
      <c r="U74" s="81" t="s">
        <v>2864</v>
      </c>
      <c r="V74" s="81" t="s">
        <v>3232</v>
      </c>
      <c r="W74" s="81" t="s">
        <v>2836</v>
      </c>
    </row>
    <row r="75" spans="1:23" x14ac:dyDescent="0.2">
      <c r="A75">
        <v>170</v>
      </c>
      <c r="B75">
        <v>170</v>
      </c>
      <c r="C75" t="s">
        <v>3423</v>
      </c>
      <c r="D75" t="s">
        <v>3650</v>
      </c>
      <c r="E75" t="s">
        <v>2122</v>
      </c>
      <c r="F75" t="s">
        <v>3651</v>
      </c>
      <c r="G75" t="s">
        <v>3652</v>
      </c>
      <c r="H75" t="s">
        <v>534</v>
      </c>
      <c r="I75" t="s">
        <v>3420</v>
      </c>
      <c r="J75" t="s">
        <v>237</v>
      </c>
      <c r="K75" t="s">
        <v>2556</v>
      </c>
      <c r="L75" t="s">
        <v>312</v>
      </c>
      <c r="M75" t="s">
        <v>3471</v>
      </c>
      <c r="N75" t="s">
        <v>71</v>
      </c>
      <c r="O75" t="s">
        <v>156</v>
      </c>
      <c r="P75" s="83">
        <v>54268.661902847001</v>
      </c>
      <c r="Q75" s="83">
        <v>3.3944999999999999</v>
      </c>
      <c r="R75" s="91">
        <v>23455</v>
      </c>
      <c r="S75" s="83">
        <v>0</v>
      </c>
      <c r="T75" s="83">
        <v>43207.621879999999</v>
      </c>
      <c r="U75" s="81" t="s">
        <v>3653</v>
      </c>
      <c r="V75" s="81" t="s">
        <v>3654</v>
      </c>
      <c r="W75" s="81" t="s">
        <v>745</v>
      </c>
    </row>
    <row r="76" spans="1:23" x14ac:dyDescent="0.2">
      <c r="A76">
        <v>170</v>
      </c>
      <c r="B76">
        <v>170</v>
      </c>
      <c r="C76" t="s">
        <v>3655</v>
      </c>
      <c r="D76" t="s">
        <v>3656</v>
      </c>
      <c r="E76" t="s">
        <v>2122</v>
      </c>
      <c r="F76" t="s">
        <v>3657</v>
      </c>
      <c r="G76" t="s">
        <v>3658</v>
      </c>
      <c r="H76" t="s">
        <v>534</v>
      </c>
      <c r="I76" t="s">
        <v>3420</v>
      </c>
      <c r="J76" t="s">
        <v>237</v>
      </c>
      <c r="K76" t="s">
        <v>2556</v>
      </c>
      <c r="L76" t="s">
        <v>3301</v>
      </c>
      <c r="M76" t="s">
        <v>3471</v>
      </c>
      <c r="N76" t="s">
        <v>71</v>
      </c>
      <c r="O76" t="s">
        <v>156</v>
      </c>
      <c r="P76" s="83">
        <v>439984.93598343898</v>
      </c>
      <c r="Q76" s="83">
        <v>3.3944999999999999</v>
      </c>
      <c r="R76" s="91">
        <v>2963.5</v>
      </c>
      <c r="S76" s="83">
        <v>0</v>
      </c>
      <c r="T76" s="83">
        <v>44260.727919999998</v>
      </c>
      <c r="U76" s="81" t="s">
        <v>3098</v>
      </c>
      <c r="V76" s="81" t="s">
        <v>3659</v>
      </c>
      <c r="W76" s="81" t="s">
        <v>84</v>
      </c>
    </row>
    <row r="77" spans="1:23" x14ac:dyDescent="0.2">
      <c r="A77">
        <v>170</v>
      </c>
      <c r="B77">
        <v>170</v>
      </c>
      <c r="C77" t="s">
        <v>3473</v>
      </c>
      <c r="D77" t="s">
        <v>3660</v>
      </c>
      <c r="E77" t="s">
        <v>2122</v>
      </c>
      <c r="F77" t="s">
        <v>3661</v>
      </c>
      <c r="G77" t="s">
        <v>3662</v>
      </c>
      <c r="H77" t="s">
        <v>534</v>
      </c>
      <c r="I77" t="s">
        <v>3420</v>
      </c>
      <c r="J77" t="s">
        <v>237</v>
      </c>
      <c r="K77" t="s">
        <v>2164</v>
      </c>
      <c r="L77" t="s">
        <v>3147</v>
      </c>
      <c r="M77" t="s">
        <v>3477</v>
      </c>
      <c r="N77" t="s">
        <v>71</v>
      </c>
      <c r="O77" t="s">
        <v>162</v>
      </c>
      <c r="P77" s="83">
        <v>6219100.9307300597</v>
      </c>
      <c r="Q77" s="83">
        <v>1.8341E-2</v>
      </c>
      <c r="R77" s="91">
        <v>70100</v>
      </c>
      <c r="S77" s="83">
        <v>0</v>
      </c>
      <c r="T77" s="83">
        <v>79959.235650000002</v>
      </c>
      <c r="U77" s="81" t="s">
        <v>3663</v>
      </c>
      <c r="V77" s="81" t="s">
        <v>3664</v>
      </c>
      <c r="W77" s="81" t="s">
        <v>3665</v>
      </c>
    </row>
    <row r="78" spans="1:23" x14ac:dyDescent="0.2">
      <c r="A78">
        <v>170</v>
      </c>
      <c r="B78">
        <v>170</v>
      </c>
      <c r="C78" t="s">
        <v>3666</v>
      </c>
      <c r="D78" t="s">
        <v>3667</v>
      </c>
      <c r="E78" t="s">
        <v>2122</v>
      </c>
      <c r="F78" t="s">
        <v>3668</v>
      </c>
      <c r="G78" t="s">
        <v>3669</v>
      </c>
      <c r="H78" t="s">
        <v>534</v>
      </c>
      <c r="I78" t="s">
        <v>3420</v>
      </c>
      <c r="J78" t="s">
        <v>237</v>
      </c>
      <c r="K78" t="s">
        <v>3142</v>
      </c>
      <c r="L78" t="s">
        <v>3077</v>
      </c>
      <c r="M78" t="s">
        <v>3557</v>
      </c>
      <c r="N78" t="s">
        <v>71</v>
      </c>
      <c r="O78" t="s">
        <v>150</v>
      </c>
      <c r="P78" s="83">
        <v>165543.67499701699</v>
      </c>
      <c r="Q78" s="83">
        <v>2.9780000000000002</v>
      </c>
      <c r="R78" s="91">
        <v>2447</v>
      </c>
      <c r="S78" s="83">
        <v>0</v>
      </c>
      <c r="T78" s="83">
        <v>12063.4424</v>
      </c>
      <c r="U78" s="81" t="s">
        <v>253</v>
      </c>
      <c r="V78" s="81" t="s">
        <v>1192</v>
      </c>
      <c r="W78" s="81" t="s">
        <v>160</v>
      </c>
    </row>
    <row r="79" spans="1:23" x14ac:dyDescent="0.2">
      <c r="A79">
        <v>170</v>
      </c>
      <c r="B79">
        <v>170</v>
      </c>
      <c r="C79" t="s">
        <v>3666</v>
      </c>
      <c r="D79" t="s">
        <v>3667</v>
      </c>
      <c r="E79" t="s">
        <v>2122</v>
      </c>
      <c r="F79" t="s">
        <v>3668</v>
      </c>
      <c r="G79" t="s">
        <v>3669</v>
      </c>
      <c r="H79" t="s">
        <v>534</v>
      </c>
      <c r="I79" t="s">
        <v>3420</v>
      </c>
      <c r="J79" t="s">
        <v>237</v>
      </c>
      <c r="K79" t="s">
        <v>3142</v>
      </c>
      <c r="L79" t="s">
        <v>3077</v>
      </c>
      <c r="M79" t="s">
        <v>3557</v>
      </c>
      <c r="N79" t="s">
        <v>71</v>
      </c>
      <c r="O79" t="s">
        <v>150</v>
      </c>
      <c r="P79" s="83">
        <v>84074.207198182994</v>
      </c>
      <c r="Q79" s="83">
        <v>2.9780000000000002</v>
      </c>
      <c r="R79" s="91">
        <v>2447</v>
      </c>
      <c r="S79" s="83">
        <v>0</v>
      </c>
      <c r="T79" s="83">
        <v>6126.6270400000003</v>
      </c>
      <c r="U79" s="81" t="s">
        <v>139</v>
      </c>
      <c r="V79" s="81" t="s">
        <v>253</v>
      </c>
      <c r="W79" s="81" t="s">
        <v>117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Y39"/>
  <sheetViews>
    <sheetView rightToLeft="1" workbookViewId="0"/>
  </sheetViews>
  <sheetFormatPr defaultColWidth="0" defaultRowHeight="14.25" x14ac:dyDescent="0.2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6" width="11.75" customWidth="1"/>
    <col min="17" max="17" width="14.875" style="83" customWidth="1"/>
    <col min="18" max="18" width="11.625" style="83" customWidth="1"/>
    <col min="19" max="19" width="12.875" style="83" customWidth="1"/>
    <col min="20" max="20" width="17.875" style="83" customWidth="1"/>
    <col min="21" max="21" width="19" style="81" customWidth="1"/>
    <col min="22" max="22" width="21.75" style="81" customWidth="1"/>
    <col min="23" max="23" width="20.125" style="81" customWidth="1"/>
    <col min="24" max="24" width="11.625" hidden="1" customWidth="1"/>
    <col min="25" max="25" width="9" hidden="1" customWidth="1"/>
    <col min="26" max="16384" width="9" hidden="1"/>
  </cols>
  <sheetData>
    <row r="1" spans="1:25" ht="51" customHeight="1" x14ac:dyDescent="0.2">
      <c r="A1" s="8" t="s">
        <v>50</v>
      </c>
      <c r="B1" s="8" t="s">
        <v>51</v>
      </c>
      <c r="C1" s="8" t="s">
        <v>293</v>
      </c>
      <c r="D1" s="8" t="s">
        <v>519</v>
      </c>
      <c r="E1" s="8" t="s">
        <v>520</v>
      </c>
      <c r="F1" s="8" t="s">
        <v>294</v>
      </c>
      <c r="G1" s="8" t="s">
        <v>295</v>
      </c>
      <c r="H1" s="8" t="s">
        <v>521</v>
      </c>
      <c r="I1" s="8" t="s">
        <v>55</v>
      </c>
      <c r="J1" s="8" t="s">
        <v>56</v>
      </c>
      <c r="K1" s="8" t="s">
        <v>296</v>
      </c>
      <c r="L1" s="8" t="s">
        <v>528</v>
      </c>
      <c r="M1" s="8" t="s">
        <v>297</v>
      </c>
      <c r="N1" s="8" t="s">
        <v>3347</v>
      </c>
      <c r="O1" s="8" t="s">
        <v>57</v>
      </c>
      <c r="P1" s="8" t="s">
        <v>60</v>
      </c>
      <c r="Q1" s="8" t="s">
        <v>303</v>
      </c>
      <c r="R1" s="8" t="s">
        <v>62</v>
      </c>
      <c r="S1" s="8" t="s">
        <v>304</v>
      </c>
      <c r="T1" s="8" t="s">
        <v>16</v>
      </c>
      <c r="U1" s="8" t="s">
        <v>305</v>
      </c>
      <c r="V1" s="8" t="s">
        <v>64</v>
      </c>
      <c r="W1" s="8" t="s">
        <v>65</v>
      </c>
      <c r="X1" t="s">
        <v>6200</v>
      </c>
      <c r="Y1" t="s">
        <v>6201</v>
      </c>
    </row>
    <row r="2" spans="1:25" x14ac:dyDescent="0.2">
      <c r="A2">
        <v>170</v>
      </c>
      <c r="B2">
        <v>170</v>
      </c>
      <c r="C2" t="s">
        <v>3670</v>
      </c>
      <c r="D2" t="s">
        <v>3671</v>
      </c>
      <c r="E2" t="s">
        <v>2122</v>
      </c>
      <c r="F2" t="s">
        <v>3672</v>
      </c>
      <c r="G2" t="s">
        <v>3673</v>
      </c>
      <c r="H2" t="s">
        <v>534</v>
      </c>
      <c r="I2" t="s">
        <v>3674</v>
      </c>
      <c r="J2" t="s">
        <v>237</v>
      </c>
      <c r="K2" t="s">
        <v>493</v>
      </c>
      <c r="L2" t="s">
        <v>536</v>
      </c>
      <c r="M2" t="s">
        <v>312</v>
      </c>
      <c r="N2" t="s">
        <v>3541</v>
      </c>
      <c r="O2" t="s">
        <v>71</v>
      </c>
      <c r="P2" t="s">
        <v>150</v>
      </c>
      <c r="Q2" s="83">
        <v>39321.629678092002</v>
      </c>
      <c r="R2" s="83">
        <v>2.9780000000000002</v>
      </c>
      <c r="S2" s="83">
        <v>44568.52</v>
      </c>
      <c r="T2" s="83">
        <v>52189.653660000004</v>
      </c>
      <c r="U2" s="81" t="s">
        <v>1157</v>
      </c>
      <c r="V2" s="81" t="s">
        <v>3675</v>
      </c>
      <c r="W2" s="81" t="s">
        <v>2186</v>
      </c>
    </row>
    <row r="3" spans="1:25" x14ac:dyDescent="0.2">
      <c r="A3">
        <v>170</v>
      </c>
      <c r="B3">
        <v>170</v>
      </c>
      <c r="C3" t="s">
        <v>3676</v>
      </c>
      <c r="D3" t="s">
        <v>3677</v>
      </c>
      <c r="E3" t="s">
        <v>2122</v>
      </c>
      <c r="F3" t="s">
        <v>3678</v>
      </c>
      <c r="G3" t="s">
        <v>3679</v>
      </c>
      <c r="H3" t="s">
        <v>534</v>
      </c>
      <c r="I3" t="s">
        <v>3674</v>
      </c>
      <c r="J3" t="s">
        <v>237</v>
      </c>
      <c r="K3" t="s">
        <v>493</v>
      </c>
      <c r="L3" t="s">
        <v>536</v>
      </c>
      <c r="M3" t="s">
        <v>312</v>
      </c>
      <c r="N3" t="s">
        <v>3541</v>
      </c>
      <c r="O3" t="s">
        <v>71</v>
      </c>
      <c r="P3" t="s">
        <v>150</v>
      </c>
      <c r="Q3" s="83">
        <v>109137.584412665</v>
      </c>
      <c r="R3" s="83">
        <v>2.9780000000000002</v>
      </c>
      <c r="S3" s="83">
        <v>12812</v>
      </c>
      <c r="T3" s="83">
        <v>41640.502379999998</v>
      </c>
      <c r="U3" s="81" t="s">
        <v>2749</v>
      </c>
      <c r="V3" s="81" t="s">
        <v>3680</v>
      </c>
      <c r="W3" s="81" t="s">
        <v>1359</v>
      </c>
    </row>
    <row r="4" spans="1:25" x14ac:dyDescent="0.2">
      <c r="A4">
        <v>170</v>
      </c>
      <c r="B4">
        <v>170</v>
      </c>
      <c r="C4" t="s">
        <v>3681</v>
      </c>
      <c r="D4" t="s">
        <v>3682</v>
      </c>
      <c r="E4" t="s">
        <v>2122</v>
      </c>
      <c r="F4" t="s">
        <v>3683</v>
      </c>
      <c r="G4" t="s">
        <v>3684</v>
      </c>
      <c r="H4" t="s">
        <v>534</v>
      </c>
      <c r="I4" t="s">
        <v>3674</v>
      </c>
      <c r="J4" t="s">
        <v>237</v>
      </c>
      <c r="K4" t="s">
        <v>493</v>
      </c>
      <c r="L4" t="s">
        <v>536</v>
      </c>
      <c r="M4" t="s">
        <v>312</v>
      </c>
      <c r="N4" t="s">
        <v>3541</v>
      </c>
      <c r="O4" t="s">
        <v>71</v>
      </c>
      <c r="P4" t="s">
        <v>150</v>
      </c>
      <c r="Q4" s="83">
        <v>385191.47439763998</v>
      </c>
      <c r="R4" s="83">
        <v>2.9780000000000002</v>
      </c>
      <c r="S4" s="83">
        <v>1382.31</v>
      </c>
      <c r="T4" s="83">
        <v>15856.48092</v>
      </c>
      <c r="U4" s="81" t="s">
        <v>1811</v>
      </c>
      <c r="V4" s="81" t="s">
        <v>3685</v>
      </c>
      <c r="W4" s="81" t="s">
        <v>1137</v>
      </c>
    </row>
    <row r="5" spans="1:25" x14ac:dyDescent="0.2">
      <c r="A5">
        <v>170</v>
      </c>
      <c r="B5">
        <v>170</v>
      </c>
      <c r="C5" t="s">
        <v>3686</v>
      </c>
      <c r="D5" t="s">
        <v>3687</v>
      </c>
      <c r="E5" t="s">
        <v>2122</v>
      </c>
      <c r="F5" t="s">
        <v>3688</v>
      </c>
      <c r="G5" t="s">
        <v>3689</v>
      </c>
      <c r="H5" t="s">
        <v>534</v>
      </c>
      <c r="I5" t="s">
        <v>3674</v>
      </c>
      <c r="J5" t="s">
        <v>237</v>
      </c>
      <c r="K5" t="s">
        <v>493</v>
      </c>
      <c r="L5" t="s">
        <v>536</v>
      </c>
      <c r="M5" t="s">
        <v>312</v>
      </c>
      <c r="N5" t="s">
        <v>3541</v>
      </c>
      <c r="O5" t="s">
        <v>71</v>
      </c>
      <c r="P5" t="s">
        <v>156</v>
      </c>
      <c r="Q5" s="83">
        <v>42531.558631405998</v>
      </c>
      <c r="R5" s="83">
        <v>3.3944999999999999</v>
      </c>
      <c r="S5" s="83">
        <v>20168.25</v>
      </c>
      <c r="T5" s="83">
        <v>29117.583360000001</v>
      </c>
      <c r="U5" s="81" t="s">
        <v>1284</v>
      </c>
      <c r="V5" s="81" t="s">
        <v>596</v>
      </c>
      <c r="W5" s="81" t="s">
        <v>315</v>
      </c>
    </row>
    <row r="6" spans="1:25" x14ac:dyDescent="0.2">
      <c r="A6">
        <v>170</v>
      </c>
      <c r="B6">
        <v>170</v>
      </c>
      <c r="C6" t="s">
        <v>3423</v>
      </c>
      <c r="D6" t="s">
        <v>3690</v>
      </c>
      <c r="E6" t="s">
        <v>2122</v>
      </c>
      <c r="F6" t="s">
        <v>3691</v>
      </c>
      <c r="G6" t="s">
        <v>3692</v>
      </c>
      <c r="H6" t="s">
        <v>534</v>
      </c>
      <c r="I6" t="s">
        <v>3674</v>
      </c>
      <c r="J6" t="s">
        <v>237</v>
      </c>
      <c r="K6" t="s">
        <v>493</v>
      </c>
      <c r="L6" t="s">
        <v>536</v>
      </c>
      <c r="M6" t="s">
        <v>312</v>
      </c>
      <c r="N6" t="s">
        <v>3541</v>
      </c>
      <c r="O6" t="s">
        <v>71</v>
      </c>
      <c r="P6" t="s">
        <v>150</v>
      </c>
      <c r="Q6" s="83">
        <v>32099.289533136998</v>
      </c>
      <c r="R6" s="83">
        <v>2.9780000000000002</v>
      </c>
      <c r="S6" s="83">
        <v>19645</v>
      </c>
      <c r="T6" s="83">
        <v>18778.986369999999</v>
      </c>
      <c r="U6" s="81" t="s">
        <v>1201</v>
      </c>
      <c r="V6" s="81" t="s">
        <v>1931</v>
      </c>
      <c r="W6" s="81" t="s">
        <v>661</v>
      </c>
    </row>
    <row r="7" spans="1:25" x14ac:dyDescent="0.2">
      <c r="A7">
        <v>170</v>
      </c>
      <c r="B7">
        <v>170</v>
      </c>
      <c r="C7" t="s">
        <v>3693</v>
      </c>
      <c r="D7" t="s">
        <v>3694</v>
      </c>
      <c r="E7" t="s">
        <v>2122</v>
      </c>
      <c r="F7" t="s">
        <v>3695</v>
      </c>
      <c r="G7" t="s">
        <v>3696</v>
      </c>
      <c r="H7" t="s">
        <v>534</v>
      </c>
      <c r="I7" t="s">
        <v>3674</v>
      </c>
      <c r="J7" t="s">
        <v>237</v>
      </c>
      <c r="K7" t="s">
        <v>493</v>
      </c>
      <c r="L7" t="s">
        <v>536</v>
      </c>
      <c r="M7" t="s">
        <v>312</v>
      </c>
      <c r="N7" t="s">
        <v>3541</v>
      </c>
      <c r="O7" t="s">
        <v>71</v>
      </c>
      <c r="P7" t="s">
        <v>150</v>
      </c>
      <c r="Q7" s="83">
        <v>8345.8152786160008</v>
      </c>
      <c r="R7" s="83">
        <v>2.9780000000000002</v>
      </c>
      <c r="S7" s="83">
        <v>197376</v>
      </c>
      <c r="T7" s="83">
        <v>49055.51109</v>
      </c>
      <c r="U7" s="81" t="s">
        <v>3697</v>
      </c>
      <c r="V7" s="81" t="s">
        <v>3698</v>
      </c>
      <c r="W7" s="81" t="s">
        <v>1192</v>
      </c>
    </row>
    <row r="8" spans="1:25" x14ac:dyDescent="0.2">
      <c r="A8">
        <v>170</v>
      </c>
      <c r="B8">
        <v>170</v>
      </c>
      <c r="C8" t="s">
        <v>3699</v>
      </c>
      <c r="D8" t="s">
        <v>3700</v>
      </c>
      <c r="E8" t="s">
        <v>2122</v>
      </c>
      <c r="F8" t="s">
        <v>3701</v>
      </c>
      <c r="G8" t="s">
        <v>3702</v>
      </c>
      <c r="H8" t="s">
        <v>534</v>
      </c>
      <c r="I8" t="s">
        <v>3674</v>
      </c>
      <c r="J8" t="s">
        <v>237</v>
      </c>
      <c r="K8" t="s">
        <v>493</v>
      </c>
      <c r="L8" t="s">
        <v>536</v>
      </c>
      <c r="M8" t="s">
        <v>312</v>
      </c>
      <c r="N8" t="s">
        <v>3541</v>
      </c>
      <c r="O8" t="s">
        <v>71</v>
      </c>
      <c r="P8" t="s">
        <v>150</v>
      </c>
      <c r="Q8" s="83">
        <v>5055.6381014689996</v>
      </c>
      <c r="R8" s="83">
        <v>2.9780000000000002</v>
      </c>
      <c r="S8" s="83">
        <v>180715.8</v>
      </c>
      <c r="T8" s="83">
        <v>27208.011109999999</v>
      </c>
      <c r="U8" s="81" t="s">
        <v>3703</v>
      </c>
      <c r="V8" s="81" t="s">
        <v>3704</v>
      </c>
      <c r="W8" s="81" t="s">
        <v>1257</v>
      </c>
    </row>
    <row r="9" spans="1:25" x14ac:dyDescent="0.2">
      <c r="A9">
        <v>170</v>
      </c>
      <c r="B9">
        <v>170</v>
      </c>
      <c r="C9" t="s">
        <v>3705</v>
      </c>
      <c r="D9" t="s">
        <v>3706</v>
      </c>
      <c r="E9" t="s">
        <v>2122</v>
      </c>
      <c r="F9" t="s">
        <v>3707</v>
      </c>
      <c r="G9" t="s">
        <v>3708</v>
      </c>
      <c r="H9" t="s">
        <v>534</v>
      </c>
      <c r="I9" t="s">
        <v>3674</v>
      </c>
      <c r="J9" t="s">
        <v>237</v>
      </c>
      <c r="K9" t="s">
        <v>493</v>
      </c>
      <c r="L9" t="s">
        <v>536</v>
      </c>
      <c r="M9" t="s">
        <v>312</v>
      </c>
      <c r="N9" t="s">
        <v>3541</v>
      </c>
      <c r="O9" t="s">
        <v>71</v>
      </c>
      <c r="P9" t="s">
        <v>150</v>
      </c>
      <c r="Q9" s="83">
        <v>641985.79066273395</v>
      </c>
      <c r="R9" s="83">
        <v>2.9780000000000002</v>
      </c>
      <c r="S9" s="83">
        <v>1234</v>
      </c>
      <c r="T9" s="83">
        <v>23592.027669999999</v>
      </c>
      <c r="U9" s="81" t="s">
        <v>983</v>
      </c>
      <c r="V9" s="81" t="s">
        <v>3709</v>
      </c>
      <c r="W9" s="81" t="s">
        <v>268</v>
      </c>
    </row>
    <row r="10" spans="1:25" x14ac:dyDescent="0.2">
      <c r="A10">
        <v>170</v>
      </c>
      <c r="B10">
        <v>170</v>
      </c>
      <c r="C10" t="s">
        <v>3710</v>
      </c>
      <c r="D10" t="s">
        <v>3711</v>
      </c>
      <c r="E10" t="s">
        <v>2122</v>
      </c>
      <c r="F10" t="s">
        <v>3710</v>
      </c>
      <c r="G10" t="s">
        <v>3712</v>
      </c>
      <c r="H10" t="s">
        <v>534</v>
      </c>
      <c r="I10" t="s">
        <v>3674</v>
      </c>
      <c r="J10" t="s">
        <v>237</v>
      </c>
      <c r="K10" t="s">
        <v>2556</v>
      </c>
      <c r="L10" t="s">
        <v>536</v>
      </c>
      <c r="M10" t="s">
        <v>312</v>
      </c>
      <c r="N10" t="s">
        <v>3541</v>
      </c>
      <c r="O10" t="s">
        <v>71</v>
      </c>
      <c r="P10" t="s">
        <v>156</v>
      </c>
      <c r="Q10" s="83">
        <v>36111.700724779002</v>
      </c>
      <c r="R10" s="83">
        <v>3.3944999999999999</v>
      </c>
      <c r="S10" s="83">
        <v>13677</v>
      </c>
      <c r="T10" s="83">
        <v>16765.426360000001</v>
      </c>
      <c r="U10" s="81" t="s">
        <v>3713</v>
      </c>
      <c r="V10" s="81" t="s">
        <v>3714</v>
      </c>
      <c r="W10" s="81" t="s">
        <v>208</v>
      </c>
    </row>
    <row r="11" spans="1:25" x14ac:dyDescent="0.2">
      <c r="A11">
        <v>170</v>
      </c>
      <c r="B11">
        <v>170</v>
      </c>
      <c r="C11" t="s">
        <v>3715</v>
      </c>
      <c r="D11" t="s">
        <v>3716</v>
      </c>
      <c r="E11" t="s">
        <v>2122</v>
      </c>
      <c r="F11" t="s">
        <v>3717</v>
      </c>
      <c r="G11" t="s">
        <v>3718</v>
      </c>
      <c r="H11" t="s">
        <v>534</v>
      </c>
      <c r="I11" t="s">
        <v>3674</v>
      </c>
      <c r="J11" t="s">
        <v>237</v>
      </c>
      <c r="K11" t="s">
        <v>3483</v>
      </c>
      <c r="L11" t="s">
        <v>536</v>
      </c>
      <c r="M11" t="s">
        <v>312</v>
      </c>
      <c r="N11" t="s">
        <v>3541</v>
      </c>
      <c r="O11" t="s">
        <v>71</v>
      </c>
      <c r="P11" t="s">
        <v>150</v>
      </c>
      <c r="Q11" s="83">
        <v>224695.02673195701</v>
      </c>
      <c r="R11" s="83">
        <v>2.9780000000000002</v>
      </c>
      <c r="S11" s="83">
        <v>6591</v>
      </c>
      <c r="T11" s="83">
        <v>44103.135349999997</v>
      </c>
      <c r="U11" s="81" t="s">
        <v>2399</v>
      </c>
      <c r="V11" s="81" t="s">
        <v>3719</v>
      </c>
      <c r="W11" s="81" t="s">
        <v>84</v>
      </c>
    </row>
    <row r="12" spans="1:25" x14ac:dyDescent="0.2">
      <c r="A12">
        <v>170</v>
      </c>
      <c r="B12">
        <v>170</v>
      </c>
      <c r="C12" t="s">
        <v>3720</v>
      </c>
      <c r="D12" t="s">
        <v>3721</v>
      </c>
      <c r="E12" t="s">
        <v>2122</v>
      </c>
      <c r="F12" t="s">
        <v>3722</v>
      </c>
      <c r="G12" t="s">
        <v>3723</v>
      </c>
      <c r="H12" t="s">
        <v>534</v>
      </c>
      <c r="I12" t="s">
        <v>3674</v>
      </c>
      <c r="J12" t="s">
        <v>237</v>
      </c>
      <c r="K12" t="s">
        <v>3532</v>
      </c>
      <c r="L12" t="s">
        <v>536</v>
      </c>
      <c r="M12" t="s">
        <v>312</v>
      </c>
      <c r="N12" t="s">
        <v>3541</v>
      </c>
      <c r="O12" t="s">
        <v>71</v>
      </c>
      <c r="P12" t="s">
        <v>150</v>
      </c>
      <c r="Q12" s="83">
        <v>40124.111916421003</v>
      </c>
      <c r="R12" s="83">
        <v>2.9780000000000002</v>
      </c>
      <c r="S12" s="83">
        <v>12790.9</v>
      </c>
      <c r="T12" s="83">
        <v>15283.79592</v>
      </c>
      <c r="U12" s="81" t="s">
        <v>3724</v>
      </c>
      <c r="V12" s="81" t="s">
        <v>3725</v>
      </c>
      <c r="W12" s="81" t="s">
        <v>358</v>
      </c>
    </row>
    <row r="13" spans="1:25" x14ac:dyDescent="0.2">
      <c r="A13">
        <v>170</v>
      </c>
      <c r="B13">
        <v>170</v>
      </c>
      <c r="C13" t="s">
        <v>3726</v>
      </c>
      <c r="D13" t="s">
        <v>3727</v>
      </c>
      <c r="E13" t="s">
        <v>2122</v>
      </c>
      <c r="F13" t="s">
        <v>3728</v>
      </c>
      <c r="G13" t="s">
        <v>3729</v>
      </c>
      <c r="H13" t="s">
        <v>534</v>
      </c>
      <c r="I13" t="s">
        <v>2570</v>
      </c>
      <c r="J13" t="s">
        <v>237</v>
      </c>
      <c r="K13" t="s">
        <v>493</v>
      </c>
      <c r="L13" t="s">
        <v>536</v>
      </c>
      <c r="M13" t="s">
        <v>312</v>
      </c>
      <c r="N13" t="s">
        <v>3730</v>
      </c>
      <c r="O13" t="s">
        <v>71</v>
      </c>
      <c r="P13" t="s">
        <v>150</v>
      </c>
      <c r="Q13" s="83">
        <v>558288.43174588995</v>
      </c>
      <c r="R13" s="83">
        <v>2.9780000000000002</v>
      </c>
      <c r="S13" s="83">
        <v>1361.3</v>
      </c>
      <c r="T13" s="83">
        <v>22632.741689999999</v>
      </c>
      <c r="U13" s="81" t="s">
        <v>3731</v>
      </c>
      <c r="V13" s="81" t="s">
        <v>3732</v>
      </c>
      <c r="W13" s="81" t="s">
        <v>333</v>
      </c>
    </row>
    <row r="14" spans="1:25" x14ac:dyDescent="0.2">
      <c r="A14">
        <v>170</v>
      </c>
      <c r="B14">
        <v>170</v>
      </c>
      <c r="C14" t="s">
        <v>3733</v>
      </c>
      <c r="D14" t="s">
        <v>3734</v>
      </c>
      <c r="E14" t="s">
        <v>2122</v>
      </c>
      <c r="F14" t="s">
        <v>3735</v>
      </c>
      <c r="G14" t="s">
        <v>3736</v>
      </c>
      <c r="H14" t="s">
        <v>534</v>
      </c>
      <c r="I14" t="s">
        <v>2570</v>
      </c>
      <c r="J14" t="s">
        <v>237</v>
      </c>
      <c r="K14" t="s">
        <v>493</v>
      </c>
      <c r="L14" t="s">
        <v>1199</v>
      </c>
      <c r="M14" t="s">
        <v>3077</v>
      </c>
      <c r="N14" t="s">
        <v>3730</v>
      </c>
      <c r="O14" t="s">
        <v>71</v>
      </c>
      <c r="P14" t="s">
        <v>150</v>
      </c>
      <c r="Q14" s="83">
        <v>121660.10132818201</v>
      </c>
      <c r="R14" s="83">
        <v>2.9780000000000002</v>
      </c>
      <c r="S14" s="83">
        <v>3738</v>
      </c>
      <c r="T14" s="83">
        <v>13542.915360000001</v>
      </c>
      <c r="U14" s="81" t="s">
        <v>333</v>
      </c>
      <c r="V14" s="81" t="s">
        <v>3737</v>
      </c>
      <c r="W14" s="81" t="s">
        <v>1223</v>
      </c>
    </row>
    <row r="15" spans="1:25" x14ac:dyDescent="0.2">
      <c r="A15">
        <v>170</v>
      </c>
      <c r="B15">
        <v>170</v>
      </c>
      <c r="C15" t="s">
        <v>3738</v>
      </c>
      <c r="D15" t="s">
        <v>3739</v>
      </c>
      <c r="E15" t="s">
        <v>2122</v>
      </c>
      <c r="F15" t="s">
        <v>3740</v>
      </c>
      <c r="G15" t="s">
        <v>3741</v>
      </c>
      <c r="H15" t="s">
        <v>534</v>
      </c>
      <c r="I15" t="s">
        <v>2570</v>
      </c>
      <c r="J15" t="s">
        <v>237</v>
      </c>
      <c r="K15" t="s">
        <v>493</v>
      </c>
      <c r="L15" t="s">
        <v>1199</v>
      </c>
      <c r="M15" t="s">
        <v>3077</v>
      </c>
      <c r="N15" t="s">
        <v>3730</v>
      </c>
      <c r="O15" t="s">
        <v>71</v>
      </c>
      <c r="P15" t="s">
        <v>150</v>
      </c>
      <c r="Q15" s="83">
        <v>36498.030398454997</v>
      </c>
      <c r="R15" s="83">
        <v>2.9780000000000002</v>
      </c>
      <c r="S15" s="83">
        <v>3286</v>
      </c>
      <c r="T15" s="83">
        <v>3571.5906799999998</v>
      </c>
      <c r="U15" s="81" t="s">
        <v>158</v>
      </c>
      <c r="V15" s="81" t="s">
        <v>3742</v>
      </c>
      <c r="W15" s="81" t="s">
        <v>144</v>
      </c>
    </row>
    <row r="16" spans="1:25" x14ac:dyDescent="0.2">
      <c r="A16">
        <v>170</v>
      </c>
      <c r="B16">
        <v>170</v>
      </c>
      <c r="C16" t="s">
        <v>3743</v>
      </c>
      <c r="D16" t="s">
        <v>3744</v>
      </c>
      <c r="E16" t="s">
        <v>2122</v>
      </c>
      <c r="F16" t="s">
        <v>3745</v>
      </c>
      <c r="G16" t="s">
        <v>3746</v>
      </c>
      <c r="H16" t="s">
        <v>534</v>
      </c>
      <c r="I16" t="s">
        <v>2570</v>
      </c>
      <c r="J16" t="s">
        <v>237</v>
      </c>
      <c r="K16" t="s">
        <v>3747</v>
      </c>
      <c r="L16" t="s">
        <v>536</v>
      </c>
      <c r="M16" t="s">
        <v>312</v>
      </c>
      <c r="N16" t="s">
        <v>3730</v>
      </c>
      <c r="O16" t="s">
        <v>71</v>
      </c>
      <c r="P16" t="s">
        <v>156</v>
      </c>
      <c r="Q16" s="83">
        <v>16584.024255704</v>
      </c>
      <c r="R16" s="83">
        <v>3.3944999999999999</v>
      </c>
      <c r="S16" s="83">
        <v>30103</v>
      </c>
      <c r="T16" s="83">
        <v>16946.324400000001</v>
      </c>
      <c r="U16" s="81" t="s">
        <v>1318</v>
      </c>
      <c r="V16" s="81" t="s">
        <v>3748</v>
      </c>
      <c r="W16" s="81" t="s">
        <v>208</v>
      </c>
    </row>
    <row r="17" spans="1:23" x14ac:dyDescent="0.2">
      <c r="A17">
        <v>170</v>
      </c>
      <c r="B17">
        <v>170</v>
      </c>
      <c r="C17" t="s">
        <v>3749</v>
      </c>
      <c r="D17" t="s">
        <v>3750</v>
      </c>
      <c r="E17" t="s">
        <v>2122</v>
      </c>
      <c r="F17" t="s">
        <v>3751</v>
      </c>
      <c r="G17" t="s">
        <v>3752</v>
      </c>
      <c r="H17" t="s">
        <v>534</v>
      </c>
      <c r="I17" t="s">
        <v>2570</v>
      </c>
      <c r="J17" t="s">
        <v>237</v>
      </c>
      <c r="K17" t="s">
        <v>2556</v>
      </c>
      <c r="L17" t="s">
        <v>536</v>
      </c>
      <c r="M17" t="s">
        <v>312</v>
      </c>
      <c r="N17" t="s">
        <v>3730</v>
      </c>
      <c r="O17" t="s">
        <v>71</v>
      </c>
      <c r="P17" t="s">
        <v>156</v>
      </c>
      <c r="Q17" s="83">
        <v>3275623.24384982</v>
      </c>
      <c r="R17" s="83">
        <v>3.3944999999999999</v>
      </c>
      <c r="S17" s="83">
        <v>2196.3000000000002</v>
      </c>
      <c r="T17" s="83">
        <v>244208.86141000001</v>
      </c>
      <c r="U17" s="81" t="s">
        <v>3753</v>
      </c>
      <c r="V17" s="81" t="s">
        <v>3754</v>
      </c>
      <c r="W17" s="81" t="s">
        <v>3755</v>
      </c>
    </row>
    <row r="18" spans="1:23" x14ac:dyDescent="0.2">
      <c r="A18">
        <v>170</v>
      </c>
      <c r="B18">
        <v>170</v>
      </c>
      <c r="C18" t="s">
        <v>3756</v>
      </c>
      <c r="D18" t="s">
        <v>3757</v>
      </c>
      <c r="E18" t="s">
        <v>2122</v>
      </c>
      <c r="F18" t="s">
        <v>3758</v>
      </c>
      <c r="G18" t="s">
        <v>3759</v>
      </c>
      <c r="H18" t="s">
        <v>534</v>
      </c>
      <c r="I18" t="s">
        <v>2570</v>
      </c>
      <c r="J18" t="s">
        <v>237</v>
      </c>
      <c r="K18" t="s">
        <v>2079</v>
      </c>
      <c r="L18" t="s">
        <v>536</v>
      </c>
      <c r="M18" t="s">
        <v>312</v>
      </c>
      <c r="N18" t="s">
        <v>3730</v>
      </c>
      <c r="O18" t="s">
        <v>71</v>
      </c>
      <c r="P18" t="s">
        <v>159</v>
      </c>
      <c r="Q18" s="83">
        <v>498160.03296813002</v>
      </c>
      <c r="R18" s="83">
        <v>3.9388999999999998</v>
      </c>
      <c r="S18" s="83">
        <v>1459.8</v>
      </c>
      <c r="T18" s="83">
        <v>28644.23288</v>
      </c>
      <c r="U18" s="81" t="s">
        <v>1401</v>
      </c>
      <c r="V18" s="81" t="s">
        <v>3760</v>
      </c>
      <c r="W18" s="81" t="s">
        <v>889</v>
      </c>
    </row>
    <row r="19" spans="1:23" x14ac:dyDescent="0.2">
      <c r="A19">
        <v>170</v>
      </c>
      <c r="B19">
        <v>170</v>
      </c>
      <c r="C19" t="s">
        <v>3761</v>
      </c>
      <c r="D19" t="s">
        <v>3762</v>
      </c>
      <c r="E19" t="s">
        <v>2122</v>
      </c>
      <c r="F19" t="s">
        <v>3763</v>
      </c>
      <c r="G19" t="s">
        <v>3764</v>
      </c>
      <c r="H19" t="s">
        <v>534</v>
      </c>
      <c r="I19" t="s">
        <v>2570</v>
      </c>
      <c r="J19" t="s">
        <v>237</v>
      </c>
      <c r="K19" t="s">
        <v>2164</v>
      </c>
      <c r="L19" t="s">
        <v>536</v>
      </c>
      <c r="M19" t="s">
        <v>312</v>
      </c>
      <c r="N19" t="s">
        <v>3730</v>
      </c>
      <c r="O19" t="s">
        <v>71</v>
      </c>
      <c r="P19" t="s">
        <v>150</v>
      </c>
      <c r="Q19" s="83">
        <v>13665.406850056001</v>
      </c>
      <c r="R19" s="83">
        <v>2.9780000000000002</v>
      </c>
      <c r="S19" s="83">
        <v>33509.74</v>
      </c>
      <c r="T19" s="83">
        <v>13636.98358</v>
      </c>
      <c r="U19" s="81" t="s">
        <v>3765</v>
      </c>
      <c r="V19" s="81" t="s">
        <v>3766</v>
      </c>
      <c r="W19" s="81" t="s">
        <v>1223</v>
      </c>
    </row>
    <row r="20" spans="1:23" x14ac:dyDescent="0.2">
      <c r="A20">
        <v>170</v>
      </c>
      <c r="B20">
        <v>170</v>
      </c>
      <c r="C20" t="s">
        <v>3767</v>
      </c>
      <c r="D20" t="s">
        <v>3768</v>
      </c>
      <c r="E20" t="s">
        <v>2122</v>
      </c>
      <c r="F20" t="s">
        <v>3769</v>
      </c>
      <c r="G20" t="s">
        <v>3770</v>
      </c>
      <c r="H20" t="s">
        <v>534</v>
      </c>
      <c r="I20" t="s">
        <v>2570</v>
      </c>
      <c r="J20" t="s">
        <v>237</v>
      </c>
      <c r="K20" t="s">
        <v>2164</v>
      </c>
      <c r="L20" t="s">
        <v>536</v>
      </c>
      <c r="M20" t="s">
        <v>312</v>
      </c>
      <c r="N20" t="s">
        <v>3730</v>
      </c>
      <c r="O20" t="s">
        <v>71</v>
      </c>
      <c r="P20" t="s">
        <v>162</v>
      </c>
      <c r="Q20" s="83">
        <v>54123.867846793997</v>
      </c>
      <c r="R20" s="83">
        <v>1.8341E-2</v>
      </c>
      <c r="S20" s="83">
        <v>2829300</v>
      </c>
      <c r="T20" s="83">
        <v>28086.061040000001</v>
      </c>
      <c r="U20" s="81" t="s">
        <v>1643</v>
      </c>
      <c r="V20" s="81" t="s">
        <v>3771</v>
      </c>
      <c r="W20" s="81" t="s">
        <v>436</v>
      </c>
    </row>
    <row r="21" spans="1:23" x14ac:dyDescent="0.2">
      <c r="A21">
        <v>170</v>
      </c>
      <c r="B21">
        <v>170</v>
      </c>
      <c r="C21" t="s">
        <v>3434</v>
      </c>
      <c r="D21" t="s">
        <v>3772</v>
      </c>
      <c r="E21" t="s">
        <v>2122</v>
      </c>
      <c r="F21" t="s">
        <v>3773</v>
      </c>
      <c r="G21" t="s">
        <v>3774</v>
      </c>
      <c r="H21" t="s">
        <v>534</v>
      </c>
      <c r="I21" t="s">
        <v>2570</v>
      </c>
      <c r="J21" t="s">
        <v>237</v>
      </c>
      <c r="K21" t="s">
        <v>3483</v>
      </c>
      <c r="L21" t="s">
        <v>536</v>
      </c>
      <c r="M21" t="s">
        <v>312</v>
      </c>
      <c r="N21" t="s">
        <v>3730</v>
      </c>
      <c r="O21" t="s">
        <v>71</v>
      </c>
      <c r="P21" t="s">
        <v>150</v>
      </c>
      <c r="Q21" s="83">
        <v>5681.7963388990001</v>
      </c>
      <c r="R21" s="83">
        <v>2.9780000000000002</v>
      </c>
      <c r="S21" s="83">
        <v>200617</v>
      </c>
      <c r="T21" s="83">
        <v>33945.177799999998</v>
      </c>
      <c r="U21" s="81" t="s">
        <v>2873</v>
      </c>
      <c r="V21" s="81" t="s">
        <v>759</v>
      </c>
      <c r="W21" s="81" t="s">
        <v>3775</v>
      </c>
    </row>
    <row r="22" spans="1:23" x14ac:dyDescent="0.2">
      <c r="A22">
        <v>170</v>
      </c>
      <c r="B22">
        <v>170</v>
      </c>
      <c r="C22" t="s">
        <v>3776</v>
      </c>
      <c r="D22" t="s">
        <v>3777</v>
      </c>
      <c r="E22" t="s">
        <v>2122</v>
      </c>
      <c r="F22" t="s">
        <v>3778</v>
      </c>
      <c r="G22" t="s">
        <v>3779</v>
      </c>
      <c r="H22" t="s">
        <v>534</v>
      </c>
      <c r="I22" t="s">
        <v>2570</v>
      </c>
      <c r="J22" t="s">
        <v>237</v>
      </c>
      <c r="K22" t="s">
        <v>3496</v>
      </c>
      <c r="L22" t="s">
        <v>536</v>
      </c>
      <c r="M22" t="s">
        <v>312</v>
      </c>
      <c r="N22" t="s">
        <v>3730</v>
      </c>
      <c r="O22" t="s">
        <v>71</v>
      </c>
      <c r="P22" t="s">
        <v>150</v>
      </c>
      <c r="Q22" s="83">
        <v>15784.808382297</v>
      </c>
      <c r="R22" s="83">
        <v>2.9780000000000002</v>
      </c>
      <c r="S22" s="83">
        <v>25035</v>
      </c>
      <c r="T22" s="83">
        <v>11768.24235</v>
      </c>
      <c r="U22" s="81" t="s">
        <v>1045</v>
      </c>
      <c r="V22" s="81" t="s">
        <v>337</v>
      </c>
      <c r="W22" s="81" t="s">
        <v>1025</v>
      </c>
    </row>
    <row r="23" spans="1:23" x14ac:dyDescent="0.2">
      <c r="A23">
        <v>170</v>
      </c>
      <c r="B23">
        <v>170</v>
      </c>
      <c r="C23" t="s">
        <v>3780</v>
      </c>
      <c r="D23" t="s">
        <v>3781</v>
      </c>
      <c r="E23" t="s">
        <v>2122</v>
      </c>
      <c r="F23" t="s">
        <v>3782</v>
      </c>
      <c r="G23" t="s">
        <v>3783</v>
      </c>
      <c r="H23" t="s">
        <v>534</v>
      </c>
      <c r="I23" t="s">
        <v>2570</v>
      </c>
      <c r="J23" t="s">
        <v>237</v>
      </c>
      <c r="K23" t="s">
        <v>3483</v>
      </c>
      <c r="L23" t="s">
        <v>536</v>
      </c>
      <c r="M23" t="s">
        <v>312</v>
      </c>
      <c r="N23" t="s">
        <v>3730</v>
      </c>
      <c r="O23" t="s">
        <v>71</v>
      </c>
      <c r="P23" t="s">
        <v>150</v>
      </c>
      <c r="Q23" s="83">
        <v>2492309.96332805</v>
      </c>
      <c r="R23" s="83">
        <v>2.9780000000000002</v>
      </c>
      <c r="S23" s="83">
        <v>194.4</v>
      </c>
      <c r="T23" s="83">
        <v>14428.560589999999</v>
      </c>
      <c r="U23" s="81" t="s">
        <v>2932</v>
      </c>
      <c r="V23" s="81" t="s">
        <v>3784</v>
      </c>
      <c r="W23" s="81" t="s">
        <v>2129</v>
      </c>
    </row>
    <row r="24" spans="1:23" x14ac:dyDescent="0.2">
      <c r="A24">
        <v>170</v>
      </c>
      <c r="B24">
        <v>170</v>
      </c>
      <c r="C24" t="s">
        <v>3785</v>
      </c>
      <c r="D24" t="s">
        <v>3786</v>
      </c>
      <c r="E24" t="s">
        <v>2122</v>
      </c>
      <c r="F24" t="s">
        <v>3787</v>
      </c>
      <c r="G24" t="s">
        <v>3788</v>
      </c>
      <c r="H24" t="s">
        <v>534</v>
      </c>
      <c r="I24" t="s">
        <v>2570</v>
      </c>
      <c r="J24" t="s">
        <v>237</v>
      </c>
      <c r="K24" t="s">
        <v>3496</v>
      </c>
      <c r="L24" t="s">
        <v>536</v>
      </c>
      <c r="M24" t="s">
        <v>312</v>
      </c>
      <c r="N24" t="s">
        <v>3730</v>
      </c>
      <c r="O24" t="s">
        <v>71</v>
      </c>
      <c r="P24" t="s">
        <v>150</v>
      </c>
      <c r="Q24" s="83">
        <v>13571.280350606999</v>
      </c>
      <c r="R24" s="83">
        <v>2.9780000000000002</v>
      </c>
      <c r="S24" s="83">
        <v>907.49</v>
      </c>
      <c r="T24" s="83">
        <v>366.76456000000002</v>
      </c>
      <c r="U24" s="81" t="s">
        <v>1816</v>
      </c>
      <c r="V24" s="81" t="s">
        <v>407</v>
      </c>
      <c r="W24" s="81" t="s">
        <v>75</v>
      </c>
    </row>
    <row r="25" spans="1:23" x14ac:dyDescent="0.2">
      <c r="A25">
        <v>170</v>
      </c>
      <c r="B25">
        <v>170</v>
      </c>
      <c r="C25" t="s">
        <v>3789</v>
      </c>
      <c r="D25" t="s">
        <v>3790</v>
      </c>
      <c r="E25" t="s">
        <v>2122</v>
      </c>
      <c r="F25" t="s">
        <v>3791</v>
      </c>
      <c r="G25" t="s">
        <v>3792</v>
      </c>
      <c r="H25" t="s">
        <v>534</v>
      </c>
      <c r="I25" t="s">
        <v>2570</v>
      </c>
      <c r="J25" t="s">
        <v>237</v>
      </c>
      <c r="K25" t="s">
        <v>3614</v>
      </c>
      <c r="L25" t="s">
        <v>536</v>
      </c>
      <c r="M25" t="s">
        <v>312</v>
      </c>
      <c r="N25" t="s">
        <v>3793</v>
      </c>
      <c r="O25" t="s">
        <v>71</v>
      </c>
      <c r="P25" t="s">
        <v>150</v>
      </c>
      <c r="Q25" s="83">
        <v>174022.81114498599</v>
      </c>
      <c r="R25" s="83">
        <v>2.9780000000000002</v>
      </c>
      <c r="S25" s="83">
        <v>2755</v>
      </c>
      <c r="T25" s="83">
        <v>14277.510109999999</v>
      </c>
      <c r="U25" s="81" t="s">
        <v>1141</v>
      </c>
      <c r="V25" s="81" t="s">
        <v>3794</v>
      </c>
      <c r="W25" s="81" t="s">
        <v>2129</v>
      </c>
    </row>
    <row r="26" spans="1:23" x14ac:dyDescent="0.2">
      <c r="A26">
        <v>170</v>
      </c>
      <c r="B26">
        <v>170</v>
      </c>
      <c r="C26" t="s">
        <v>3795</v>
      </c>
      <c r="D26" t="s">
        <v>3796</v>
      </c>
      <c r="E26" t="s">
        <v>2122</v>
      </c>
      <c r="F26" t="s">
        <v>3797</v>
      </c>
      <c r="G26" t="s">
        <v>3798</v>
      </c>
      <c r="H26" t="s">
        <v>534</v>
      </c>
      <c r="I26" t="s">
        <v>2570</v>
      </c>
      <c r="J26" t="s">
        <v>237</v>
      </c>
      <c r="K26" t="s">
        <v>493</v>
      </c>
      <c r="L26" t="s">
        <v>536</v>
      </c>
      <c r="M26" t="s">
        <v>312</v>
      </c>
      <c r="N26" t="s">
        <v>3730</v>
      </c>
      <c r="O26" t="s">
        <v>71</v>
      </c>
      <c r="P26" t="s">
        <v>150</v>
      </c>
      <c r="Q26" s="83">
        <v>1782.2699331690001</v>
      </c>
      <c r="R26" s="83">
        <v>2.9780000000000002</v>
      </c>
      <c r="S26" s="83">
        <v>293277</v>
      </c>
      <c r="T26" s="83">
        <v>15565.969639999999</v>
      </c>
      <c r="U26" s="81" t="s">
        <v>939</v>
      </c>
      <c r="V26" s="81" t="s">
        <v>3799</v>
      </c>
      <c r="W26" s="81" t="s">
        <v>165</v>
      </c>
    </row>
    <row r="27" spans="1:23" x14ac:dyDescent="0.2">
      <c r="A27">
        <v>170</v>
      </c>
      <c r="B27">
        <v>170</v>
      </c>
      <c r="C27" t="s">
        <v>3800</v>
      </c>
      <c r="D27" t="s">
        <v>3801</v>
      </c>
      <c r="E27" t="s">
        <v>2122</v>
      </c>
      <c r="F27" t="s">
        <v>3802</v>
      </c>
      <c r="G27" t="s">
        <v>3803</v>
      </c>
      <c r="H27" t="s">
        <v>534</v>
      </c>
      <c r="I27" t="s">
        <v>2570</v>
      </c>
      <c r="J27" t="s">
        <v>237</v>
      </c>
      <c r="K27" t="s">
        <v>493</v>
      </c>
      <c r="L27" t="s">
        <v>536</v>
      </c>
      <c r="M27" t="s">
        <v>312</v>
      </c>
      <c r="N27" t="s">
        <v>3730</v>
      </c>
      <c r="O27" t="s">
        <v>71</v>
      </c>
      <c r="P27" t="s">
        <v>150</v>
      </c>
      <c r="Q27" s="83">
        <v>196710.06098255599</v>
      </c>
      <c r="R27" s="83">
        <v>2.9780000000000002</v>
      </c>
      <c r="S27" s="83">
        <v>5005.67</v>
      </c>
      <c r="T27" s="83">
        <v>29323.343079999999</v>
      </c>
      <c r="U27" s="81" t="s">
        <v>3804</v>
      </c>
      <c r="V27" s="81" t="s">
        <v>3805</v>
      </c>
      <c r="W27" s="81" t="s">
        <v>1376</v>
      </c>
    </row>
    <row r="28" spans="1:23" x14ac:dyDescent="0.2">
      <c r="A28">
        <v>170</v>
      </c>
      <c r="B28">
        <v>170</v>
      </c>
      <c r="C28" t="s">
        <v>3806</v>
      </c>
      <c r="D28" t="s">
        <v>3807</v>
      </c>
      <c r="E28" t="s">
        <v>2122</v>
      </c>
      <c r="F28" t="s">
        <v>3808</v>
      </c>
      <c r="G28" t="s">
        <v>3809</v>
      </c>
      <c r="H28" t="s">
        <v>534</v>
      </c>
      <c r="I28" t="s">
        <v>2570</v>
      </c>
      <c r="J28" t="s">
        <v>237</v>
      </c>
      <c r="K28" t="s">
        <v>493</v>
      </c>
      <c r="L28" t="s">
        <v>536</v>
      </c>
      <c r="M28" t="s">
        <v>312</v>
      </c>
      <c r="N28" t="s">
        <v>3730</v>
      </c>
      <c r="O28" t="s">
        <v>71</v>
      </c>
      <c r="P28" t="s">
        <v>150</v>
      </c>
      <c r="Q28" s="83">
        <v>287765.73815058602</v>
      </c>
      <c r="R28" s="83">
        <v>2.9780000000000002</v>
      </c>
      <c r="S28" s="83">
        <v>3835</v>
      </c>
      <c r="T28" s="83">
        <v>32864.660219999998</v>
      </c>
      <c r="U28" s="81" t="s">
        <v>3810</v>
      </c>
      <c r="V28" s="81" t="s">
        <v>3811</v>
      </c>
      <c r="W28" s="81" t="s">
        <v>175</v>
      </c>
    </row>
    <row r="29" spans="1:23" x14ac:dyDescent="0.2">
      <c r="A29">
        <v>170</v>
      </c>
      <c r="B29">
        <v>170</v>
      </c>
      <c r="C29" t="s">
        <v>3715</v>
      </c>
      <c r="D29" t="s">
        <v>3812</v>
      </c>
      <c r="E29" t="s">
        <v>2122</v>
      </c>
      <c r="F29" t="s">
        <v>3813</v>
      </c>
      <c r="G29" t="s">
        <v>3814</v>
      </c>
      <c r="H29" t="s">
        <v>534</v>
      </c>
      <c r="I29" t="s">
        <v>3674</v>
      </c>
      <c r="J29" t="s">
        <v>237</v>
      </c>
      <c r="K29" t="s">
        <v>3815</v>
      </c>
      <c r="L29" t="s">
        <v>536</v>
      </c>
      <c r="M29" t="s">
        <v>312</v>
      </c>
      <c r="N29" t="s">
        <v>3541</v>
      </c>
      <c r="O29" t="s">
        <v>71</v>
      </c>
      <c r="P29" t="s">
        <v>150</v>
      </c>
      <c r="Q29" s="83">
        <v>537663.09968003898</v>
      </c>
      <c r="R29" s="83">
        <v>2.9780000000000002</v>
      </c>
      <c r="S29" s="83">
        <v>1831</v>
      </c>
      <c r="T29" s="83">
        <v>29317.252619999999</v>
      </c>
      <c r="U29" s="81" t="s">
        <v>84</v>
      </c>
      <c r="V29" s="81" t="s">
        <v>969</v>
      </c>
      <c r="W29" s="81" t="s">
        <v>1376</v>
      </c>
    </row>
    <row r="30" spans="1:23" x14ac:dyDescent="0.2">
      <c r="A30">
        <v>170</v>
      </c>
      <c r="B30">
        <v>170</v>
      </c>
      <c r="C30" t="s">
        <v>3816</v>
      </c>
      <c r="D30" t="s">
        <v>3817</v>
      </c>
      <c r="E30" t="s">
        <v>2122</v>
      </c>
      <c r="F30" t="s">
        <v>3818</v>
      </c>
      <c r="G30" t="s">
        <v>3819</v>
      </c>
      <c r="H30" t="s">
        <v>534</v>
      </c>
      <c r="I30" t="s">
        <v>3674</v>
      </c>
      <c r="J30" t="s">
        <v>237</v>
      </c>
      <c r="K30" t="s">
        <v>3540</v>
      </c>
      <c r="L30" t="s">
        <v>536</v>
      </c>
      <c r="M30" t="s">
        <v>312</v>
      </c>
      <c r="N30" t="s">
        <v>3541</v>
      </c>
      <c r="O30" t="s">
        <v>71</v>
      </c>
      <c r="P30" t="s">
        <v>150</v>
      </c>
      <c r="Q30" s="83">
        <v>16049.644766568001</v>
      </c>
      <c r="R30" s="83">
        <v>2.9780000000000002</v>
      </c>
      <c r="S30" s="83">
        <v>11346.29</v>
      </c>
      <c r="T30" s="83">
        <v>5423.0548500000004</v>
      </c>
      <c r="U30" s="81" t="s">
        <v>3820</v>
      </c>
      <c r="V30" s="81" t="s">
        <v>3821</v>
      </c>
      <c r="W30" s="81" t="s">
        <v>132</v>
      </c>
    </row>
    <row r="31" spans="1:23" x14ac:dyDescent="0.2">
      <c r="A31">
        <v>170</v>
      </c>
      <c r="B31">
        <v>170</v>
      </c>
      <c r="C31" t="s">
        <v>184</v>
      </c>
      <c r="D31">
        <v>2711006</v>
      </c>
      <c r="E31" t="s">
        <v>531</v>
      </c>
      <c r="F31" t="s">
        <v>3822</v>
      </c>
      <c r="G31" t="s">
        <v>3823</v>
      </c>
      <c r="H31" t="s">
        <v>534</v>
      </c>
      <c r="I31" t="s">
        <v>312</v>
      </c>
      <c r="J31" t="s">
        <v>237</v>
      </c>
      <c r="K31" t="s">
        <v>493</v>
      </c>
      <c r="L31" t="s">
        <v>536</v>
      </c>
      <c r="M31" t="s">
        <v>312</v>
      </c>
      <c r="N31" t="s">
        <v>3824</v>
      </c>
      <c r="O31" t="s">
        <v>71</v>
      </c>
      <c r="P31" t="s">
        <v>150</v>
      </c>
      <c r="Q31" s="83">
        <v>11215568.612268399</v>
      </c>
      <c r="R31" s="83">
        <v>2.9780000000000002</v>
      </c>
      <c r="S31" s="83">
        <v>100</v>
      </c>
      <c r="T31" s="83">
        <v>33399.963320000003</v>
      </c>
      <c r="U31" s="81" t="s">
        <v>76</v>
      </c>
      <c r="V31" s="81" t="s">
        <v>3825</v>
      </c>
      <c r="W31" s="81" t="s">
        <v>1142</v>
      </c>
    </row>
    <row r="32" spans="1:23" x14ac:dyDescent="0.2">
      <c r="A32">
        <v>170</v>
      </c>
      <c r="B32">
        <v>170</v>
      </c>
      <c r="C32" t="s">
        <v>235</v>
      </c>
      <c r="D32" t="s">
        <v>3826</v>
      </c>
      <c r="E32" t="s">
        <v>2122</v>
      </c>
      <c r="F32" t="s">
        <v>3827</v>
      </c>
      <c r="G32" t="s">
        <v>3828</v>
      </c>
      <c r="H32" t="s">
        <v>534</v>
      </c>
      <c r="I32" t="s">
        <v>312</v>
      </c>
      <c r="J32" t="s">
        <v>237</v>
      </c>
      <c r="K32" t="s">
        <v>493</v>
      </c>
      <c r="L32" t="s">
        <v>536</v>
      </c>
      <c r="M32" t="s">
        <v>312</v>
      </c>
      <c r="N32" t="s">
        <v>3824</v>
      </c>
      <c r="O32" t="s">
        <v>71</v>
      </c>
      <c r="P32" t="s">
        <v>150</v>
      </c>
      <c r="Q32" s="83">
        <v>11215568.5821581</v>
      </c>
      <c r="R32" s="83">
        <v>2.9780000000000002</v>
      </c>
      <c r="S32" s="83">
        <v>100</v>
      </c>
      <c r="T32" s="83">
        <v>33399.963230000001</v>
      </c>
      <c r="U32" s="81" t="s">
        <v>76</v>
      </c>
      <c r="V32" s="81" t="s">
        <v>3825</v>
      </c>
      <c r="W32" s="81" t="s">
        <v>1142</v>
      </c>
    </row>
    <row r="33" spans="1:23" x14ac:dyDescent="0.2">
      <c r="A33">
        <v>170</v>
      </c>
      <c r="B33">
        <v>170</v>
      </c>
      <c r="C33" t="s">
        <v>3829</v>
      </c>
      <c r="D33" t="s">
        <v>3830</v>
      </c>
      <c r="E33" t="s">
        <v>2122</v>
      </c>
      <c r="F33" t="s">
        <v>3831</v>
      </c>
      <c r="G33" t="s">
        <v>3832</v>
      </c>
      <c r="H33" t="s">
        <v>534</v>
      </c>
      <c r="I33" t="s">
        <v>312</v>
      </c>
      <c r="J33" t="s">
        <v>237</v>
      </c>
      <c r="K33" t="s">
        <v>493</v>
      </c>
      <c r="L33" t="s">
        <v>536</v>
      </c>
      <c r="M33" t="s">
        <v>312</v>
      </c>
      <c r="N33" t="s">
        <v>3824</v>
      </c>
      <c r="O33" t="s">
        <v>71</v>
      </c>
      <c r="P33" t="s">
        <v>150</v>
      </c>
      <c r="Q33" s="83">
        <v>11215568.5821581</v>
      </c>
      <c r="R33" s="83">
        <v>2.9780000000000002</v>
      </c>
      <c r="S33" s="83">
        <v>100</v>
      </c>
      <c r="T33" s="83">
        <v>33399.963230000001</v>
      </c>
      <c r="U33" s="81" t="s">
        <v>76</v>
      </c>
      <c r="V33" s="81" t="s">
        <v>3825</v>
      </c>
      <c r="W33" s="81" t="s">
        <v>1142</v>
      </c>
    </row>
    <row r="34" spans="1:23" x14ac:dyDescent="0.2">
      <c r="A34">
        <v>170</v>
      </c>
      <c r="B34">
        <v>170</v>
      </c>
      <c r="C34" t="s">
        <v>3833</v>
      </c>
      <c r="D34" t="s">
        <v>3834</v>
      </c>
      <c r="E34" t="s">
        <v>2122</v>
      </c>
      <c r="F34" t="s">
        <v>3835</v>
      </c>
      <c r="G34" t="s">
        <v>3836</v>
      </c>
      <c r="H34" t="s">
        <v>534</v>
      </c>
      <c r="I34" t="s">
        <v>312</v>
      </c>
      <c r="J34" t="s">
        <v>237</v>
      </c>
      <c r="K34" t="s">
        <v>493</v>
      </c>
      <c r="L34" t="s">
        <v>536</v>
      </c>
      <c r="M34" t="s">
        <v>312</v>
      </c>
      <c r="N34" t="s">
        <v>3824</v>
      </c>
      <c r="O34" t="s">
        <v>71</v>
      </c>
      <c r="P34" t="s">
        <v>150</v>
      </c>
      <c r="Q34" s="83">
        <v>22431137.166001201</v>
      </c>
      <c r="R34" s="83">
        <v>2.9780000000000002</v>
      </c>
      <c r="S34" s="83">
        <v>100</v>
      </c>
      <c r="T34" s="83">
        <v>66799.926470000006</v>
      </c>
      <c r="U34" s="81" t="s">
        <v>76</v>
      </c>
      <c r="V34" s="81" t="s">
        <v>3837</v>
      </c>
      <c r="W34" s="81" t="s">
        <v>1024</v>
      </c>
    </row>
    <row r="35" spans="1:23" x14ac:dyDescent="0.2">
      <c r="A35">
        <v>170</v>
      </c>
      <c r="B35">
        <v>170</v>
      </c>
      <c r="C35" t="s">
        <v>235</v>
      </c>
      <c r="D35" t="s">
        <v>3838</v>
      </c>
      <c r="E35" t="s">
        <v>2122</v>
      </c>
      <c r="F35" t="s">
        <v>3839</v>
      </c>
      <c r="G35" t="s">
        <v>3840</v>
      </c>
      <c r="H35" t="s">
        <v>534</v>
      </c>
      <c r="I35" t="s">
        <v>312</v>
      </c>
      <c r="J35" t="s">
        <v>237</v>
      </c>
      <c r="K35" t="s">
        <v>493</v>
      </c>
      <c r="L35" t="s">
        <v>536</v>
      </c>
      <c r="M35" t="s">
        <v>312</v>
      </c>
      <c r="N35" t="s">
        <v>3824</v>
      </c>
      <c r="O35" t="s">
        <v>71</v>
      </c>
      <c r="P35" t="s">
        <v>150</v>
      </c>
      <c r="Q35" s="83">
        <v>22431137.166001201</v>
      </c>
      <c r="R35" s="83">
        <v>2.9780000000000002</v>
      </c>
      <c r="S35" s="83">
        <v>100</v>
      </c>
      <c r="T35" s="83">
        <v>66799.926470000006</v>
      </c>
      <c r="U35" s="81" t="s">
        <v>76</v>
      </c>
      <c r="V35" s="81" t="s">
        <v>3837</v>
      </c>
      <c r="W35" s="81" t="s">
        <v>1024</v>
      </c>
    </row>
    <row r="36" spans="1:23" x14ac:dyDescent="0.2">
      <c r="A36">
        <v>170</v>
      </c>
      <c r="B36">
        <v>170</v>
      </c>
      <c r="C36" t="s">
        <v>235</v>
      </c>
      <c r="D36" t="s">
        <v>3838</v>
      </c>
      <c r="E36" t="s">
        <v>2122</v>
      </c>
      <c r="F36" t="s">
        <v>3841</v>
      </c>
      <c r="G36" t="s">
        <v>3842</v>
      </c>
      <c r="H36" t="s">
        <v>534</v>
      </c>
      <c r="I36" t="s">
        <v>312</v>
      </c>
      <c r="J36" t="s">
        <v>237</v>
      </c>
      <c r="K36" t="s">
        <v>493</v>
      </c>
      <c r="L36" t="s">
        <v>536</v>
      </c>
      <c r="M36" t="s">
        <v>312</v>
      </c>
      <c r="N36" t="s">
        <v>3824</v>
      </c>
      <c r="O36" t="s">
        <v>71</v>
      </c>
      <c r="P36" t="s">
        <v>150</v>
      </c>
      <c r="Q36" s="83">
        <v>22431137.166001201</v>
      </c>
      <c r="R36" s="83">
        <v>2.9780000000000002</v>
      </c>
      <c r="S36" s="83">
        <v>100</v>
      </c>
      <c r="T36" s="83">
        <v>66799.926470000006</v>
      </c>
      <c r="U36" s="81" t="s">
        <v>76</v>
      </c>
      <c r="V36" s="81" t="s">
        <v>3837</v>
      </c>
      <c r="W36" s="81" t="s">
        <v>1024</v>
      </c>
    </row>
    <row r="37" spans="1:23" x14ac:dyDescent="0.2">
      <c r="A37">
        <v>170</v>
      </c>
      <c r="B37">
        <v>170</v>
      </c>
      <c r="C37" t="s">
        <v>235</v>
      </c>
      <c r="D37" t="s">
        <v>3838</v>
      </c>
      <c r="E37" t="s">
        <v>2122</v>
      </c>
      <c r="F37" t="s">
        <v>3843</v>
      </c>
      <c r="G37" t="s">
        <v>3844</v>
      </c>
      <c r="H37" t="s">
        <v>534</v>
      </c>
      <c r="I37" t="s">
        <v>312</v>
      </c>
      <c r="J37" t="s">
        <v>237</v>
      </c>
      <c r="K37" t="s">
        <v>493</v>
      </c>
      <c r="L37" t="s">
        <v>536</v>
      </c>
      <c r="M37" t="s">
        <v>312</v>
      </c>
      <c r="N37" t="s">
        <v>3824</v>
      </c>
      <c r="O37" t="s">
        <v>71</v>
      </c>
      <c r="P37" t="s">
        <v>150</v>
      </c>
      <c r="Q37" s="83">
        <v>11215568.5821581</v>
      </c>
      <c r="R37" s="83">
        <v>2.9780000000000002</v>
      </c>
      <c r="S37" s="83">
        <v>100</v>
      </c>
      <c r="T37" s="83">
        <v>33399.963230000001</v>
      </c>
      <c r="U37" s="81" t="s">
        <v>76</v>
      </c>
      <c r="V37" s="81" t="s">
        <v>3825</v>
      </c>
      <c r="W37" s="81" t="s">
        <v>1142</v>
      </c>
    </row>
    <row r="38" spans="1:23" x14ac:dyDescent="0.2">
      <c r="A38">
        <v>170</v>
      </c>
      <c r="B38">
        <v>170</v>
      </c>
      <c r="C38" t="s">
        <v>256</v>
      </c>
      <c r="D38" t="s">
        <v>3845</v>
      </c>
      <c r="E38" t="s">
        <v>2122</v>
      </c>
      <c r="F38" t="s">
        <v>3846</v>
      </c>
      <c r="G38" t="s">
        <v>3847</v>
      </c>
      <c r="H38" t="s">
        <v>534</v>
      </c>
      <c r="I38" t="s">
        <v>312</v>
      </c>
      <c r="J38" t="s">
        <v>237</v>
      </c>
      <c r="K38" t="s">
        <v>3815</v>
      </c>
      <c r="L38" t="s">
        <v>536</v>
      </c>
      <c r="M38" t="s">
        <v>312</v>
      </c>
      <c r="N38" t="s">
        <v>3824</v>
      </c>
      <c r="O38" t="s">
        <v>71</v>
      </c>
      <c r="P38" t="s">
        <v>156</v>
      </c>
      <c r="Q38" s="83">
        <v>335.86889587799999</v>
      </c>
      <c r="R38" s="83">
        <v>3.3944999999999999</v>
      </c>
      <c r="S38" s="83">
        <v>1066301</v>
      </c>
      <c r="T38" s="83">
        <v>12156.97198</v>
      </c>
      <c r="U38" s="81" t="s">
        <v>120</v>
      </c>
      <c r="V38" s="81" t="s">
        <v>252</v>
      </c>
      <c r="W38" s="81" t="s">
        <v>160</v>
      </c>
    </row>
    <row r="39" spans="1:23" x14ac:dyDescent="0.2">
      <c r="A39">
        <v>170</v>
      </c>
      <c r="B39">
        <v>170</v>
      </c>
      <c r="C39" t="s">
        <v>184</v>
      </c>
      <c r="D39">
        <v>2711006</v>
      </c>
      <c r="E39" t="s">
        <v>531</v>
      </c>
      <c r="F39" t="s">
        <v>3848</v>
      </c>
      <c r="G39" t="s">
        <v>3849</v>
      </c>
      <c r="H39" t="s">
        <v>534</v>
      </c>
      <c r="I39" t="s">
        <v>312</v>
      </c>
      <c r="J39" t="s">
        <v>237</v>
      </c>
      <c r="K39" t="s">
        <v>2079</v>
      </c>
      <c r="L39" t="s">
        <v>536</v>
      </c>
      <c r="M39" t="s">
        <v>312</v>
      </c>
      <c r="N39" t="s">
        <v>3824</v>
      </c>
      <c r="O39" t="s">
        <v>71</v>
      </c>
      <c r="P39" t="s">
        <v>159</v>
      </c>
      <c r="Q39" s="83">
        <v>183962.82714204601</v>
      </c>
      <c r="R39" s="83">
        <v>3.9388999999999998</v>
      </c>
      <c r="S39" s="83">
        <v>100</v>
      </c>
      <c r="T39" s="83">
        <v>724.61117000000002</v>
      </c>
      <c r="U39" s="81" t="s">
        <v>76</v>
      </c>
      <c r="V39" s="81" t="s">
        <v>1891</v>
      </c>
      <c r="W39" s="81" t="s">
        <v>88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62</vt:i4>
      </vt:variant>
    </vt:vector>
  </HeadingPairs>
  <TitlesOfParts>
    <vt:vector size="97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  <vt:lpstr>'מזומנים ושווי מזומנים'!Z_AE318230_F718_49FC_82EB_7CAC3DCD05F1_.wvu.FilterData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אלירן אבראבנל</cp:lastModifiedBy>
  <dcterms:created xsi:type="dcterms:W3CDTF">2026-07-29T18:51:43Z</dcterms:created>
  <dcterms:modified xsi:type="dcterms:W3CDTF">2026-08-20T14:58:02Z</dcterms:modified>
  <cp:category/>
</cp:coreProperties>
</file>